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ngland Research\Day Visits\2017 Day Visits\Yearly Data\"/>
    </mc:Choice>
  </mc:AlternateContent>
  <bookViews>
    <workbookView xWindow="0" yWindow="0" windowWidth="28800" windowHeight="14235" activeTab="1"/>
  </bookViews>
  <sheets>
    <sheet name="Introduction" sheetId="2" r:id="rId1"/>
    <sheet name="Data" sheetId="1" r:id="rId2"/>
  </sheets>
  <calcPr calcId="162913"/>
</workbook>
</file>

<file path=xl/calcChain.xml><?xml version="1.0" encoding="utf-8"?>
<calcChain xmlns="http://schemas.openxmlformats.org/spreadsheetml/2006/main">
  <c r="E27" i="1" l="1"/>
  <c r="E26" i="1"/>
  <c r="E25" i="1"/>
  <c r="E24" i="1"/>
  <c r="E23" i="1"/>
  <c r="E22" i="1"/>
  <c r="E21" i="1"/>
  <c r="C27" i="1"/>
  <c r="C26" i="1"/>
  <c r="C25" i="1"/>
  <c r="C24" i="1"/>
  <c r="C23" i="1"/>
  <c r="C22" i="1"/>
  <c r="C21" i="1"/>
  <c r="E62" i="1" l="1"/>
  <c r="C62" i="1"/>
  <c r="E61" i="1"/>
  <c r="C61" i="1"/>
  <c r="E60" i="1"/>
  <c r="C60" i="1"/>
  <c r="E59" i="1"/>
  <c r="C59" i="1"/>
  <c r="E58" i="1"/>
  <c r="C58" i="1"/>
  <c r="E57" i="1"/>
  <c r="C57" i="1"/>
  <c r="E56" i="1"/>
  <c r="C56" i="1"/>
  <c r="E55" i="1"/>
  <c r="C55" i="1"/>
  <c r="E54" i="1"/>
  <c r="C54" i="1"/>
  <c r="E53" i="1"/>
  <c r="C53" i="1"/>
  <c r="E52" i="1"/>
  <c r="C52" i="1"/>
  <c r="E51" i="1"/>
  <c r="C51" i="1"/>
  <c r="E50" i="1"/>
  <c r="C50" i="1"/>
  <c r="E49" i="1"/>
  <c r="C49" i="1"/>
  <c r="E48" i="1"/>
  <c r="C48" i="1"/>
  <c r="E47" i="1"/>
  <c r="C47" i="1"/>
  <c r="E85" i="1" l="1"/>
  <c r="E84" i="1"/>
  <c r="E83" i="1"/>
  <c r="E80" i="1"/>
  <c r="E79" i="1"/>
  <c r="E78" i="1"/>
  <c r="E77" i="1"/>
  <c r="E76" i="1"/>
  <c r="E74" i="1"/>
  <c r="E73" i="1"/>
  <c r="E72" i="1"/>
  <c r="E71" i="1"/>
  <c r="E70" i="1"/>
  <c r="E69" i="1"/>
  <c r="E66" i="1"/>
  <c r="E65" i="1"/>
  <c r="E44" i="1"/>
  <c r="E43" i="1"/>
  <c r="E42" i="1"/>
  <c r="E41" i="1"/>
  <c r="E40" i="1"/>
  <c r="E39" i="1"/>
  <c r="E38" i="1"/>
  <c r="E37" i="1"/>
  <c r="E36" i="1"/>
  <c r="E35" i="1"/>
  <c r="E34" i="1"/>
  <c r="E33" i="1"/>
  <c r="E32" i="1"/>
  <c r="E31" i="1"/>
  <c r="E30" i="1"/>
  <c r="E18" i="1"/>
  <c r="E17" i="1"/>
  <c r="E16" i="1"/>
  <c r="E15" i="1"/>
  <c r="E14" i="1"/>
  <c r="E13" i="1"/>
  <c r="E12" i="1"/>
  <c r="E11" i="1"/>
  <c r="E10" i="1"/>
  <c r="E7" i="1"/>
  <c r="C85" i="1"/>
  <c r="C84" i="1"/>
  <c r="C83" i="1"/>
  <c r="C80" i="1"/>
  <c r="C79" i="1"/>
  <c r="C78" i="1"/>
  <c r="C77" i="1"/>
  <c r="C74" i="1"/>
  <c r="C73" i="1"/>
  <c r="C72" i="1"/>
  <c r="C71" i="1"/>
  <c r="C70" i="1"/>
  <c r="C69" i="1"/>
  <c r="C66" i="1"/>
  <c r="C65" i="1"/>
  <c r="C44" i="1"/>
  <c r="C43" i="1"/>
  <c r="C42" i="1"/>
  <c r="C41" i="1"/>
  <c r="C40" i="1"/>
  <c r="C39" i="1"/>
  <c r="C38" i="1"/>
  <c r="C37" i="1"/>
  <c r="C36" i="1"/>
  <c r="C35" i="1"/>
  <c r="C34" i="1"/>
  <c r="C33" i="1"/>
  <c r="C32" i="1"/>
  <c r="C31" i="1"/>
  <c r="C30" i="1"/>
  <c r="C18" i="1"/>
  <c r="C17" i="1"/>
  <c r="C16" i="1"/>
  <c r="C15" i="1"/>
  <c r="C14" i="1"/>
  <c r="C13" i="1"/>
  <c r="C12" i="1"/>
  <c r="C11" i="1"/>
  <c r="C10" i="1"/>
  <c r="C7" i="1"/>
</calcChain>
</file>

<file path=xl/sharedStrings.xml><?xml version="1.0" encoding="utf-8"?>
<sst xmlns="http://schemas.openxmlformats.org/spreadsheetml/2006/main" count="81" uniqueCount="80">
  <si>
    <t>North East England</t>
  </si>
  <si>
    <t>North West England</t>
  </si>
  <si>
    <t>Yorkshire and The Humber</t>
  </si>
  <si>
    <t>East Midlands</t>
  </si>
  <si>
    <t>West Midlands</t>
  </si>
  <si>
    <t>East of England</t>
  </si>
  <si>
    <t>London</t>
  </si>
  <si>
    <t>South East England</t>
  </si>
  <si>
    <t>South West England</t>
  </si>
  <si>
    <t>Visited friends or family for leisure</t>
  </si>
  <si>
    <t>'Special' shopping for items that you do not regularly buy</t>
  </si>
  <si>
    <t>Went out for a meal</t>
  </si>
  <si>
    <t>Went on a night out to a bar, pub and/or club</t>
  </si>
  <si>
    <t>Undertook outdoor leisure activities such as walking, cycling, golf, etc.</t>
  </si>
  <si>
    <t>Took part in other leisure activities such as hobbies, evening classes, etc. (outside of your home)</t>
  </si>
  <si>
    <t>Took part in sports, including exercise classes, going to the gym</t>
  </si>
  <si>
    <t>Watched live sporting event (not on TV)</t>
  </si>
  <si>
    <t>Went to visitor attractions such as a historic house, garden, theme park, museum, zoo, etc.</t>
  </si>
  <si>
    <t>Went to a special public event such as a festival, exhibition, etc.</t>
  </si>
  <si>
    <t>Went to a special event of a personal nature such as a wedding, graduation, christening, etc.</t>
  </si>
  <si>
    <t>Went on days out to a beauty/health centre/spa, etc.</t>
  </si>
  <si>
    <t>Went on general days out/ to explore an area</t>
  </si>
  <si>
    <t>Went on day trips/excursions for another leisure purpose not mentioned above</t>
  </si>
  <si>
    <t>Male</t>
  </si>
  <si>
    <t>Female</t>
  </si>
  <si>
    <t>Age</t>
  </si>
  <si>
    <t>16-24</t>
  </si>
  <si>
    <t>25-34</t>
  </si>
  <si>
    <t>35-44</t>
  </si>
  <si>
    <t>45-54</t>
  </si>
  <si>
    <t>55-64</t>
  </si>
  <si>
    <t>65+</t>
  </si>
  <si>
    <t>Social Grade</t>
  </si>
  <si>
    <t>AB</t>
  </si>
  <si>
    <t>C1</t>
  </si>
  <si>
    <t>C2</t>
  </si>
  <si>
    <t>DE</t>
  </si>
  <si>
    <t>Working Status</t>
  </si>
  <si>
    <t>Employed/self-employed (full or part time)</t>
  </si>
  <si>
    <t>In full or part time education</t>
  </si>
  <si>
    <t>Unemployed/not working</t>
  </si>
  <si>
    <t>Car - own/friends/family</t>
  </si>
  <si>
    <t>Car - hired</t>
  </si>
  <si>
    <t>Public transport</t>
  </si>
  <si>
    <t>Train</t>
  </si>
  <si>
    <t>A regular bus\coach</t>
  </si>
  <si>
    <t>Organised coach tour</t>
  </si>
  <si>
    <t>Taxi</t>
  </si>
  <si>
    <t>Walked\on foot</t>
  </si>
  <si>
    <t>Bicycle</t>
  </si>
  <si>
    <t>Tube</t>
  </si>
  <si>
    <t>Tram</t>
  </si>
  <si>
    <t>Motorised caravan\campervan</t>
  </si>
  <si>
    <t>Plane</t>
  </si>
  <si>
    <t>Boat\ship\ferry</t>
  </si>
  <si>
    <t>Lorry\truck\van</t>
  </si>
  <si>
    <t>Other</t>
  </si>
  <si>
    <t>Tourism Day Visits</t>
  </si>
  <si>
    <t xml:space="preserve">Spend (in £million) </t>
  </si>
  <si>
    <t>% of total</t>
  </si>
  <si>
    <t>England Total</t>
  </si>
  <si>
    <t>Regions</t>
  </si>
  <si>
    <t>England</t>
  </si>
  <si>
    <t>GBDVS 2017</t>
  </si>
  <si>
    <t>TDV Trips (in million)</t>
  </si>
  <si>
    <t>Gender</t>
  </si>
  <si>
    <t>Tansport used during TDVs</t>
  </si>
  <si>
    <t>Went out for entertainment to a cinema, concert or theatre</t>
  </si>
  <si>
    <t xml:space="preserve">
Great Britain DomesticTourism Day Visits Summary - All Trip Purposes - 2017</t>
  </si>
  <si>
    <t>How to read these tables</t>
  </si>
  <si>
    <t xml:space="preserve">The data on the 'data' worksheet summarise trip characteristics and demographics of travellers for domestic tourism day visits taken in England in 2017. 
‘Trips’ are classified as trips or journeys away from the respondent's place of residence, Not be an activity which is undertaken 'very regularly' and has lasted at three hours (including travel) and less than a day, taken by adults aged 16 and over and accompanying children aged up to 15. 
Each adult or child present on the trip counts as a trip, for example, a family of 2 adults and 2 children taking a trip away would count as 4 trips. Each line should be read separately – it is not possible to combine trip results from the GBDVS survey. 
‘Spend’ is the expenditure relating to these trips. It includes costs paid in advance of the trip, costs paid during the trip itself and also any bills relating to the trip received after returning home. It covers costs paid by adults on the trip for themselves and on behalf of others on the trip, including children. It also includes costs paid on behalf of the person taking the trip. 
All numerical results are in millions. All data is from the Great Britain Day Visits Survey (GBDVS).
</t>
  </si>
  <si>
    <t>Destination Type</t>
  </si>
  <si>
    <t>City/large town</t>
  </si>
  <si>
    <t>Small town</t>
  </si>
  <si>
    <t>Seaside Net</t>
  </si>
  <si>
    <t>Seaside resort or town</t>
  </si>
  <si>
    <t>Seaside coastline - a beach</t>
  </si>
  <si>
    <t>Other seaside coastline</t>
  </si>
  <si>
    <t>Main Activities during TDVs</t>
  </si>
  <si>
    <t>Village / countryside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</si>
</sst>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u/>
      <sz val="10"/>
      <color theme="1"/>
      <name val="Arial"/>
      <family val="2"/>
    </font>
    <font>
      <b/>
      <sz val="12"/>
      <color theme="1"/>
      <name val="Arial"/>
      <family val="2"/>
    </font>
    <font>
      <b/>
      <sz val="12"/>
      <color rgb="FFFF0000"/>
      <name val="Arial"/>
      <family val="2"/>
    </font>
    <font>
      <sz val="12"/>
      <color theme="1"/>
      <name val="Arial"/>
      <family val="2"/>
    </font>
    <font>
      <i/>
      <sz val="10"/>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4">
    <xf numFmtId="0" fontId="0" fillId="0" borderId="0" xfId="0"/>
    <xf numFmtId="0" fontId="18" fillId="0" borderId="0" xfId="0" applyFont="1"/>
    <xf numFmtId="0" fontId="19" fillId="33" borderId="0" xfId="0" applyFont="1" applyFill="1"/>
    <xf numFmtId="0" fontId="18" fillId="0" borderId="10" xfId="0" applyFont="1" applyBorder="1" applyAlignment="1">
      <alignment horizontal="center" vertical="center"/>
    </xf>
    <xf numFmtId="9" fontId="18" fillId="0" borderId="10" xfId="42" applyFont="1" applyBorder="1" applyAlignment="1">
      <alignment horizontal="center" vertical="center"/>
    </xf>
    <xf numFmtId="164" fontId="18" fillId="0" borderId="10" xfId="0" applyNumberFormat="1"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9" fontId="18" fillId="0" borderId="17" xfId="42" applyFont="1" applyBorder="1" applyAlignment="1">
      <alignment horizontal="center" vertical="center"/>
    </xf>
    <xf numFmtId="164" fontId="18" fillId="0" borderId="17" xfId="0" applyNumberFormat="1" applyFont="1" applyBorder="1" applyAlignment="1">
      <alignment horizontal="center" vertical="center"/>
    </xf>
    <xf numFmtId="9" fontId="18" fillId="0" borderId="15" xfId="42" applyFont="1" applyBorder="1" applyAlignment="1">
      <alignment horizontal="center" vertical="center"/>
    </xf>
    <xf numFmtId="10" fontId="18" fillId="0" borderId="14" xfId="0" applyNumberFormat="1" applyFont="1" applyBorder="1" applyAlignment="1">
      <alignment horizontal="center" vertical="center"/>
    </xf>
    <xf numFmtId="9" fontId="18" fillId="0" borderId="18" xfId="42" applyFont="1" applyBorder="1" applyAlignment="1">
      <alignment horizontal="center" vertical="center"/>
    </xf>
    <xf numFmtId="0" fontId="19" fillId="36" borderId="10" xfId="0" applyFont="1" applyFill="1" applyBorder="1" applyAlignment="1">
      <alignment horizontal="center" vertical="center"/>
    </xf>
    <xf numFmtId="0" fontId="19" fillId="35" borderId="10" xfId="0" applyFont="1" applyFill="1" applyBorder="1" applyAlignment="1">
      <alignment horizontal="center" vertical="center"/>
    </xf>
    <xf numFmtId="0" fontId="19" fillId="35" borderId="15" xfId="0" applyFont="1" applyFill="1" applyBorder="1" applyAlignment="1">
      <alignment horizontal="center" vertical="center"/>
    </xf>
    <xf numFmtId="0" fontId="18" fillId="0" borderId="15" xfId="0" applyFont="1" applyBorder="1" applyAlignment="1">
      <alignment horizontal="center" vertical="center"/>
    </xf>
    <xf numFmtId="0" fontId="18" fillId="0" borderId="19" xfId="0" applyFont="1" applyBorder="1"/>
    <xf numFmtId="0" fontId="18" fillId="0" borderId="20" xfId="0" applyFont="1" applyBorder="1"/>
    <xf numFmtId="0" fontId="20" fillId="0" borderId="20" xfId="0" applyFont="1" applyBorder="1"/>
    <xf numFmtId="0" fontId="18" fillId="0" borderId="21" xfId="0" applyFont="1" applyBorder="1"/>
    <xf numFmtId="0" fontId="19" fillId="36" borderId="14" xfId="0" applyFont="1" applyFill="1" applyBorder="1" applyAlignment="1">
      <alignment horizontal="center" vertical="center"/>
    </xf>
    <xf numFmtId="0" fontId="21" fillId="0" borderId="0" xfId="0" applyFont="1" applyAlignment="1"/>
    <xf numFmtId="0" fontId="22" fillId="0" borderId="0" xfId="0" applyFont="1" applyAlignment="1">
      <alignment wrapText="1"/>
    </xf>
    <xf numFmtId="0" fontId="23" fillId="0" borderId="0" xfId="0" applyFont="1"/>
    <xf numFmtId="0" fontId="23" fillId="0" borderId="0" xfId="0" applyFont="1" applyAlignment="1">
      <alignment wrapText="1"/>
    </xf>
    <xf numFmtId="0" fontId="18" fillId="0" borderId="22" xfId="0" applyFont="1" applyBorder="1"/>
    <xf numFmtId="0" fontId="24" fillId="0" borderId="22" xfId="0" applyFont="1" applyBorder="1"/>
    <xf numFmtId="165" fontId="18" fillId="0" borderId="14" xfId="0" applyNumberFormat="1" applyFont="1" applyBorder="1" applyAlignment="1">
      <alignment horizontal="center" vertical="center"/>
    </xf>
    <xf numFmtId="165" fontId="24" fillId="0" borderId="14" xfId="0" applyNumberFormat="1" applyFont="1" applyBorder="1" applyAlignment="1">
      <alignment horizontal="center" vertical="center"/>
    </xf>
    <xf numFmtId="164" fontId="24" fillId="0" borderId="10" xfId="0" applyNumberFormat="1" applyFont="1" applyBorder="1" applyAlignment="1">
      <alignment horizontal="center" vertical="center"/>
    </xf>
    <xf numFmtId="0" fontId="19" fillId="34" borderId="11"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3" xfId="0" applyFont="1" applyFill="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8791575</xdr:colOff>
      <xdr:row>0</xdr:row>
      <xdr:rowOff>0</xdr:rowOff>
    </xdr:from>
    <xdr:to>
      <xdr:col>3</xdr:col>
      <xdr:colOff>307340</xdr:colOff>
      <xdr:row>4</xdr:row>
      <xdr:rowOff>180975</xdr:rowOff>
    </xdr:to>
    <xdr:pic>
      <xdr:nvPicPr>
        <xdr:cNvPr id="2" name="Picture 1" descr="\\lonfs05\Data3\Workgroup\StrategyandComms\Stakeholder Comms\Corporate tools\Corporate logo\Joint VE VB logo\Final portrait\FINAL\RGB\14967_VB_VE_Portrait_RGB_V1.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969" t="16423" r="3242" b="10127"/>
        <a:stretch/>
      </xdr:blipFill>
      <xdr:spPr bwMode="auto">
        <a:xfrm>
          <a:off x="8791575" y="0"/>
          <a:ext cx="1536065" cy="11620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5" x14ac:dyDescent="0.2"/>
  <cols>
    <col min="1" max="1" width="132" style="24" customWidth="1"/>
    <col min="2" max="16384" width="9.140625" style="24"/>
  </cols>
  <sheetData>
    <row r="1" spans="1:1" ht="31.5" x14ac:dyDescent="0.25">
      <c r="A1" s="23" t="s">
        <v>68</v>
      </c>
    </row>
    <row r="3" spans="1:1" ht="15.75" x14ac:dyDescent="0.25">
      <c r="A3" s="22" t="s">
        <v>69</v>
      </c>
    </row>
    <row r="5" spans="1:1" ht="240" x14ac:dyDescent="0.2">
      <c r="A5" s="25" t="s">
        <v>70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abSelected="1" workbookViewId="0">
      <pane xSplit="1" ySplit="6" topLeftCell="B7" activePane="bottomRight" state="frozen"/>
      <selection pane="topRight" activeCell="B1" sqref="B1"/>
      <selection pane="bottomLeft" activeCell="A7" sqref="A7"/>
      <selection pane="bottomRight" activeCell="E23" sqref="E23"/>
    </sheetView>
  </sheetViews>
  <sheetFormatPr defaultRowHeight="12.75" x14ac:dyDescent="0.2"/>
  <cols>
    <col min="1" max="1" width="83.28515625" style="1" bestFit="1" customWidth="1"/>
    <col min="2" max="2" width="20.28515625" style="1" bestFit="1" customWidth="1"/>
    <col min="3" max="3" width="15.85546875" style="1" customWidth="1"/>
    <col min="4" max="4" width="19" style="1" bestFit="1" customWidth="1"/>
    <col min="5" max="5" width="19" style="1" customWidth="1"/>
    <col min="6" max="16384" width="9.140625" style="1"/>
  </cols>
  <sheetData>
    <row r="1" spans="1:5" x14ac:dyDescent="0.2">
      <c r="A1" s="2" t="s">
        <v>57</v>
      </c>
    </row>
    <row r="2" spans="1:5" x14ac:dyDescent="0.2">
      <c r="A2" s="2" t="s">
        <v>62</v>
      </c>
    </row>
    <row r="3" spans="1:5" x14ac:dyDescent="0.2">
      <c r="A3" s="2" t="s">
        <v>63</v>
      </c>
    </row>
    <row r="4" spans="1:5" ht="13.5" thickBot="1" x14ac:dyDescent="0.25"/>
    <row r="5" spans="1:5" x14ac:dyDescent="0.2">
      <c r="A5" s="17"/>
      <c r="B5" s="31">
        <v>2017</v>
      </c>
      <c r="C5" s="32"/>
      <c r="D5" s="32"/>
      <c r="E5" s="33"/>
    </row>
    <row r="6" spans="1:5" x14ac:dyDescent="0.2">
      <c r="A6" s="18"/>
      <c r="B6" s="21" t="s">
        <v>64</v>
      </c>
      <c r="C6" s="13" t="s">
        <v>59</v>
      </c>
      <c r="D6" s="14" t="s">
        <v>58</v>
      </c>
      <c r="E6" s="15" t="s">
        <v>59</v>
      </c>
    </row>
    <row r="7" spans="1:5" x14ac:dyDescent="0.2">
      <c r="A7" s="18" t="s">
        <v>60</v>
      </c>
      <c r="B7" s="6">
        <v>1505.4</v>
      </c>
      <c r="C7" s="4">
        <f>B7/B$7</f>
        <v>1</v>
      </c>
      <c r="D7" s="5">
        <v>50899.4</v>
      </c>
      <c r="E7" s="10">
        <f>D7/D$7</f>
        <v>1</v>
      </c>
    </row>
    <row r="8" spans="1:5" x14ac:dyDescent="0.2">
      <c r="A8" s="18"/>
      <c r="B8" s="6"/>
      <c r="C8" s="4"/>
      <c r="D8" s="5"/>
      <c r="E8" s="10"/>
    </row>
    <row r="9" spans="1:5" x14ac:dyDescent="0.2">
      <c r="A9" s="19" t="s">
        <v>61</v>
      </c>
      <c r="B9" s="6"/>
      <c r="C9" s="3"/>
      <c r="D9" s="5"/>
      <c r="E9" s="16"/>
    </row>
    <row r="10" spans="1:5" x14ac:dyDescent="0.2">
      <c r="A10" s="18" t="s">
        <v>0</v>
      </c>
      <c r="B10" s="6">
        <v>82.1</v>
      </c>
      <c r="C10" s="4">
        <f>B10/B$7</f>
        <v>5.4537000132855049E-2</v>
      </c>
      <c r="D10" s="5">
        <v>2450.5</v>
      </c>
      <c r="E10" s="10">
        <f>D10/D$7</f>
        <v>4.8143985980188368E-2</v>
      </c>
    </row>
    <row r="11" spans="1:5" x14ac:dyDescent="0.2">
      <c r="A11" s="18" t="s">
        <v>1</v>
      </c>
      <c r="B11" s="6">
        <v>188.8</v>
      </c>
      <c r="C11" s="4">
        <f t="shared" ref="C11:C83" si="0">B11/B$7</f>
        <v>0.12541517204729641</v>
      </c>
      <c r="D11" s="5">
        <v>7628.2</v>
      </c>
      <c r="E11" s="10">
        <f t="shared" ref="E11:E83" si="1">D11/D$7</f>
        <v>0.14986817133404323</v>
      </c>
    </row>
    <row r="12" spans="1:5" x14ac:dyDescent="0.2">
      <c r="A12" s="18" t="s">
        <v>2</v>
      </c>
      <c r="B12" s="6">
        <v>148.9</v>
      </c>
      <c r="C12" s="4">
        <f t="shared" si="0"/>
        <v>9.8910588547894251E-2</v>
      </c>
      <c r="D12" s="5">
        <v>5023</v>
      </c>
      <c r="E12" s="10">
        <f t="shared" si="1"/>
        <v>9.8684856795954373E-2</v>
      </c>
    </row>
    <row r="13" spans="1:5" x14ac:dyDescent="0.2">
      <c r="A13" s="18" t="s">
        <v>3</v>
      </c>
      <c r="B13" s="6">
        <v>118.9</v>
      </c>
      <c r="C13" s="4">
        <f t="shared" si="0"/>
        <v>7.8982330277667059E-2</v>
      </c>
      <c r="D13" s="5">
        <v>3800.2</v>
      </c>
      <c r="E13" s="10">
        <f t="shared" si="1"/>
        <v>7.4660997968541865E-2</v>
      </c>
    </row>
    <row r="14" spans="1:5" x14ac:dyDescent="0.2">
      <c r="A14" s="18" t="s">
        <v>4</v>
      </c>
      <c r="B14" s="6">
        <v>127.2</v>
      </c>
      <c r="C14" s="4">
        <f t="shared" si="0"/>
        <v>8.4495815065763244E-2</v>
      </c>
      <c r="D14" s="5">
        <v>4305</v>
      </c>
      <c r="E14" s="10">
        <f t="shared" si="1"/>
        <v>8.4578600140669633E-2</v>
      </c>
    </row>
    <row r="15" spans="1:5" x14ac:dyDescent="0.2">
      <c r="A15" s="18" t="s">
        <v>5</v>
      </c>
      <c r="B15" s="6">
        <v>132.69999999999999</v>
      </c>
      <c r="C15" s="4">
        <f t="shared" si="0"/>
        <v>8.8149329081971553E-2</v>
      </c>
      <c r="D15" s="5">
        <v>3853.4</v>
      </c>
      <c r="E15" s="10">
        <f t="shared" si="1"/>
        <v>7.5706196929629821E-2</v>
      </c>
    </row>
    <row r="16" spans="1:5" x14ac:dyDescent="0.2">
      <c r="A16" s="18" t="s">
        <v>6</v>
      </c>
      <c r="B16" s="6">
        <v>327.5</v>
      </c>
      <c r="C16" s="4">
        <f t="shared" si="0"/>
        <v>0.21755015278331338</v>
      </c>
      <c r="D16" s="5">
        <v>12625.8</v>
      </c>
      <c r="E16" s="10">
        <f t="shared" si="1"/>
        <v>0.24805400456586912</v>
      </c>
    </row>
    <row r="17" spans="1:5" x14ac:dyDescent="0.2">
      <c r="A17" s="18" t="s">
        <v>7</v>
      </c>
      <c r="B17" s="6">
        <v>231.9</v>
      </c>
      <c r="C17" s="4">
        <f t="shared" si="0"/>
        <v>0.15404543642885613</v>
      </c>
      <c r="D17" s="5">
        <v>7068</v>
      </c>
      <c r="E17" s="10">
        <f t="shared" si="1"/>
        <v>0.13886214768739907</v>
      </c>
    </row>
    <row r="18" spans="1:5" x14ac:dyDescent="0.2">
      <c r="A18" s="18" t="s">
        <v>8</v>
      </c>
      <c r="B18" s="6">
        <v>147.4</v>
      </c>
      <c r="C18" s="4">
        <f t="shared" si="0"/>
        <v>9.7914175634382886E-2</v>
      </c>
      <c r="D18" s="5">
        <v>4145.5</v>
      </c>
      <c r="E18" s="10">
        <f t="shared" si="1"/>
        <v>8.1444967917107078E-2</v>
      </c>
    </row>
    <row r="19" spans="1:5" x14ac:dyDescent="0.2">
      <c r="A19" s="18"/>
      <c r="B19" s="6"/>
      <c r="C19" s="4"/>
      <c r="D19" s="5"/>
      <c r="E19" s="10"/>
    </row>
    <row r="20" spans="1:5" x14ac:dyDescent="0.2">
      <c r="A20" s="19" t="s">
        <v>71</v>
      </c>
      <c r="B20" s="6"/>
      <c r="C20" s="4"/>
      <c r="D20" s="5"/>
      <c r="E20" s="10"/>
    </row>
    <row r="21" spans="1:5" x14ac:dyDescent="0.2">
      <c r="A21" s="26" t="s">
        <v>72</v>
      </c>
      <c r="B21" s="28">
        <v>643.22500000000002</v>
      </c>
      <c r="C21" s="4">
        <f t="shared" ref="C21:C27" si="2">B21/B$7</f>
        <v>0.42727846419556265</v>
      </c>
      <c r="D21" s="5">
        <v>28284</v>
      </c>
      <c r="E21" s="10">
        <f t="shared" ref="E21:E27" si="3">D21/D$7</f>
        <v>0.55568434991375137</v>
      </c>
    </row>
    <row r="22" spans="1:5" x14ac:dyDescent="0.2">
      <c r="A22" s="26" t="s">
        <v>73</v>
      </c>
      <c r="B22" s="28">
        <v>368.59899999999999</v>
      </c>
      <c r="C22" s="4">
        <f t="shared" si="2"/>
        <v>0.24485120233824895</v>
      </c>
      <c r="D22" s="5">
        <v>9579</v>
      </c>
      <c r="E22" s="10">
        <f t="shared" si="3"/>
        <v>0.18819475278686978</v>
      </c>
    </row>
    <row r="23" spans="1:5" x14ac:dyDescent="0.2">
      <c r="A23" s="26" t="s">
        <v>79</v>
      </c>
      <c r="B23" s="28">
        <v>345.6</v>
      </c>
      <c r="C23" s="4">
        <f t="shared" si="2"/>
        <v>0.22957353527301713</v>
      </c>
      <c r="D23" s="5">
        <v>8550</v>
      </c>
      <c r="E23" s="10">
        <f t="shared" si="3"/>
        <v>0.16797840446056339</v>
      </c>
    </row>
    <row r="24" spans="1:5" x14ac:dyDescent="0.2">
      <c r="A24" s="26" t="s">
        <v>74</v>
      </c>
      <c r="B24" s="28">
        <v>115.596</v>
      </c>
      <c r="C24" s="4">
        <f t="shared" si="2"/>
        <v>7.6787564766839372E-2</v>
      </c>
      <c r="D24" s="5">
        <v>3393</v>
      </c>
      <c r="E24" s="10">
        <f t="shared" si="3"/>
        <v>6.6660903664876203E-2</v>
      </c>
    </row>
    <row r="25" spans="1:5" x14ac:dyDescent="0.2">
      <c r="A25" s="27" t="s">
        <v>75</v>
      </c>
      <c r="B25" s="29">
        <v>77.983999999999995</v>
      </c>
      <c r="C25" s="4">
        <f t="shared" si="2"/>
        <v>5.1802843098179882E-2</v>
      </c>
      <c r="D25" s="30">
        <v>2356</v>
      </c>
      <c r="E25" s="10">
        <f t="shared" si="3"/>
        <v>4.6287382562466353E-2</v>
      </c>
    </row>
    <row r="26" spans="1:5" x14ac:dyDescent="0.2">
      <c r="A26" s="27" t="s">
        <v>76</v>
      </c>
      <c r="B26" s="29">
        <v>29.341999999999999</v>
      </c>
      <c r="C26" s="4">
        <f t="shared" si="2"/>
        <v>1.9491165138833529E-2</v>
      </c>
      <c r="D26" s="30">
        <v>893</v>
      </c>
      <c r="E26" s="10">
        <f t="shared" si="3"/>
        <v>1.7544411132547733E-2</v>
      </c>
    </row>
    <row r="27" spans="1:5" x14ac:dyDescent="0.2">
      <c r="A27" s="27" t="s">
        <v>77</v>
      </c>
      <c r="B27" s="29">
        <v>8.27</v>
      </c>
      <c r="C27" s="4">
        <f t="shared" si="2"/>
        <v>5.4935565298259593E-3</v>
      </c>
      <c r="D27" s="30">
        <v>144</v>
      </c>
      <c r="E27" s="10">
        <f t="shared" si="3"/>
        <v>2.8291099698621201E-3</v>
      </c>
    </row>
    <row r="28" spans="1:5" x14ac:dyDescent="0.2">
      <c r="A28" s="18"/>
      <c r="B28" s="6"/>
      <c r="C28" s="4"/>
      <c r="D28" s="5"/>
      <c r="E28" s="10"/>
    </row>
    <row r="29" spans="1:5" x14ac:dyDescent="0.2">
      <c r="A29" s="19" t="s">
        <v>78</v>
      </c>
      <c r="B29" s="6"/>
      <c r="C29" s="4"/>
      <c r="D29" s="5"/>
      <c r="E29" s="10"/>
    </row>
    <row r="30" spans="1:5" x14ac:dyDescent="0.2">
      <c r="A30" s="18" t="s">
        <v>9</v>
      </c>
      <c r="B30" s="28">
        <v>359.75729999999999</v>
      </c>
      <c r="C30" s="4">
        <f t="shared" si="0"/>
        <v>0.23897787963332001</v>
      </c>
      <c r="D30" s="5">
        <v>8038.3</v>
      </c>
      <c r="E30" s="10">
        <f t="shared" si="1"/>
        <v>0.1579252407690464</v>
      </c>
    </row>
    <row r="31" spans="1:5" x14ac:dyDescent="0.2">
      <c r="A31" s="18" t="s">
        <v>10</v>
      </c>
      <c r="B31" s="28">
        <v>102.8866</v>
      </c>
      <c r="C31" s="4">
        <f t="shared" si="0"/>
        <v>6.8345024578185198E-2</v>
      </c>
      <c r="D31" s="5">
        <v>8625.7999999999993</v>
      </c>
      <c r="E31" s="10">
        <f t="shared" si="1"/>
        <v>0.16946761651414358</v>
      </c>
    </row>
    <row r="32" spans="1:5" x14ac:dyDescent="0.2">
      <c r="A32" s="18" t="s">
        <v>11</v>
      </c>
      <c r="B32" s="28">
        <v>163.64399999999998</v>
      </c>
      <c r="C32" s="4">
        <f t="shared" si="0"/>
        <v>0.10870466321243522</v>
      </c>
      <c r="D32" s="5">
        <v>6632.1</v>
      </c>
      <c r="E32" s="10">
        <f t="shared" si="1"/>
        <v>0.13029819604946227</v>
      </c>
    </row>
    <row r="33" spans="1:5" x14ac:dyDescent="0.2">
      <c r="A33" s="18" t="s">
        <v>12</v>
      </c>
      <c r="B33" s="28">
        <v>117.095</v>
      </c>
      <c r="C33" s="4">
        <f t="shared" si="0"/>
        <v>7.7783313405075064E-2</v>
      </c>
      <c r="D33" s="5">
        <v>3729.2</v>
      </c>
      <c r="E33" s="10">
        <f t="shared" si="1"/>
        <v>7.3266089580623736E-2</v>
      </c>
    </row>
    <row r="34" spans="1:5" x14ac:dyDescent="0.2">
      <c r="A34" s="18" t="s">
        <v>67</v>
      </c>
      <c r="B34" s="28">
        <v>94.546400000000006</v>
      </c>
      <c r="C34" s="4">
        <f t="shared" si="0"/>
        <v>6.2804835924006902E-2</v>
      </c>
      <c r="D34" s="5">
        <v>3549.1</v>
      </c>
      <c r="E34" s="10">
        <f t="shared" si="1"/>
        <v>6.9727737458594799E-2</v>
      </c>
    </row>
    <row r="35" spans="1:5" x14ac:dyDescent="0.2">
      <c r="A35" s="18" t="s">
        <v>13</v>
      </c>
      <c r="B35" s="28">
        <v>114.2045</v>
      </c>
      <c r="C35" s="4">
        <f t="shared" si="0"/>
        <v>7.586322572073867E-2</v>
      </c>
      <c r="D35" s="5">
        <v>2013.1</v>
      </c>
      <c r="E35" s="10">
        <f t="shared" si="1"/>
        <v>3.9550564446732175E-2</v>
      </c>
    </row>
    <row r="36" spans="1:5" x14ac:dyDescent="0.2">
      <c r="A36" s="18" t="s">
        <v>14</v>
      </c>
      <c r="B36" s="28">
        <v>37.114400000000003</v>
      </c>
      <c r="C36" s="4">
        <f t="shared" si="0"/>
        <v>2.4654178291483992E-2</v>
      </c>
      <c r="D36" s="5">
        <v>1138.5999999999999</v>
      </c>
      <c r="E36" s="10">
        <f t="shared" si="1"/>
        <v>2.2369615358923678E-2</v>
      </c>
    </row>
    <row r="37" spans="1:5" ht="12" customHeight="1" x14ac:dyDescent="0.2">
      <c r="A37" s="18" t="s">
        <v>15</v>
      </c>
      <c r="B37" s="28">
        <v>31.776199999999996</v>
      </c>
      <c r="C37" s="4">
        <f t="shared" si="0"/>
        <v>2.1108144014879763E-2</v>
      </c>
      <c r="D37" s="5">
        <v>796.69999999999993</v>
      </c>
      <c r="E37" s="10">
        <f t="shared" si="1"/>
        <v>1.5652443840202437E-2</v>
      </c>
    </row>
    <row r="38" spans="1:5" x14ac:dyDescent="0.2">
      <c r="A38" s="18" t="s">
        <v>16</v>
      </c>
      <c r="B38" s="28">
        <v>67.301199999999994</v>
      </c>
      <c r="C38" s="4">
        <f t="shared" si="0"/>
        <v>4.4706523183207114E-2</v>
      </c>
      <c r="D38" s="5">
        <v>2316.7000000000003</v>
      </c>
      <c r="E38" s="10">
        <f t="shared" si="1"/>
        <v>4.5515271299858155E-2</v>
      </c>
    </row>
    <row r="39" spans="1:5" x14ac:dyDescent="0.2">
      <c r="A39" s="18" t="s">
        <v>17</v>
      </c>
      <c r="B39" s="28">
        <v>77.286599999999993</v>
      </c>
      <c r="C39" s="4">
        <f t="shared" si="0"/>
        <v>5.1339577520924662E-2</v>
      </c>
      <c r="D39" s="5">
        <v>2801.9999999999995</v>
      </c>
      <c r="E39" s="10">
        <f t="shared" si="1"/>
        <v>5.5049764830233744E-2</v>
      </c>
    </row>
    <row r="40" spans="1:5" x14ac:dyDescent="0.2">
      <c r="A40" s="18" t="s">
        <v>18</v>
      </c>
      <c r="B40" s="28">
        <v>37.262999999999998</v>
      </c>
      <c r="C40" s="4">
        <f t="shared" si="0"/>
        <v>2.4752889597449181E-2</v>
      </c>
      <c r="D40" s="5">
        <v>1139.5</v>
      </c>
      <c r="E40" s="10">
        <f t="shared" si="1"/>
        <v>2.2387297296235318E-2</v>
      </c>
    </row>
    <row r="41" spans="1:5" x14ac:dyDescent="0.2">
      <c r="A41" s="18" t="s">
        <v>19</v>
      </c>
      <c r="B41" s="28">
        <v>37.302199999999999</v>
      </c>
      <c r="C41" s="4">
        <f t="shared" si="0"/>
        <v>2.4778929188255611E-2</v>
      </c>
      <c r="D41" s="5">
        <v>1481.3999999999999</v>
      </c>
      <c r="E41" s="10">
        <f t="shared" si="1"/>
        <v>2.9104468814956558E-2</v>
      </c>
    </row>
    <row r="42" spans="1:5" x14ac:dyDescent="0.2">
      <c r="A42" s="18" t="s">
        <v>20</v>
      </c>
      <c r="B42" s="28">
        <v>10.390499999999998</v>
      </c>
      <c r="C42" s="4">
        <f t="shared" si="0"/>
        <v>6.9021522518931825E-3</v>
      </c>
      <c r="D42" s="5">
        <v>511.9</v>
      </c>
      <c r="E42" s="10">
        <f t="shared" si="1"/>
        <v>1.0057093010919577E-2</v>
      </c>
    </row>
    <row r="43" spans="1:5" x14ac:dyDescent="0.2">
      <c r="A43" s="18" t="s">
        <v>21</v>
      </c>
      <c r="B43" s="28">
        <v>107.78230000000001</v>
      </c>
      <c r="C43" s="4">
        <f t="shared" si="0"/>
        <v>7.1597117045303568E-2</v>
      </c>
      <c r="D43" s="5">
        <v>2930.1000000000004</v>
      </c>
      <c r="E43" s="10">
        <f t="shared" si="1"/>
        <v>5.756649390759027E-2</v>
      </c>
    </row>
    <row r="44" spans="1:5" x14ac:dyDescent="0.2">
      <c r="A44" s="18" t="s">
        <v>22</v>
      </c>
      <c r="B44" s="28">
        <v>36.181600000000003</v>
      </c>
      <c r="C44" s="4">
        <f t="shared" si="0"/>
        <v>2.403454231433506E-2</v>
      </c>
      <c r="D44" s="5">
        <v>1550.1</v>
      </c>
      <c r="E44" s="10">
        <f t="shared" si="1"/>
        <v>3.0454190029744945E-2</v>
      </c>
    </row>
    <row r="45" spans="1:5" x14ac:dyDescent="0.2">
      <c r="A45" s="18"/>
      <c r="B45" s="6"/>
      <c r="C45" s="4"/>
      <c r="D45" s="5"/>
      <c r="E45" s="10"/>
    </row>
    <row r="46" spans="1:5" x14ac:dyDescent="0.2">
      <c r="A46" s="19" t="s">
        <v>66</v>
      </c>
      <c r="B46" s="6"/>
      <c r="C46" s="4"/>
      <c r="D46" s="5"/>
      <c r="E46" s="10"/>
    </row>
    <row r="47" spans="1:5" x14ac:dyDescent="0.2">
      <c r="A47" s="18" t="s">
        <v>41</v>
      </c>
      <c r="B47" s="6">
        <v>896.7</v>
      </c>
      <c r="C47" s="4">
        <f t="shared" ref="C47:C62" si="4">B47/B$7</f>
        <v>0.59565563969709046</v>
      </c>
      <c r="D47" s="5">
        <v>29810.5</v>
      </c>
      <c r="E47" s="10">
        <f t="shared" ref="E47:E62" si="5">D47/D$7</f>
        <v>0.58567488025399117</v>
      </c>
    </row>
    <row r="48" spans="1:5" x14ac:dyDescent="0.2">
      <c r="A48" s="18" t="s">
        <v>42</v>
      </c>
      <c r="B48" s="6">
        <v>28.7</v>
      </c>
      <c r="C48" s="4">
        <f t="shared" si="4"/>
        <v>1.9064700411850669E-2</v>
      </c>
      <c r="D48" s="5">
        <v>1393.8</v>
      </c>
      <c r="E48" s="10">
        <f t="shared" si="5"/>
        <v>2.7383426916623769E-2</v>
      </c>
    </row>
    <row r="49" spans="1:5" x14ac:dyDescent="0.2">
      <c r="A49" s="18" t="s">
        <v>43</v>
      </c>
      <c r="B49" s="6">
        <v>266.39999999999998</v>
      </c>
      <c r="C49" s="4">
        <f t="shared" si="4"/>
        <v>0.17696293343961736</v>
      </c>
      <c r="D49" s="5">
        <v>11255.9</v>
      </c>
      <c r="E49" s="10">
        <f t="shared" si="5"/>
        <v>0.22114013131785443</v>
      </c>
    </row>
    <row r="50" spans="1:5" x14ac:dyDescent="0.2">
      <c r="A50" s="18" t="s">
        <v>44</v>
      </c>
      <c r="B50" s="6">
        <v>164.3</v>
      </c>
      <c r="C50" s="4">
        <f t="shared" si="4"/>
        <v>0.10914042779327754</v>
      </c>
      <c r="D50" s="5">
        <v>8357.4</v>
      </c>
      <c r="E50" s="10">
        <f t="shared" si="5"/>
        <v>0.1641944698758728</v>
      </c>
    </row>
    <row r="51" spans="1:5" x14ac:dyDescent="0.2">
      <c r="A51" s="18" t="s">
        <v>45</v>
      </c>
      <c r="B51" s="6">
        <v>102.1</v>
      </c>
      <c r="C51" s="4">
        <f t="shared" si="4"/>
        <v>6.7822505646339834E-2</v>
      </c>
      <c r="D51" s="5">
        <v>2898.5</v>
      </c>
      <c r="E51" s="10">
        <f t="shared" si="5"/>
        <v>5.6945661441981633E-2</v>
      </c>
    </row>
    <row r="52" spans="1:5" x14ac:dyDescent="0.2">
      <c r="A52" s="18" t="s">
        <v>46</v>
      </c>
      <c r="B52" s="6">
        <v>19.399999999999999</v>
      </c>
      <c r="C52" s="4">
        <f t="shared" si="4"/>
        <v>1.2886940348080243E-2</v>
      </c>
      <c r="D52" s="5">
        <v>743.2</v>
      </c>
      <c r="E52" s="10">
        <f t="shared" si="5"/>
        <v>1.460135090001061E-2</v>
      </c>
    </row>
    <row r="53" spans="1:5" x14ac:dyDescent="0.2">
      <c r="A53" s="18" t="s">
        <v>47</v>
      </c>
      <c r="B53" s="6">
        <v>51.2</v>
      </c>
      <c r="C53" s="4">
        <f t="shared" si="4"/>
        <v>3.4010894114521059E-2</v>
      </c>
      <c r="D53" s="5">
        <v>1730.4</v>
      </c>
      <c r="E53" s="10">
        <f t="shared" si="5"/>
        <v>3.399647147117648E-2</v>
      </c>
    </row>
    <row r="54" spans="1:5" x14ac:dyDescent="0.2">
      <c r="A54" s="18" t="s">
        <v>48</v>
      </c>
      <c r="B54" s="6">
        <v>115.8</v>
      </c>
      <c r="C54" s="4">
        <f t="shared" si="4"/>
        <v>7.6923076923076913E-2</v>
      </c>
      <c r="D54" s="5">
        <v>2184</v>
      </c>
      <c r="E54" s="10">
        <f t="shared" si="5"/>
        <v>4.2908167876242152E-2</v>
      </c>
    </row>
    <row r="55" spans="1:5" x14ac:dyDescent="0.2">
      <c r="A55" s="18" t="s">
        <v>49</v>
      </c>
      <c r="B55" s="6">
        <v>23.9</v>
      </c>
      <c r="C55" s="4">
        <f t="shared" si="4"/>
        <v>1.5876179088614321E-2</v>
      </c>
      <c r="D55" s="5">
        <v>187.8</v>
      </c>
      <c r="E55" s="10">
        <f t="shared" si="5"/>
        <v>3.6896309190285153E-3</v>
      </c>
    </row>
    <row r="56" spans="1:5" x14ac:dyDescent="0.2">
      <c r="A56" s="18" t="s">
        <v>50</v>
      </c>
      <c r="B56" s="6">
        <v>53.4</v>
      </c>
      <c r="C56" s="4">
        <f t="shared" si="4"/>
        <v>3.547229972100438E-2</v>
      </c>
      <c r="D56" s="5">
        <v>1934.7</v>
      </c>
      <c r="E56" s="10">
        <f t="shared" si="5"/>
        <v>3.801027124091836E-2</v>
      </c>
    </row>
    <row r="57" spans="1:5" x14ac:dyDescent="0.2">
      <c r="A57" s="18" t="s">
        <v>51</v>
      </c>
      <c r="B57" s="6">
        <v>9.6999999999999993</v>
      </c>
      <c r="C57" s="4">
        <f t="shared" si="4"/>
        <v>6.4434701740401215E-3</v>
      </c>
      <c r="D57" s="5">
        <v>279.2</v>
      </c>
      <c r="E57" s="10">
        <f t="shared" si="5"/>
        <v>5.4853298860104436E-3</v>
      </c>
    </row>
    <row r="58" spans="1:5" x14ac:dyDescent="0.2">
      <c r="A58" s="18" t="s">
        <v>52</v>
      </c>
      <c r="B58" s="6">
        <v>3.3</v>
      </c>
      <c r="C58" s="4">
        <f t="shared" si="4"/>
        <v>2.19210840972499E-3</v>
      </c>
      <c r="D58" s="5">
        <v>48.9</v>
      </c>
      <c r="E58" s="10">
        <f t="shared" si="5"/>
        <v>9.6071859393234487E-4</v>
      </c>
    </row>
    <row r="59" spans="1:5" x14ac:dyDescent="0.2">
      <c r="A59" s="18" t="s">
        <v>53</v>
      </c>
      <c r="B59" s="6">
        <v>7.4</v>
      </c>
      <c r="C59" s="4">
        <f t="shared" si="4"/>
        <v>4.9156370399893717E-3</v>
      </c>
      <c r="D59" s="5">
        <v>276.8</v>
      </c>
      <c r="E59" s="10">
        <f t="shared" si="5"/>
        <v>5.4381780531794089E-3</v>
      </c>
    </row>
    <row r="60" spans="1:5" x14ac:dyDescent="0.2">
      <c r="A60" s="18" t="s">
        <v>54</v>
      </c>
      <c r="B60" s="6">
        <v>2.2999999999999998</v>
      </c>
      <c r="C60" s="4">
        <f t="shared" si="4"/>
        <v>1.5278331340507505E-3</v>
      </c>
      <c r="D60" s="5">
        <v>95.7</v>
      </c>
      <c r="E60" s="10">
        <f t="shared" si="5"/>
        <v>1.8801793341375341E-3</v>
      </c>
    </row>
    <row r="61" spans="1:5" x14ac:dyDescent="0.2">
      <c r="A61" s="18" t="s">
        <v>55</v>
      </c>
      <c r="B61" s="6">
        <v>4.3</v>
      </c>
      <c r="C61" s="4">
        <f t="shared" si="4"/>
        <v>2.8563836853992292E-3</v>
      </c>
      <c r="D61" s="5">
        <v>125.1</v>
      </c>
      <c r="E61" s="10">
        <f t="shared" si="5"/>
        <v>2.4577892863177167E-3</v>
      </c>
    </row>
    <row r="62" spans="1:5" x14ac:dyDescent="0.2">
      <c r="A62" s="18" t="s">
        <v>56</v>
      </c>
      <c r="B62" s="6">
        <v>22.9</v>
      </c>
      <c r="C62" s="4">
        <f t="shared" si="4"/>
        <v>1.521190381294008E-2</v>
      </c>
      <c r="D62" s="5">
        <v>833.3</v>
      </c>
      <c r="E62" s="10">
        <f t="shared" si="5"/>
        <v>1.6371509290875726E-2</v>
      </c>
    </row>
    <row r="63" spans="1:5" x14ac:dyDescent="0.2">
      <c r="A63" s="18"/>
      <c r="B63" s="6"/>
      <c r="C63" s="4"/>
      <c r="D63" s="5"/>
      <c r="E63" s="10"/>
    </row>
    <row r="64" spans="1:5" x14ac:dyDescent="0.2">
      <c r="A64" s="19" t="s">
        <v>65</v>
      </c>
      <c r="B64" s="6"/>
      <c r="C64" s="4"/>
      <c r="D64" s="5"/>
      <c r="E64" s="10"/>
    </row>
    <row r="65" spans="1:5" x14ac:dyDescent="0.2">
      <c r="A65" s="18" t="s">
        <v>23</v>
      </c>
      <c r="B65" s="6">
        <v>728.6</v>
      </c>
      <c r="C65" s="4">
        <f t="shared" si="0"/>
        <v>0.48399096585625084</v>
      </c>
      <c r="D65" s="5">
        <v>25601.599999999999</v>
      </c>
      <c r="E65" s="10">
        <f t="shared" si="1"/>
        <v>0.5029843180862642</v>
      </c>
    </row>
    <row r="66" spans="1:5" x14ac:dyDescent="0.2">
      <c r="A66" s="18" t="s">
        <v>24</v>
      </c>
      <c r="B66" s="6">
        <v>776.8</v>
      </c>
      <c r="C66" s="4">
        <f t="shared" si="0"/>
        <v>0.5160090341437491</v>
      </c>
      <c r="D66" s="5">
        <v>25297.9</v>
      </c>
      <c r="E66" s="10">
        <f t="shared" si="1"/>
        <v>0.49701764657343706</v>
      </c>
    </row>
    <row r="67" spans="1:5" x14ac:dyDescent="0.2">
      <c r="A67" s="18"/>
      <c r="B67" s="6"/>
      <c r="C67" s="4"/>
      <c r="D67" s="5"/>
      <c r="E67" s="10"/>
    </row>
    <row r="68" spans="1:5" x14ac:dyDescent="0.2">
      <c r="A68" s="19" t="s">
        <v>25</v>
      </c>
      <c r="B68" s="6"/>
      <c r="C68" s="4"/>
      <c r="D68" s="5"/>
      <c r="E68" s="10"/>
    </row>
    <row r="69" spans="1:5" x14ac:dyDescent="0.2">
      <c r="A69" s="18" t="s">
        <v>26</v>
      </c>
      <c r="B69" s="6">
        <v>329.7</v>
      </c>
      <c r="C69" s="4">
        <f t="shared" si="0"/>
        <v>0.21901155838979672</v>
      </c>
      <c r="D69" s="5">
        <v>8930.9</v>
      </c>
      <c r="E69" s="10">
        <f t="shared" si="1"/>
        <v>0.17546179326278893</v>
      </c>
    </row>
    <row r="70" spans="1:5" x14ac:dyDescent="0.2">
      <c r="A70" s="18" t="s">
        <v>27</v>
      </c>
      <c r="B70" s="6">
        <v>323.10000000000002</v>
      </c>
      <c r="C70" s="4">
        <f t="shared" si="0"/>
        <v>0.21462734157034674</v>
      </c>
      <c r="D70" s="5">
        <v>11157.7</v>
      </c>
      <c r="E70" s="10">
        <f t="shared" si="1"/>
        <v>0.21921083549118459</v>
      </c>
    </row>
    <row r="71" spans="1:5" x14ac:dyDescent="0.2">
      <c r="A71" s="18" t="s">
        <v>28</v>
      </c>
      <c r="B71" s="6">
        <v>212.4</v>
      </c>
      <c r="C71" s="4">
        <f t="shared" si="0"/>
        <v>0.14109206855320844</v>
      </c>
      <c r="D71" s="5">
        <v>9001</v>
      </c>
      <c r="E71" s="10">
        <f t="shared" si="1"/>
        <v>0.17683901971339544</v>
      </c>
    </row>
    <row r="72" spans="1:5" x14ac:dyDescent="0.2">
      <c r="A72" s="18" t="s">
        <v>29</v>
      </c>
      <c r="B72" s="6">
        <v>234</v>
      </c>
      <c r="C72" s="4">
        <f t="shared" si="0"/>
        <v>0.15544041450777202</v>
      </c>
      <c r="D72" s="5">
        <v>8423.2000000000007</v>
      </c>
      <c r="E72" s="10">
        <f t="shared" si="1"/>
        <v>0.1654872159593237</v>
      </c>
    </row>
    <row r="73" spans="1:5" x14ac:dyDescent="0.2">
      <c r="A73" s="18" t="s">
        <v>30</v>
      </c>
      <c r="B73" s="6">
        <v>155.9</v>
      </c>
      <c r="C73" s="4">
        <f t="shared" si="0"/>
        <v>0.10356051547761393</v>
      </c>
      <c r="D73" s="5">
        <v>6230.5</v>
      </c>
      <c r="E73" s="10">
        <f t="shared" si="1"/>
        <v>0.12240812268906902</v>
      </c>
    </row>
    <row r="74" spans="1:5" x14ac:dyDescent="0.2">
      <c r="A74" s="18" t="s">
        <v>31</v>
      </c>
      <c r="B74" s="6">
        <v>250.4</v>
      </c>
      <c r="C74" s="4">
        <f t="shared" si="0"/>
        <v>0.16633452902882953</v>
      </c>
      <c r="D74" s="5">
        <v>7156.1</v>
      </c>
      <c r="E74" s="10">
        <f t="shared" si="1"/>
        <v>0.14059301288423831</v>
      </c>
    </row>
    <row r="75" spans="1:5" x14ac:dyDescent="0.2">
      <c r="A75" s="18"/>
      <c r="B75" s="11"/>
      <c r="C75" s="4"/>
      <c r="D75" s="5"/>
      <c r="E75" s="10"/>
    </row>
    <row r="76" spans="1:5" x14ac:dyDescent="0.2">
      <c r="A76" s="19" t="s">
        <v>32</v>
      </c>
      <c r="B76" s="6"/>
      <c r="C76" s="4"/>
      <c r="D76" s="5"/>
      <c r="E76" s="10">
        <f t="shared" si="1"/>
        <v>0</v>
      </c>
    </row>
    <row r="77" spans="1:5" x14ac:dyDescent="0.2">
      <c r="A77" s="18" t="s">
        <v>33</v>
      </c>
      <c r="B77" s="6">
        <v>459.4</v>
      </c>
      <c r="C77" s="4">
        <f t="shared" si="0"/>
        <v>0.30516806164474553</v>
      </c>
      <c r="D77" s="5">
        <v>16399.599999999999</v>
      </c>
      <c r="E77" s="10">
        <f t="shared" si="1"/>
        <v>0.32219633237326961</v>
      </c>
    </row>
    <row r="78" spans="1:5" x14ac:dyDescent="0.2">
      <c r="A78" s="18" t="s">
        <v>34</v>
      </c>
      <c r="B78" s="6">
        <v>426.6</v>
      </c>
      <c r="C78" s="4">
        <f t="shared" si="0"/>
        <v>0.28337983260263055</v>
      </c>
      <c r="D78" s="5">
        <v>13099.1</v>
      </c>
      <c r="E78" s="10">
        <f t="shared" si="1"/>
        <v>0.2573527389320896</v>
      </c>
    </row>
    <row r="79" spans="1:5" x14ac:dyDescent="0.2">
      <c r="A79" s="18" t="s">
        <v>35</v>
      </c>
      <c r="B79" s="6">
        <v>331.1</v>
      </c>
      <c r="C79" s="4">
        <f t="shared" si="0"/>
        <v>0.21994154377574066</v>
      </c>
      <c r="D79" s="5">
        <v>12071.2</v>
      </c>
      <c r="E79" s="10">
        <f t="shared" si="1"/>
        <v>0.23715800186249741</v>
      </c>
    </row>
    <row r="80" spans="1:5" x14ac:dyDescent="0.2">
      <c r="A80" s="18" t="s">
        <v>36</v>
      </c>
      <c r="B80" s="6">
        <v>288.3</v>
      </c>
      <c r="C80" s="4">
        <f t="shared" si="0"/>
        <v>0.19151056197688321</v>
      </c>
      <c r="D80" s="5">
        <v>9329.6</v>
      </c>
      <c r="E80" s="10">
        <f t="shared" si="1"/>
        <v>0.18329489149184469</v>
      </c>
    </row>
    <row r="81" spans="1:5" x14ac:dyDescent="0.2">
      <c r="A81" s="18"/>
      <c r="B81" s="6"/>
      <c r="C81" s="4"/>
      <c r="D81" s="5"/>
      <c r="E81" s="10"/>
    </row>
    <row r="82" spans="1:5" x14ac:dyDescent="0.2">
      <c r="A82" s="19" t="s">
        <v>37</v>
      </c>
      <c r="B82" s="6"/>
      <c r="C82" s="4"/>
      <c r="D82" s="5"/>
      <c r="E82" s="10"/>
    </row>
    <row r="83" spans="1:5" x14ac:dyDescent="0.2">
      <c r="A83" s="18" t="s">
        <v>38</v>
      </c>
      <c r="B83" s="6">
        <v>859.4</v>
      </c>
      <c r="C83" s="4">
        <f t="shared" si="0"/>
        <v>0.57087817191444135</v>
      </c>
      <c r="D83" s="5">
        <v>32195.5</v>
      </c>
      <c r="E83" s="10">
        <f t="shared" si="1"/>
        <v>0.63253201412983251</v>
      </c>
    </row>
    <row r="84" spans="1:5" x14ac:dyDescent="0.2">
      <c r="A84" s="18" t="s">
        <v>39</v>
      </c>
      <c r="B84" s="6">
        <v>187.6</v>
      </c>
      <c r="C84" s="4">
        <f t="shared" ref="C84:C85" si="6">B84/B$7</f>
        <v>0.1246180417164873</v>
      </c>
      <c r="D84" s="5">
        <v>4913.5</v>
      </c>
      <c r="E84" s="10">
        <f t="shared" ref="E84:E85" si="7">D84/D$7</f>
        <v>9.653355442303839E-2</v>
      </c>
    </row>
    <row r="85" spans="1:5" ht="13.5" thickBot="1" x14ac:dyDescent="0.25">
      <c r="A85" s="20" t="s">
        <v>40</v>
      </c>
      <c r="B85" s="7">
        <v>170.6</v>
      </c>
      <c r="C85" s="8">
        <f t="shared" si="6"/>
        <v>0.11332536203002523</v>
      </c>
      <c r="D85" s="9">
        <v>4888.6000000000004</v>
      </c>
      <c r="E85" s="12">
        <f t="shared" si="7"/>
        <v>9.6044354157416398E-2</v>
      </c>
    </row>
  </sheetData>
  <mergeCells count="1">
    <mergeCell ref="B5:E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Faux</dc:creator>
  <cp:lastModifiedBy>John Duncan</cp:lastModifiedBy>
  <dcterms:created xsi:type="dcterms:W3CDTF">2018-01-30T16:28:46Z</dcterms:created>
  <dcterms:modified xsi:type="dcterms:W3CDTF">2018-06-08T09:03:21Z</dcterms:modified>
</cp:coreProperties>
</file>