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45" windowHeight="8175"/>
  </bookViews>
  <sheets>
    <sheet name="Figs" sheetId="2" r:id="rId1"/>
  </sheets>
  <calcPr calcId="145621"/>
</workbook>
</file>

<file path=xl/calcChain.xml><?xml version="1.0" encoding="utf-8"?>
<calcChain xmlns="http://schemas.openxmlformats.org/spreadsheetml/2006/main">
  <c r="R272" i="2" l="1"/>
  <c r="S272" i="2"/>
  <c r="R273" i="2"/>
  <c r="S273" i="2"/>
  <c r="R274" i="2"/>
  <c r="S274" i="2"/>
  <c r="R275" i="2"/>
  <c r="S275" i="2"/>
  <c r="R276" i="2"/>
  <c r="S276" i="2"/>
  <c r="R277" i="2"/>
  <c r="S277" i="2"/>
  <c r="R278" i="2"/>
  <c r="S278" i="2"/>
  <c r="R279" i="2"/>
  <c r="S279" i="2"/>
  <c r="R280" i="2"/>
  <c r="S280" i="2"/>
  <c r="R281" i="2"/>
  <c r="S281" i="2"/>
  <c r="R282" i="2"/>
  <c r="S282" i="2"/>
  <c r="R283" i="2"/>
  <c r="S283" i="2"/>
  <c r="R284" i="2"/>
  <c r="S284" i="2"/>
  <c r="R285" i="2"/>
  <c r="S285" i="2"/>
  <c r="R286" i="2"/>
  <c r="S286" i="2"/>
  <c r="R287" i="2"/>
  <c r="S287" i="2"/>
  <c r="R288" i="2"/>
  <c r="S288" i="2"/>
  <c r="R289" i="2"/>
  <c r="S289" i="2"/>
  <c r="R290" i="2"/>
  <c r="S290" i="2"/>
  <c r="R291" i="2"/>
  <c r="S291" i="2"/>
  <c r="R292" i="2"/>
  <c r="S292" i="2"/>
  <c r="R293" i="2"/>
  <c r="S293" i="2"/>
  <c r="R294" i="2"/>
  <c r="S294" i="2"/>
  <c r="R295" i="2"/>
  <c r="S295" i="2"/>
  <c r="R296" i="2"/>
  <c r="S296" i="2"/>
  <c r="R297" i="2"/>
  <c r="S297" i="2"/>
  <c r="R298" i="2"/>
  <c r="S298" i="2"/>
  <c r="R299" i="2"/>
  <c r="S299" i="2"/>
  <c r="R300" i="2"/>
  <c r="S300" i="2"/>
  <c r="R301" i="2"/>
  <c r="S301" i="2"/>
  <c r="R302" i="2"/>
  <c r="S302" i="2"/>
  <c r="R303" i="2"/>
  <c r="S303" i="2"/>
  <c r="R304" i="2"/>
  <c r="S304" i="2"/>
  <c r="R305" i="2"/>
  <c r="S305" i="2"/>
  <c r="R306" i="2"/>
  <c r="S306" i="2"/>
  <c r="R307" i="2"/>
  <c r="S307" i="2"/>
  <c r="R308" i="2"/>
  <c r="S308" i="2"/>
  <c r="R309" i="2"/>
  <c r="S309" i="2"/>
  <c r="R310" i="2"/>
  <c r="S310" i="2"/>
  <c r="R311" i="2"/>
  <c r="S311" i="2"/>
  <c r="R312" i="2"/>
  <c r="S312" i="2"/>
  <c r="R313" i="2"/>
  <c r="S313" i="2"/>
  <c r="R320" i="2" l="1"/>
  <c r="S320" i="2"/>
  <c r="R321" i="2"/>
  <c r="S321" i="2"/>
  <c r="R322" i="2"/>
  <c r="S322" i="2"/>
  <c r="R323" i="2"/>
  <c r="S323" i="2"/>
  <c r="R324" i="2"/>
  <c r="S324" i="2"/>
  <c r="R325" i="2"/>
  <c r="S325" i="2"/>
  <c r="R326" i="2"/>
  <c r="S326" i="2"/>
  <c r="R327" i="2"/>
  <c r="S327" i="2"/>
  <c r="R328" i="2"/>
  <c r="S328" i="2"/>
  <c r="R329" i="2"/>
  <c r="S329" i="2"/>
  <c r="R330" i="2"/>
  <c r="S330" i="2"/>
  <c r="R331" i="2"/>
  <c r="S331" i="2"/>
  <c r="R332" i="2"/>
  <c r="S332" i="2"/>
  <c r="R333" i="2"/>
  <c r="S333" i="2"/>
  <c r="R334" i="2"/>
  <c r="S334" i="2"/>
  <c r="R335" i="2"/>
  <c r="S335" i="2"/>
  <c r="R336" i="2"/>
  <c r="S336" i="2"/>
  <c r="R337" i="2"/>
  <c r="S337" i="2"/>
  <c r="R338" i="2"/>
  <c r="S338" i="2"/>
  <c r="R339" i="2"/>
  <c r="S339" i="2"/>
  <c r="R340" i="2"/>
  <c r="S340" i="2"/>
  <c r="R341" i="2"/>
  <c r="S341" i="2"/>
  <c r="R342" i="2"/>
  <c r="S342" i="2"/>
  <c r="R343" i="2"/>
  <c r="S343" i="2"/>
  <c r="R344" i="2"/>
  <c r="S344" i="2"/>
  <c r="R345" i="2"/>
  <c r="S345" i="2"/>
  <c r="R346" i="2"/>
  <c r="S346" i="2"/>
  <c r="R347" i="2"/>
  <c r="S347" i="2"/>
  <c r="R348" i="2"/>
  <c r="S348" i="2"/>
  <c r="R349" i="2"/>
  <c r="S349" i="2"/>
  <c r="R350" i="2"/>
  <c r="S350" i="2"/>
  <c r="R351" i="2"/>
  <c r="S351" i="2"/>
  <c r="R352" i="2"/>
  <c r="S352" i="2"/>
  <c r="R353" i="2"/>
  <c r="S353" i="2"/>
  <c r="R354" i="2"/>
  <c r="S354" i="2"/>
  <c r="R355" i="2"/>
  <c r="S355" i="2"/>
  <c r="R356" i="2"/>
  <c r="S356" i="2"/>
  <c r="R357" i="2"/>
  <c r="S357" i="2"/>
  <c r="R358" i="2"/>
  <c r="S358" i="2"/>
  <c r="R359" i="2"/>
  <c r="S359" i="2"/>
  <c r="R360" i="2"/>
  <c r="S360" i="2"/>
  <c r="R361" i="2"/>
  <c r="S361" i="2"/>
  <c r="R362" i="2"/>
  <c r="S362" i="2"/>
  <c r="R363" i="2"/>
  <c r="S363" i="2"/>
  <c r="R364" i="2"/>
  <c r="S364" i="2"/>
  <c r="R365" i="2"/>
  <c r="S365" i="2"/>
  <c r="R366" i="2"/>
  <c r="S366" i="2"/>
  <c r="R367" i="2"/>
  <c r="S367" i="2"/>
  <c r="S319" i="2"/>
  <c r="R319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R121" i="2"/>
  <c r="R122" i="2"/>
  <c r="R123" i="2"/>
  <c r="R124" i="2"/>
  <c r="R125" i="2"/>
  <c r="R126" i="2"/>
  <c r="R127" i="2"/>
  <c r="R128" i="2"/>
  <c r="R129" i="2"/>
  <c r="R130" i="2"/>
  <c r="R131" i="2"/>
  <c r="R132" i="2"/>
  <c r="R133" i="2"/>
  <c r="R134" i="2"/>
  <c r="R135" i="2"/>
  <c r="R136" i="2"/>
  <c r="R137" i="2"/>
  <c r="R138" i="2"/>
  <c r="R139" i="2"/>
  <c r="R140" i="2"/>
  <c r="R141" i="2"/>
  <c r="R142" i="2"/>
  <c r="R143" i="2"/>
  <c r="R144" i="2"/>
  <c r="R145" i="2"/>
  <c r="R146" i="2"/>
  <c r="R147" i="2"/>
  <c r="R148" i="2"/>
  <c r="R149" i="2"/>
  <c r="R150" i="2"/>
  <c r="R151" i="2"/>
  <c r="R152" i="2"/>
  <c r="R153" i="2"/>
  <c r="R154" i="2"/>
  <c r="R155" i="2"/>
  <c r="R156" i="2"/>
  <c r="R157" i="2"/>
  <c r="R158" i="2"/>
  <c r="R159" i="2"/>
  <c r="R160" i="2"/>
  <c r="R161" i="2"/>
  <c r="R162" i="2"/>
  <c r="R163" i="2"/>
  <c r="R164" i="2"/>
  <c r="R165" i="2"/>
  <c r="R166" i="2"/>
  <c r="R167" i="2"/>
  <c r="R168" i="2"/>
  <c r="R169" i="2"/>
  <c r="R170" i="2"/>
  <c r="R171" i="2"/>
  <c r="R172" i="2"/>
  <c r="R173" i="2"/>
  <c r="R174" i="2"/>
  <c r="R175" i="2"/>
  <c r="R176" i="2"/>
  <c r="R177" i="2"/>
  <c r="R178" i="2"/>
  <c r="R179" i="2"/>
  <c r="R180" i="2"/>
  <c r="R181" i="2"/>
  <c r="R182" i="2"/>
  <c r="R183" i="2"/>
  <c r="R184" i="2"/>
  <c r="R185" i="2"/>
  <c r="R186" i="2"/>
  <c r="R187" i="2"/>
  <c r="R188" i="2"/>
  <c r="R189" i="2"/>
  <c r="R190" i="2"/>
  <c r="R191" i="2"/>
  <c r="R192" i="2"/>
  <c r="R193" i="2"/>
  <c r="R194" i="2"/>
  <c r="R195" i="2"/>
  <c r="R196" i="2"/>
  <c r="R197" i="2"/>
  <c r="R198" i="2"/>
  <c r="R199" i="2"/>
  <c r="R200" i="2"/>
  <c r="R201" i="2"/>
  <c r="R202" i="2"/>
  <c r="R203" i="2"/>
  <c r="R204" i="2"/>
  <c r="R205" i="2"/>
  <c r="R206" i="2"/>
  <c r="R207" i="2"/>
  <c r="R208" i="2"/>
  <c r="R209" i="2"/>
  <c r="R210" i="2"/>
  <c r="R211" i="2"/>
  <c r="R212" i="2"/>
  <c r="R213" i="2"/>
  <c r="R214" i="2"/>
  <c r="R215" i="2"/>
  <c r="R216" i="2"/>
  <c r="R217" i="2"/>
  <c r="R218" i="2"/>
  <c r="R219" i="2"/>
  <c r="R220" i="2"/>
  <c r="R221" i="2"/>
  <c r="R222" i="2"/>
  <c r="R223" i="2"/>
  <c r="R224" i="2"/>
  <c r="R225" i="2"/>
  <c r="R226" i="2"/>
  <c r="R227" i="2"/>
  <c r="R228" i="2"/>
  <c r="R229" i="2"/>
  <c r="R230" i="2"/>
  <c r="R231" i="2"/>
  <c r="R232" i="2"/>
  <c r="R233" i="2"/>
  <c r="R234" i="2"/>
  <c r="R235" i="2"/>
  <c r="R236" i="2"/>
  <c r="R237" i="2"/>
  <c r="R238" i="2"/>
  <c r="R239" i="2"/>
  <c r="R240" i="2"/>
  <c r="R241" i="2"/>
  <c r="R242" i="2"/>
  <c r="R243" i="2"/>
  <c r="R244" i="2"/>
  <c r="R245" i="2"/>
  <c r="R246" i="2"/>
  <c r="R247" i="2"/>
  <c r="R248" i="2"/>
  <c r="R249" i="2"/>
  <c r="R250" i="2"/>
  <c r="R251" i="2"/>
  <c r="R252" i="2"/>
  <c r="R253" i="2"/>
  <c r="R254" i="2"/>
  <c r="R255" i="2"/>
  <c r="R256" i="2"/>
  <c r="R257" i="2"/>
  <c r="R258" i="2"/>
  <c r="R259" i="2"/>
  <c r="R260" i="2"/>
  <c r="R261" i="2"/>
  <c r="R262" i="2"/>
  <c r="R263" i="2"/>
  <c r="R264" i="2"/>
  <c r="R265" i="2"/>
  <c r="R266" i="2"/>
  <c r="R267" i="2"/>
  <c r="R268" i="2"/>
  <c r="R269" i="2"/>
  <c r="R270" i="2"/>
  <c r="R271" i="2"/>
</calcChain>
</file>

<file path=xl/sharedStrings.xml><?xml version="1.0" encoding="utf-8"?>
<sst xmlns="http://schemas.openxmlformats.org/spreadsheetml/2006/main" count="436" uniqueCount="368">
  <si>
    <t>Holidays</t>
  </si>
  <si>
    <t>VFR</t>
  </si>
  <si>
    <t>Business</t>
  </si>
  <si>
    <t>Trips</t>
  </si>
  <si>
    <t>Nights</t>
  </si>
  <si>
    <t>Spending (£)</t>
  </si>
  <si>
    <t>Millions</t>
  </si>
  <si>
    <t>Allerdale</t>
  </si>
  <si>
    <t>Arun</t>
  </si>
  <si>
    <t>Ashford</t>
  </si>
  <si>
    <t>Aylesbury Vale</t>
  </si>
  <si>
    <t>Babergh</t>
  </si>
  <si>
    <t>Barnet</t>
  </si>
  <si>
    <t>Barnsley</t>
  </si>
  <si>
    <t>Basildon</t>
  </si>
  <si>
    <t>Bassetlaw</t>
  </si>
  <si>
    <t>Bedford</t>
  </si>
  <si>
    <t>Bexley</t>
  </si>
  <si>
    <t>Birmingham</t>
  </si>
  <si>
    <t>Blaby</t>
  </si>
  <si>
    <t>Blackpool</t>
  </si>
  <si>
    <t>Bolton</t>
  </si>
  <si>
    <t>Boston</t>
  </si>
  <si>
    <t>Bournemouth</t>
  </si>
  <si>
    <t>Bradford</t>
  </si>
  <si>
    <t>Braintree</t>
  </si>
  <si>
    <t>Breckland</t>
  </si>
  <si>
    <t>Brent</t>
  </si>
  <si>
    <t>Bristol</t>
  </si>
  <si>
    <t>Broadland</t>
  </si>
  <si>
    <t>Bromley</t>
  </si>
  <si>
    <t>Bromsgrove</t>
  </si>
  <si>
    <t>Burnley</t>
  </si>
  <si>
    <t>Bury</t>
  </si>
  <si>
    <t>Calderdale</t>
  </si>
  <si>
    <t>Cambridge</t>
  </si>
  <si>
    <t>Camden</t>
  </si>
  <si>
    <t>Cannock Chase</t>
  </si>
  <si>
    <t>Canterbury</t>
  </si>
  <si>
    <t>Carlisle</t>
  </si>
  <si>
    <t>Central Bedfordshire</t>
  </si>
  <si>
    <t>Charnwood</t>
  </si>
  <si>
    <t>Chelmsford</t>
  </si>
  <si>
    <t>Cheltenham</t>
  </si>
  <si>
    <t>Cherwell</t>
  </si>
  <si>
    <t>Cheshire East</t>
  </si>
  <si>
    <t>Chesterfield</t>
  </si>
  <si>
    <t>Chichester</t>
  </si>
  <si>
    <t>Chiltern</t>
  </si>
  <si>
    <t>Chorley</t>
  </si>
  <si>
    <t>Colchester</t>
  </si>
  <si>
    <t>Copeland</t>
  </si>
  <si>
    <t>Cornwall</t>
  </si>
  <si>
    <t>Cotswold</t>
  </si>
  <si>
    <t>County Durham</t>
  </si>
  <si>
    <t>Coventry</t>
  </si>
  <si>
    <t>Craven</t>
  </si>
  <si>
    <t>Crawley</t>
  </si>
  <si>
    <t>Croydon</t>
  </si>
  <si>
    <t>Dacorum</t>
  </si>
  <si>
    <t>Darlington</t>
  </si>
  <si>
    <t>Dartford</t>
  </si>
  <si>
    <t>Daventry</t>
  </si>
  <si>
    <t>Derby</t>
  </si>
  <si>
    <t>Derbyshire Dales</t>
  </si>
  <si>
    <t>Doncaster</t>
  </si>
  <si>
    <t>Dover</t>
  </si>
  <si>
    <t>Dudley</t>
  </si>
  <si>
    <t>Ealing</t>
  </si>
  <si>
    <t>East Devon</t>
  </si>
  <si>
    <t>East Hampshire</t>
  </si>
  <si>
    <t>East Hertfordshire</t>
  </si>
  <si>
    <t>East Lindsey</t>
  </si>
  <si>
    <t>East Staffordshire</t>
  </si>
  <si>
    <t>Eastbourne</t>
  </si>
  <si>
    <t>Eastleigh</t>
  </si>
  <si>
    <t>Eden</t>
  </si>
  <si>
    <t>Elmbridge</t>
  </si>
  <si>
    <t>Enfield</t>
  </si>
  <si>
    <t>Epping Forest</t>
  </si>
  <si>
    <t>Exeter</t>
  </si>
  <si>
    <t>Fareham</t>
  </si>
  <si>
    <t>Forest Heath</t>
  </si>
  <si>
    <t>Fylde</t>
  </si>
  <si>
    <t>Gateshead</t>
  </si>
  <si>
    <t>Gloucester</t>
  </si>
  <si>
    <t>Gravesham</t>
  </si>
  <si>
    <t>Great Yarmouth</t>
  </si>
  <si>
    <t>Greenwich</t>
  </si>
  <si>
    <t>Guildford</t>
  </si>
  <si>
    <t>Hackney</t>
  </si>
  <si>
    <t>Halton</t>
  </si>
  <si>
    <t>Hambleton</t>
  </si>
  <si>
    <t>Harborough</t>
  </si>
  <si>
    <t>Haringey</t>
  </si>
  <si>
    <t>Harrogate</t>
  </si>
  <si>
    <t>Harrow</t>
  </si>
  <si>
    <t>Hart</t>
  </si>
  <si>
    <t>Hastings</t>
  </si>
  <si>
    <t>Havering</t>
  </si>
  <si>
    <t>High Peak</t>
  </si>
  <si>
    <t>Hillingdon</t>
  </si>
  <si>
    <t>Horsham</t>
  </si>
  <si>
    <t>Hounslow</t>
  </si>
  <si>
    <t>Ipswich</t>
  </si>
  <si>
    <t>Islington</t>
  </si>
  <si>
    <t>Kirklees</t>
  </si>
  <si>
    <t>Lambeth</t>
  </si>
  <si>
    <t>Lancaster</t>
  </si>
  <si>
    <t>Leeds</t>
  </si>
  <si>
    <t>Leicester</t>
  </si>
  <si>
    <t>Lewes</t>
  </si>
  <si>
    <t>Lewisham</t>
  </si>
  <si>
    <t>Lichfield</t>
  </si>
  <si>
    <t>Lincoln</t>
  </si>
  <si>
    <t>Liverpool</t>
  </si>
  <si>
    <t>Luton</t>
  </si>
  <si>
    <t>Maidstone</t>
  </si>
  <si>
    <t>Maldon</t>
  </si>
  <si>
    <t>Malvern Hills</t>
  </si>
  <si>
    <t>Manchester</t>
  </si>
  <si>
    <t>Mansfield</t>
  </si>
  <si>
    <t>Medway</t>
  </si>
  <si>
    <t>Melton</t>
  </si>
  <si>
    <t>Mendip</t>
  </si>
  <si>
    <t>Merton</t>
  </si>
  <si>
    <t>Mid Devon</t>
  </si>
  <si>
    <t>Mid Suffolk</t>
  </si>
  <si>
    <t>Mid Sussex</t>
  </si>
  <si>
    <t>Middlesbrough</t>
  </si>
  <si>
    <t>Milton Keynes</t>
  </si>
  <si>
    <t>Mole Valley</t>
  </si>
  <si>
    <t>New Forest</t>
  </si>
  <si>
    <t>Newham</t>
  </si>
  <si>
    <t>North Devon</t>
  </si>
  <si>
    <t>North East Derbyshire</t>
  </si>
  <si>
    <t>North East Lincolnshire</t>
  </si>
  <si>
    <t>North Hertfordshire</t>
  </si>
  <si>
    <t>North Kesteven</t>
  </si>
  <si>
    <t>North Lincolnshire</t>
  </si>
  <si>
    <t>North Norfolk</t>
  </si>
  <si>
    <t>North Somerset</t>
  </si>
  <si>
    <t>North Tyneside</t>
  </si>
  <si>
    <t>North Warwickshire</t>
  </si>
  <si>
    <t>North West Leicestershire</t>
  </si>
  <si>
    <t>Northampton</t>
  </si>
  <si>
    <t>Norwich</t>
  </si>
  <si>
    <t>Nottingham</t>
  </si>
  <si>
    <t>Oldham</t>
  </si>
  <si>
    <t>Oxford</t>
  </si>
  <si>
    <t>Peterborough</t>
  </si>
  <si>
    <t>Plymouth</t>
  </si>
  <si>
    <t>Poole</t>
  </si>
  <si>
    <t>Portsmouth</t>
  </si>
  <si>
    <t>Preston</t>
  </si>
  <si>
    <t>Reading</t>
  </si>
  <si>
    <t>Redbridge</t>
  </si>
  <si>
    <t>Ribble Valley</t>
  </si>
  <si>
    <t>Richmondshire</t>
  </si>
  <si>
    <t>Rochdale</t>
  </si>
  <si>
    <t>Rochford</t>
  </si>
  <si>
    <t>Rother</t>
  </si>
  <si>
    <t>Rotherham</t>
  </si>
  <si>
    <t>Rugby</t>
  </si>
  <si>
    <t>Rushcliffe</t>
  </si>
  <si>
    <t>Rushmoor</t>
  </si>
  <si>
    <t>Ryedale</t>
  </si>
  <si>
    <t>Salford</t>
  </si>
  <si>
    <t>Sandwell</t>
  </si>
  <si>
    <t>Scarborough</t>
  </si>
  <si>
    <t>Sefton</t>
  </si>
  <si>
    <t>Selby</t>
  </si>
  <si>
    <t>Sevenoaks</t>
  </si>
  <si>
    <t>Sheffield</t>
  </si>
  <si>
    <t>Shepway</t>
  </si>
  <si>
    <t>Shropshire</t>
  </si>
  <si>
    <t>Solihull</t>
  </si>
  <si>
    <t>South Bucks</t>
  </si>
  <si>
    <t>South Cambridgeshire</t>
  </si>
  <si>
    <t>South Derbyshire</t>
  </si>
  <si>
    <t>South Hams</t>
  </si>
  <si>
    <t>South Holland</t>
  </si>
  <si>
    <t>South Kesteven</t>
  </si>
  <si>
    <t>South Lakeland</t>
  </si>
  <si>
    <t>South Norfolk</t>
  </si>
  <si>
    <t>South Northamptonshire</t>
  </si>
  <si>
    <t>South Oxfordshire</t>
  </si>
  <si>
    <t>South Somerset</t>
  </si>
  <si>
    <t>South Staffordshire</t>
  </si>
  <si>
    <t>South Tyneside</t>
  </si>
  <si>
    <t>Southampton</t>
  </si>
  <si>
    <t>Southwark</t>
  </si>
  <si>
    <t>Spelthorne</t>
  </si>
  <si>
    <t>St Albans</t>
  </si>
  <si>
    <t>St Edmundsbury</t>
  </si>
  <si>
    <t>Stafford</t>
  </si>
  <si>
    <t>Staffordshire Moorlands</t>
  </si>
  <si>
    <t>Stockport</t>
  </si>
  <si>
    <t>Stroud</t>
  </si>
  <si>
    <t>Suffolk Coastal</t>
  </si>
  <si>
    <t>Sunderland</t>
  </si>
  <si>
    <t>Surrey Heath</t>
  </si>
  <si>
    <t>Sutton</t>
  </si>
  <si>
    <t>Swale</t>
  </si>
  <si>
    <t>Swindon</t>
  </si>
  <si>
    <t>Tameside</t>
  </si>
  <si>
    <t>Tamworth</t>
  </si>
  <si>
    <t>Tandridge</t>
  </si>
  <si>
    <t>Taunton Deane</t>
  </si>
  <si>
    <t>Teignbridge</t>
  </si>
  <si>
    <t>Tendring</t>
  </si>
  <si>
    <t>Test Valley</t>
  </si>
  <si>
    <t>Tewkesbury</t>
  </si>
  <si>
    <t>Thanet</t>
  </si>
  <si>
    <t>Thurrock</t>
  </si>
  <si>
    <t>Torbay</t>
  </si>
  <si>
    <t>Torridge</t>
  </si>
  <si>
    <t>Tower Hamlets</t>
  </si>
  <si>
    <t>Trafford</t>
  </si>
  <si>
    <t>Tunbridge Wells</t>
  </si>
  <si>
    <t>Uttlesford</t>
  </si>
  <si>
    <t>Wakefield</t>
  </si>
  <si>
    <t>Walsall</t>
  </si>
  <si>
    <t>Waltham Forest</t>
  </si>
  <si>
    <t>Wandsworth</t>
  </si>
  <si>
    <t>Warrington</t>
  </si>
  <si>
    <t>Warwick</t>
  </si>
  <si>
    <t>Watford</t>
  </si>
  <si>
    <t>Waveney</t>
  </si>
  <si>
    <t>Waverley</t>
  </si>
  <si>
    <t>Wealden</t>
  </si>
  <si>
    <t>Welwyn Hatfield</t>
  </si>
  <si>
    <t>West Berkshire</t>
  </si>
  <si>
    <t>West Devon</t>
  </si>
  <si>
    <t>West Dorset</t>
  </si>
  <si>
    <t>West Lancashire</t>
  </si>
  <si>
    <t>West Lindsey</t>
  </si>
  <si>
    <t>West Oxfordshire</t>
  </si>
  <si>
    <t>West Somerset</t>
  </si>
  <si>
    <t>Westminster</t>
  </si>
  <si>
    <t>Wigan</t>
  </si>
  <si>
    <t>Wiltshire</t>
  </si>
  <si>
    <t>Winchester</t>
  </si>
  <si>
    <t>Wirral</t>
  </si>
  <si>
    <t>Woking</t>
  </si>
  <si>
    <t>Wokingham</t>
  </si>
  <si>
    <t>Wolverhampton</t>
  </si>
  <si>
    <t>Worcester</t>
  </si>
  <si>
    <t>Worthing</t>
  </si>
  <si>
    <t>Wychavon</t>
  </si>
  <si>
    <t>Wycombe</t>
  </si>
  <si>
    <t>Wyre</t>
  </si>
  <si>
    <t>York</t>
  </si>
  <si>
    <t>Visits</t>
  </si>
  <si>
    <t>Expenditure</t>
  </si>
  <si>
    <t>East Cambridgeshire</t>
  </si>
  <si>
    <t>Herefordshire</t>
  </si>
  <si>
    <t>Huntingdonshire</t>
  </si>
  <si>
    <t>Isle of Wight</t>
  </si>
  <si>
    <t>Northumberland</t>
  </si>
  <si>
    <t>South Gloucestershire</t>
  </si>
  <si>
    <t>Day Visits</t>
  </si>
  <si>
    <t>All overnight tourism</t>
  </si>
  <si>
    <t>Bedfordshire</t>
  </si>
  <si>
    <t>Berkshire</t>
  </si>
  <si>
    <t>Cheshire</t>
  </si>
  <si>
    <t>Cornwall and Isles of Scilly</t>
  </si>
  <si>
    <t>Cumbria</t>
  </si>
  <si>
    <t>Derbyshire</t>
  </si>
  <si>
    <t>Devon</t>
  </si>
  <si>
    <t>Dorset</t>
  </si>
  <si>
    <t>Durham</t>
  </si>
  <si>
    <t>East Sussex</t>
  </si>
  <si>
    <t>Essex</t>
  </si>
  <si>
    <t>Greater Manchester</t>
  </si>
  <si>
    <t>Hampshire</t>
  </si>
  <si>
    <t>Hertfordshire</t>
  </si>
  <si>
    <t>Kent</t>
  </si>
  <si>
    <t>Lancashire</t>
  </si>
  <si>
    <t>Leicestershire</t>
  </si>
  <si>
    <t>Lincolnshire</t>
  </si>
  <si>
    <t>London</t>
  </si>
  <si>
    <t>Merseyside</t>
  </si>
  <si>
    <t>Norfolk</t>
  </si>
  <si>
    <t>North Yorkshire</t>
  </si>
  <si>
    <t>Oxfordshire</t>
  </si>
  <si>
    <t>Rutland</t>
  </si>
  <si>
    <t>Somerset</t>
  </si>
  <si>
    <t>South Yorkshire</t>
  </si>
  <si>
    <t>Staffordshire</t>
  </si>
  <si>
    <t>Suffolk</t>
  </si>
  <si>
    <t>Surrey</t>
  </si>
  <si>
    <t>Tees Valley</t>
  </si>
  <si>
    <t>Tyne and Wear</t>
  </si>
  <si>
    <t>Warwickshire</t>
  </si>
  <si>
    <t>West Midlands</t>
  </si>
  <si>
    <t>West Sussex</t>
  </si>
  <si>
    <t>West Yorkshire</t>
  </si>
  <si>
    <t>Worcestershire</t>
  </si>
  <si>
    <t>North Lincolnshire/Humberside</t>
  </si>
  <si>
    <t>Bristol/Bath area</t>
  </si>
  <si>
    <t>Total tourism (Day Visits and All overnight tourism combined)</t>
  </si>
  <si>
    <t>Gloucestershire</t>
  </si>
  <si>
    <t>Cambridgeshire</t>
  </si>
  <si>
    <t>Buckinghamshire</t>
  </si>
  <si>
    <t>Northamptonshire</t>
  </si>
  <si>
    <t>Nottinghamshire</t>
  </si>
  <si>
    <t>Three Year Averages By Local Authority (2013 to 2015)</t>
  </si>
  <si>
    <t>Tourism Day Visits</t>
  </si>
  <si>
    <t>Barking And Dagenham</t>
  </si>
  <si>
    <t>Basingstoke And Deane</t>
  </si>
  <si>
    <t>Bath And North East Somerset</t>
  </si>
  <si>
    <t>AmberValley</t>
  </si>
  <si>
    <t>Brentwood</t>
  </si>
  <si>
    <t>Broxtowe</t>
  </si>
  <si>
    <t>Christchurch</t>
  </si>
  <si>
    <t>Erewash</t>
  </si>
  <si>
    <t>Fenland</t>
  </si>
  <si>
    <t>Harlow</t>
  </si>
  <si>
    <t>Havant</t>
  </si>
  <si>
    <t>Kettering</t>
  </si>
  <si>
    <t>Knowsley</t>
  </si>
  <si>
    <t>Newcastle-Under-Lyme</t>
  </si>
  <si>
    <t>Pendle</t>
  </si>
  <si>
    <t>Purbeck</t>
  </si>
  <si>
    <t>Redditch</t>
  </si>
  <si>
    <t>Runnymede</t>
  </si>
  <si>
    <t>Sedgemoor</t>
  </si>
  <si>
    <t>Southend-On-Sea</t>
  </si>
  <si>
    <t>Stevenage</t>
  </si>
  <si>
    <t>Stockton-On-Tees</t>
  </si>
  <si>
    <t>Stoke-On-Trent</t>
  </si>
  <si>
    <t>Stratford-On-Avon</t>
  </si>
  <si>
    <t>Wellingborough</t>
  </si>
  <si>
    <t>WyreForest</t>
  </si>
  <si>
    <t>Blackburn With Darwen</t>
  </si>
  <si>
    <t>Bracknell Forest</t>
  </si>
  <si>
    <t>Brighton And Hove</t>
  </si>
  <si>
    <t>Castle Point</t>
  </si>
  <si>
    <t>Cheshire West And Chester</t>
  </si>
  <si>
    <t>City Of London</t>
  </si>
  <si>
    <t>East Dorset</t>
  </si>
  <si>
    <t>East Northamptonshire</t>
  </si>
  <si>
    <t>East Riding Of Yorkshire</t>
  </si>
  <si>
    <t>Epsom And Ewell</t>
  </si>
  <si>
    <t>Forest Of Dean</t>
  </si>
  <si>
    <t>Hammersmith And Fulham</t>
  </si>
  <si>
    <t>Hinckley And Bosworth</t>
  </si>
  <si>
    <t>Isle Of Wight</t>
  </si>
  <si>
    <t>Kensington And Chelsea</t>
  </si>
  <si>
    <t>King's Lynn And West Norfolk</t>
  </si>
  <si>
    <t>Kingston Upon Hull</t>
  </si>
  <si>
    <t>Kingston Upon Thames</t>
  </si>
  <si>
    <t>Newark And Sherwood</t>
  </si>
  <si>
    <t>Newcastle Upon Tyne</t>
  </si>
  <si>
    <t>North Dorset</t>
  </si>
  <si>
    <t>Nuneaton And Bedworth</t>
  </si>
  <si>
    <t>Redcar And Cleveland</t>
  </si>
  <si>
    <t>Reigate And Banstead</t>
  </si>
  <si>
    <t>Richmond Upon Thames</t>
  </si>
  <si>
    <t>South Ribble</t>
  </si>
  <si>
    <t>St. Helens</t>
  </si>
  <si>
    <t>Telford And Wrekin</t>
  </si>
  <si>
    <t>Tonbridge And Malling</t>
  </si>
  <si>
    <t>Vale Of White Horse</t>
  </si>
  <si>
    <t>Weymouth And Portland</t>
  </si>
  <si>
    <t>Windsor And Maidenhead</t>
  </si>
  <si>
    <t>Three Year Averages By County (2013 to 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</si>
</sst>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£&quot;#,##0;[Red]\-&quot;£&quot;#,##0"/>
    <numFmt numFmtId="8" formatCode="&quot;£&quot;#,##0.00;[Red]\-&quot;£&quot;#,##0.00"/>
    <numFmt numFmtId="164" formatCode="0.000"/>
    <numFmt numFmtId="165" formatCode="&quot;£&quot;#,##0"/>
  </numFmts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</fonts>
  <fills count="2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EAC5C4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12" borderId="0" xfId="0" applyFill="1" applyAlignment="1">
      <alignment horizontal="center"/>
    </xf>
    <xf numFmtId="2" fontId="0" fillId="13" borderId="0" xfId="0" applyNumberFormat="1" applyFill="1" applyAlignment="1">
      <alignment horizontal="center"/>
    </xf>
    <xf numFmtId="0" fontId="0" fillId="13" borderId="0" xfId="0" applyFill="1" applyAlignment="1">
      <alignment horizontal="center"/>
    </xf>
    <xf numFmtId="2" fontId="0" fillId="14" borderId="0" xfId="0" applyNumberFormat="1" applyFill="1" applyAlignment="1">
      <alignment horizontal="center"/>
    </xf>
    <xf numFmtId="0" fontId="0" fillId="14" borderId="0" xfId="0" applyFill="1" applyAlignment="1">
      <alignment horizontal="center"/>
    </xf>
    <xf numFmtId="0" fontId="0" fillId="15" borderId="0" xfId="0" applyFill="1" applyAlignment="1">
      <alignment horizontal="center"/>
    </xf>
    <xf numFmtId="2" fontId="0" fillId="16" borderId="0" xfId="0" applyNumberFormat="1" applyFill="1" applyAlignment="1">
      <alignment horizontal="center"/>
    </xf>
    <xf numFmtId="0" fontId="0" fillId="16" borderId="0" xfId="0" applyFill="1" applyAlignment="1">
      <alignment horizontal="center"/>
    </xf>
    <xf numFmtId="0" fontId="0" fillId="17" borderId="0" xfId="0" applyFill="1" applyAlignment="1">
      <alignment horizontal="center"/>
    </xf>
    <xf numFmtId="0" fontId="0" fillId="8" borderId="0" xfId="0" applyFill="1" applyAlignment="1">
      <alignment horizontal="center"/>
    </xf>
    <xf numFmtId="2" fontId="0" fillId="5" borderId="0" xfId="0" applyNumberFormat="1" applyFill="1" applyAlignment="1">
      <alignment horizontal="center"/>
    </xf>
    <xf numFmtId="0" fontId="0" fillId="18" borderId="0" xfId="0" applyFill="1" applyAlignment="1">
      <alignment horizontal="center"/>
    </xf>
    <xf numFmtId="2" fontId="0" fillId="4" borderId="0" xfId="0" applyNumberFormat="1" applyFill="1" applyAlignment="1">
      <alignment horizontal="center"/>
    </xf>
    <xf numFmtId="2" fontId="0" fillId="19" borderId="0" xfId="0" applyNumberFormat="1" applyFill="1" applyAlignment="1">
      <alignment horizontal="center"/>
    </xf>
    <xf numFmtId="0" fontId="0" fillId="19" borderId="0" xfId="0" applyFill="1" applyAlignment="1">
      <alignment horizontal="center"/>
    </xf>
    <xf numFmtId="0" fontId="2" fillId="0" borderId="0" xfId="0" applyFont="1" applyBorder="1" applyAlignment="1">
      <alignment horizontal="center"/>
    </xf>
    <xf numFmtId="0" fontId="0" fillId="21" borderId="0" xfId="0" applyFill="1" applyAlignment="1">
      <alignment horizontal="center"/>
    </xf>
    <xf numFmtId="0" fontId="0" fillId="22" borderId="0" xfId="0" applyFill="1" applyAlignment="1">
      <alignment horizontal="center"/>
    </xf>
    <xf numFmtId="6" fontId="0" fillId="21" borderId="0" xfId="0" applyNumberFormat="1" applyFill="1" applyAlignment="1">
      <alignment horizontal="center"/>
    </xf>
    <xf numFmtId="0" fontId="0" fillId="0" borderId="0" xfId="0" applyBorder="1"/>
    <xf numFmtId="164" fontId="0" fillId="22" borderId="0" xfId="0" applyNumberFormat="1" applyFill="1" applyAlignment="1">
      <alignment horizontal="center"/>
    </xf>
    <xf numFmtId="6" fontId="4" fillId="15" borderId="0" xfId="0" applyNumberFormat="1" applyFont="1" applyFill="1" applyBorder="1" applyAlignment="1">
      <alignment horizontal="center"/>
    </xf>
    <xf numFmtId="164" fontId="3" fillId="2" borderId="0" xfId="0" applyNumberFormat="1" applyFont="1" applyFill="1" applyBorder="1" applyAlignment="1">
      <alignment horizontal="center" vertical="center"/>
    </xf>
    <xf numFmtId="164" fontId="4" fillId="14" borderId="0" xfId="0" applyNumberFormat="1" applyFont="1" applyFill="1" applyBorder="1" applyAlignment="1">
      <alignment horizontal="center" vertical="center" wrapText="1"/>
    </xf>
    <xf numFmtId="164" fontId="4" fillId="13" borderId="0" xfId="0" applyNumberFormat="1" applyFont="1" applyFill="1" applyBorder="1" applyAlignment="1">
      <alignment horizontal="center" vertical="center" wrapText="1"/>
    </xf>
    <xf numFmtId="6" fontId="0" fillId="12" borderId="0" xfId="0" applyNumberFormat="1" applyFont="1" applyFill="1" applyBorder="1" applyAlignment="1">
      <alignment horizontal="center" vertical="center" wrapText="1"/>
    </xf>
    <xf numFmtId="164" fontId="4" fillId="16" borderId="0" xfId="0" applyNumberFormat="1" applyFont="1" applyFill="1" applyBorder="1" applyAlignment="1">
      <alignment horizontal="center" vertical="center" wrapText="1"/>
    </xf>
    <xf numFmtId="164" fontId="4" fillId="17" borderId="0" xfId="0" applyNumberFormat="1" applyFont="1" applyFill="1" applyBorder="1" applyAlignment="1">
      <alignment horizontal="center" vertical="center" wrapText="1"/>
    </xf>
    <xf numFmtId="6" fontId="0" fillId="8" borderId="0" xfId="0" applyNumberFormat="1" applyFont="1" applyFill="1" applyBorder="1" applyAlignment="1">
      <alignment horizontal="center" vertical="center" wrapText="1"/>
    </xf>
    <xf numFmtId="164" fontId="4" fillId="4" borderId="0" xfId="0" applyNumberFormat="1" applyFont="1" applyFill="1" applyBorder="1" applyAlignment="1">
      <alignment horizontal="center" vertical="center" wrapText="1"/>
    </xf>
    <xf numFmtId="164" fontId="4" fillId="5" borderId="0" xfId="0" applyNumberFormat="1" applyFont="1" applyFill="1" applyBorder="1" applyAlignment="1">
      <alignment horizontal="center" vertical="center" wrapText="1"/>
    </xf>
    <xf numFmtId="6" fontId="0" fillId="15" borderId="0" xfId="0" applyNumberFormat="1" applyFont="1" applyFill="1" applyBorder="1" applyAlignment="1">
      <alignment horizontal="center" vertical="center" wrapText="1"/>
    </xf>
    <xf numFmtId="164" fontId="4" fillId="19" borderId="0" xfId="0" applyNumberFormat="1" applyFont="1" applyFill="1" applyBorder="1" applyAlignment="1">
      <alignment horizontal="center" vertical="center" wrapText="1"/>
    </xf>
    <xf numFmtId="6" fontId="0" fillId="18" borderId="0" xfId="0" applyNumberFormat="1" applyFont="1" applyFill="1" applyBorder="1" applyAlignment="1">
      <alignment horizontal="center" vertical="center" wrapText="1"/>
    </xf>
    <xf numFmtId="165" fontId="0" fillId="5" borderId="0" xfId="0" applyNumberFormat="1" applyFill="1" applyBorder="1" applyAlignment="1">
      <alignment horizontal="center"/>
    </xf>
    <xf numFmtId="8" fontId="0" fillId="0" borderId="0" xfId="0" applyNumberFormat="1" applyFont="1" applyBorder="1" applyAlignment="1">
      <alignment horizontal="center"/>
    </xf>
    <xf numFmtId="164" fontId="0" fillId="14" borderId="0" xfId="0" applyNumberFormat="1" applyFill="1" applyBorder="1" applyAlignment="1">
      <alignment horizontal="center"/>
    </xf>
    <xf numFmtId="164" fontId="0" fillId="13" borderId="0" xfId="0" applyNumberFormat="1" applyFill="1" applyBorder="1" applyAlignment="1">
      <alignment horizontal="center"/>
    </xf>
    <xf numFmtId="164" fontId="0" fillId="16" borderId="0" xfId="0" applyNumberForma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16" borderId="0" xfId="0" applyFill="1" applyBorder="1" applyAlignment="1">
      <alignment horizontal="center"/>
    </xf>
    <xf numFmtId="164" fontId="0" fillId="4" borderId="0" xfId="0" applyNumberFormat="1" applyFill="1" applyBorder="1" applyAlignment="1">
      <alignment horizontal="center"/>
    </xf>
    <xf numFmtId="6" fontId="4" fillId="12" borderId="0" xfId="0" applyNumberFormat="1" applyFont="1" applyFill="1" applyBorder="1" applyAlignment="1">
      <alignment horizontal="center" vertical="center" wrapText="1"/>
    </xf>
    <xf numFmtId="6" fontId="4" fillId="8" borderId="0" xfId="0" applyNumberFormat="1" applyFont="1" applyFill="1" applyBorder="1" applyAlignment="1">
      <alignment horizontal="center" vertical="center" wrapText="1"/>
    </xf>
    <xf numFmtId="6" fontId="4" fillId="15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2" fontId="0" fillId="14" borderId="0" xfId="0" applyNumberFormat="1" applyFill="1" applyBorder="1" applyAlignment="1">
      <alignment horizontal="center"/>
    </xf>
    <xf numFmtId="2" fontId="0" fillId="13" borderId="0" xfId="0" applyNumberFormat="1" applyFill="1" applyBorder="1" applyAlignment="1">
      <alignment horizontal="center"/>
    </xf>
    <xf numFmtId="0" fontId="0" fillId="12" borderId="0" xfId="0" applyFill="1" applyBorder="1" applyAlignment="1">
      <alignment horizontal="center"/>
    </xf>
    <xf numFmtId="2" fontId="0" fillId="16" borderId="0" xfId="0" applyNumberFormat="1" applyFill="1" applyBorder="1" applyAlignment="1">
      <alignment horizontal="center"/>
    </xf>
    <xf numFmtId="0" fontId="0" fillId="17" borderId="0" xfId="0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2" fontId="0" fillId="4" borderId="0" xfId="0" applyNumberFormat="1" applyFill="1" applyBorder="1" applyAlignment="1">
      <alignment horizontal="center"/>
    </xf>
    <xf numFmtId="2" fontId="0" fillId="5" borderId="0" xfId="0" applyNumberFormat="1" applyFill="1" applyBorder="1" applyAlignment="1">
      <alignment horizontal="center"/>
    </xf>
    <xf numFmtId="0" fontId="0" fillId="15" borderId="0" xfId="0" applyFill="1" applyBorder="1" applyAlignment="1">
      <alignment horizontal="center"/>
    </xf>
    <xf numFmtId="2" fontId="0" fillId="19" borderId="0" xfId="0" applyNumberFormat="1" applyFill="1" applyBorder="1" applyAlignment="1">
      <alignment horizontal="center"/>
    </xf>
    <xf numFmtId="0" fontId="0" fillId="18" borderId="0" xfId="0" applyFill="1" applyBorder="1" applyAlignment="1">
      <alignment horizontal="center"/>
    </xf>
    <xf numFmtId="0" fontId="0" fillId="14" borderId="0" xfId="0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0" fontId="0" fillId="19" borderId="0" xfId="0" applyFill="1" applyBorder="1" applyAlignment="1">
      <alignment horizontal="center"/>
    </xf>
    <xf numFmtId="6" fontId="3" fillId="5" borderId="0" xfId="0" applyNumberFormat="1" applyFont="1" applyFill="1" applyBorder="1" applyAlignment="1">
      <alignment horizontal="center" vertical="center"/>
    </xf>
    <xf numFmtId="164" fontId="4" fillId="3" borderId="0" xfId="0" applyNumberFormat="1" applyFont="1" applyFill="1" applyBorder="1" applyAlignment="1">
      <alignment horizontal="center" vertical="center" wrapText="1"/>
    </xf>
    <xf numFmtId="164" fontId="5" fillId="2" borderId="0" xfId="0" applyNumberFormat="1" applyFont="1" applyFill="1" applyBorder="1" applyAlignment="1">
      <alignment horizontal="center" vertical="center"/>
    </xf>
    <xf numFmtId="2" fontId="0" fillId="0" borderId="0" xfId="0" applyNumberFormat="1" applyBorder="1" applyAlignment="1">
      <alignment horizontal="center"/>
    </xf>
    <xf numFmtId="2" fontId="0" fillId="2" borderId="0" xfId="0" applyNumberFormat="1" applyFill="1" applyBorder="1" applyAlignment="1">
      <alignment horizontal="center"/>
    </xf>
    <xf numFmtId="0" fontId="1" fillId="20" borderId="0" xfId="0" applyFont="1" applyFill="1" applyAlignment="1">
      <alignment horizontal="center"/>
    </xf>
    <xf numFmtId="0" fontId="0" fillId="0" borderId="0" xfId="0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/>
    </xf>
    <xf numFmtId="0" fontId="1" fillId="9" borderId="0" xfId="0" applyFont="1" applyFill="1" applyBorder="1" applyAlignment="1">
      <alignment horizontal="center"/>
    </xf>
    <xf numFmtId="0" fontId="1" fillId="10" borderId="0" xfId="0" applyFont="1" applyFill="1" applyBorder="1" applyAlignment="1">
      <alignment horizontal="center"/>
    </xf>
    <xf numFmtId="0" fontId="1" fillId="11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6" borderId="0" xfId="0" applyFont="1" applyFill="1" applyAlignment="1">
      <alignment horizontal="center"/>
    </xf>
    <xf numFmtId="0" fontId="1" fillId="10" borderId="0" xfId="0" applyFont="1" applyFill="1" applyAlignment="1">
      <alignment horizontal="center"/>
    </xf>
    <xf numFmtId="0" fontId="1" fillId="11" borderId="0" xfId="0" applyFont="1" applyFill="1" applyAlignment="1">
      <alignment horizontal="center"/>
    </xf>
    <xf numFmtId="0" fontId="1" fillId="7" borderId="0" xfId="0" applyFont="1" applyFill="1" applyAlignment="1">
      <alignment horizontal="center"/>
    </xf>
    <xf numFmtId="0" fontId="1" fillId="9" borderId="0" xfId="0" applyFont="1" applyFill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165" fontId="0" fillId="8" borderId="0" xfId="0" applyNumberFormat="1" applyFont="1" applyFill="1" applyBorder="1" applyAlignment="1">
      <alignment horizontal="center" vertical="center" wrapText="1"/>
    </xf>
    <xf numFmtId="165" fontId="4" fillId="8" borderId="0" xfId="0" applyNumberFormat="1" applyFont="1" applyFill="1" applyBorder="1" applyAlignment="1">
      <alignment horizontal="center" vertical="center" wrapText="1"/>
    </xf>
    <xf numFmtId="165" fontId="4" fillId="8" borderId="0" xfId="0" applyNumberFormat="1" applyFont="1" applyFill="1" applyBorder="1" applyAlignment="1">
      <alignment horizontal="center"/>
    </xf>
    <xf numFmtId="165" fontId="0" fillId="18" borderId="0" xfId="0" applyNumberFormat="1" applyFont="1" applyFill="1" applyBorder="1" applyAlignment="1">
      <alignment horizontal="center" vertical="center" wrapText="1"/>
    </xf>
    <xf numFmtId="165" fontId="0" fillId="18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5D9F1"/>
      <color rgb="FFEAC5C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68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P1"/>
    </sheetView>
  </sheetViews>
  <sheetFormatPr defaultRowHeight="15" x14ac:dyDescent="0.25"/>
  <cols>
    <col min="1" max="1" width="27" customWidth="1"/>
    <col min="2" max="3" width="11.7109375" style="1" customWidth="1"/>
    <col min="4" max="4" width="2.85546875" style="1" customWidth="1"/>
    <col min="5" max="6" width="11.7109375" style="2" customWidth="1"/>
    <col min="7" max="7" width="11.7109375" style="1" customWidth="1"/>
    <col min="8" max="8" width="11.7109375" style="2" customWidth="1"/>
    <col min="9" max="10" width="11.7109375" style="1" customWidth="1"/>
    <col min="11" max="12" width="11.7109375" style="2" customWidth="1"/>
    <col min="13" max="14" width="11.7109375" style="1" customWidth="1"/>
    <col min="15" max="15" width="11.7109375" style="2" customWidth="1"/>
    <col min="16" max="16" width="11.7109375" style="1" customWidth="1"/>
    <col min="17" max="17" width="4.42578125" customWidth="1"/>
    <col min="18" max="18" width="28.28515625" customWidth="1"/>
    <col min="19" max="19" width="27.7109375" customWidth="1"/>
  </cols>
  <sheetData>
    <row r="1" spans="1:19" x14ac:dyDescent="0.25">
      <c r="A1" s="82" t="s">
        <v>307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</row>
    <row r="2" spans="1:19" x14ac:dyDescent="0.25">
      <c r="A2" s="26"/>
      <c r="B2" s="83" t="s">
        <v>308</v>
      </c>
      <c r="C2" s="83"/>
      <c r="E2" s="86" t="s">
        <v>262</v>
      </c>
      <c r="F2" s="86"/>
      <c r="G2" s="86"/>
      <c r="H2" s="87" t="s">
        <v>0</v>
      </c>
      <c r="I2" s="87"/>
      <c r="J2" s="87"/>
      <c r="K2" s="84" t="s">
        <v>1</v>
      </c>
      <c r="L2" s="84"/>
      <c r="M2" s="84"/>
      <c r="N2" s="85" t="s">
        <v>2</v>
      </c>
      <c r="O2" s="85"/>
      <c r="P2" s="85"/>
      <c r="R2" s="75" t="s">
        <v>301</v>
      </c>
      <c r="S2" s="75"/>
    </row>
    <row r="3" spans="1:19" x14ac:dyDescent="0.25">
      <c r="B3" s="3" t="s">
        <v>253</v>
      </c>
      <c r="C3" s="6" t="s">
        <v>254</v>
      </c>
      <c r="E3" s="10" t="s">
        <v>3</v>
      </c>
      <c r="F3" s="8" t="s">
        <v>4</v>
      </c>
      <c r="G3" s="7" t="s">
        <v>5</v>
      </c>
      <c r="H3" s="13" t="s">
        <v>3</v>
      </c>
      <c r="I3" s="15" t="s">
        <v>4</v>
      </c>
      <c r="J3" s="16" t="s">
        <v>5</v>
      </c>
      <c r="K3" s="19" t="s">
        <v>3</v>
      </c>
      <c r="L3" s="17" t="s">
        <v>4</v>
      </c>
      <c r="M3" s="12" t="s">
        <v>5</v>
      </c>
      <c r="N3" s="4" t="s">
        <v>3</v>
      </c>
      <c r="O3" s="20" t="s">
        <v>4</v>
      </c>
      <c r="P3" s="18" t="s">
        <v>5</v>
      </c>
      <c r="R3" s="24" t="s">
        <v>253</v>
      </c>
      <c r="S3" s="23" t="s">
        <v>254</v>
      </c>
    </row>
    <row r="4" spans="1:19" x14ac:dyDescent="0.25">
      <c r="B4" s="3" t="s">
        <v>6</v>
      </c>
      <c r="C4" s="6" t="s">
        <v>6</v>
      </c>
      <c r="E4" s="11" t="s">
        <v>6</v>
      </c>
      <c r="F4" s="9" t="s">
        <v>6</v>
      </c>
      <c r="G4" s="7" t="s">
        <v>6</v>
      </c>
      <c r="H4" s="14" t="s">
        <v>6</v>
      </c>
      <c r="I4" s="15" t="s">
        <v>6</v>
      </c>
      <c r="J4" s="16" t="s">
        <v>6</v>
      </c>
      <c r="K4" s="5" t="s">
        <v>6</v>
      </c>
      <c r="L4" s="6" t="s">
        <v>6</v>
      </c>
      <c r="M4" s="12" t="s">
        <v>6</v>
      </c>
      <c r="N4" s="4" t="s">
        <v>6</v>
      </c>
      <c r="O4" s="21" t="s">
        <v>6</v>
      </c>
      <c r="P4" s="18" t="s">
        <v>6</v>
      </c>
      <c r="R4" s="24" t="s">
        <v>6</v>
      </c>
      <c r="S4" s="23" t="s">
        <v>6</v>
      </c>
    </row>
    <row r="5" spans="1:19" x14ac:dyDescent="0.25">
      <c r="A5" s="26" t="s">
        <v>7</v>
      </c>
      <c r="B5" s="74">
        <v>3.6476685291577184</v>
      </c>
      <c r="C5" s="41">
        <v>119.55393521669912</v>
      </c>
      <c r="D5" s="42"/>
      <c r="E5" s="43">
        <v>0.752</v>
      </c>
      <c r="F5" s="44">
        <v>2.56</v>
      </c>
      <c r="G5" s="32">
        <v>150</v>
      </c>
      <c r="H5" s="48">
        <v>0.53900000000000003</v>
      </c>
      <c r="I5" s="34">
        <v>1.9330000000000001</v>
      </c>
      <c r="J5" s="89">
        <v>123</v>
      </c>
      <c r="K5" s="46">
        <v>0.124</v>
      </c>
      <c r="L5" s="37">
        <v>0.35199999999999998</v>
      </c>
      <c r="M5" s="38">
        <v>18</v>
      </c>
      <c r="N5" s="88">
        <v>3.3000000000000002E-2</v>
      </c>
      <c r="O5" s="39">
        <v>6.2E-2</v>
      </c>
      <c r="P5" s="92">
        <v>7</v>
      </c>
      <c r="R5" s="27">
        <f t="shared" ref="R5:R63" si="0">B5+E5</f>
        <v>4.3996685291577187</v>
      </c>
      <c r="S5" s="25">
        <f t="shared" ref="S5:S63" si="1">C5+G5</f>
        <v>269.55393521669913</v>
      </c>
    </row>
    <row r="6" spans="1:19" x14ac:dyDescent="0.25">
      <c r="A6" s="26" t="s">
        <v>312</v>
      </c>
      <c r="B6" s="74">
        <v>1.9191098602861387</v>
      </c>
      <c r="C6" s="41">
        <v>38.280556172214702</v>
      </c>
      <c r="D6" s="42"/>
      <c r="E6" s="43">
        <v>0.114</v>
      </c>
      <c r="F6" s="44">
        <v>0.33400000000000002</v>
      </c>
      <c r="G6" s="32">
        <v>15</v>
      </c>
      <c r="H6" s="48">
        <v>3.1E-2</v>
      </c>
      <c r="I6" s="34">
        <v>0.108</v>
      </c>
      <c r="J6" s="89">
        <v>8</v>
      </c>
      <c r="K6" s="46">
        <v>7.0999999999999994E-2</v>
      </c>
      <c r="L6" s="37">
        <v>0.20899999999999999</v>
      </c>
      <c r="M6" s="38">
        <v>6</v>
      </c>
      <c r="N6" s="88">
        <v>8.9999999999999993E-3</v>
      </c>
      <c r="O6" s="39">
        <v>1.2999999999999999E-2</v>
      </c>
      <c r="P6" s="92">
        <v>1</v>
      </c>
      <c r="R6" s="27">
        <f t="shared" si="0"/>
        <v>2.0331098602861388</v>
      </c>
      <c r="S6" s="25">
        <f t="shared" si="1"/>
        <v>53.280556172214702</v>
      </c>
    </row>
    <row r="7" spans="1:19" x14ac:dyDescent="0.25">
      <c r="A7" s="26" t="s">
        <v>8</v>
      </c>
      <c r="B7" s="74">
        <v>3.9834649153587591</v>
      </c>
      <c r="C7" s="41">
        <v>95.688354557653781</v>
      </c>
      <c r="D7" s="42"/>
      <c r="E7" s="43">
        <v>0.36799999999999999</v>
      </c>
      <c r="F7" s="44">
        <v>1.198</v>
      </c>
      <c r="G7" s="32">
        <v>58</v>
      </c>
      <c r="H7" s="48">
        <v>0.23400000000000001</v>
      </c>
      <c r="I7" s="34">
        <v>0.83199999999999996</v>
      </c>
      <c r="J7" s="89">
        <v>46</v>
      </c>
      <c r="K7" s="46">
        <v>0.11899999999999999</v>
      </c>
      <c r="L7" s="37">
        <v>0.32500000000000001</v>
      </c>
      <c r="M7" s="38">
        <v>11</v>
      </c>
      <c r="N7" s="88">
        <v>8.9999999999999993E-3</v>
      </c>
      <c r="O7" s="39">
        <v>3.2000000000000001E-2</v>
      </c>
      <c r="P7" s="92">
        <v>1</v>
      </c>
      <c r="R7" s="27">
        <f t="shared" si="0"/>
        <v>4.3514649153587595</v>
      </c>
      <c r="S7" s="25">
        <f t="shared" si="1"/>
        <v>153.68835455765378</v>
      </c>
    </row>
    <row r="8" spans="1:19" x14ac:dyDescent="0.25">
      <c r="A8" s="26" t="s">
        <v>9</v>
      </c>
      <c r="B8" s="74">
        <v>3.6510196230201806</v>
      </c>
      <c r="C8" s="41">
        <v>111.69097020988306</v>
      </c>
      <c r="D8" s="42"/>
      <c r="E8" s="43">
        <v>0.25800000000000001</v>
      </c>
      <c r="F8" s="44">
        <v>0.57799999999999996</v>
      </c>
      <c r="G8" s="32">
        <v>51</v>
      </c>
      <c r="H8" s="48">
        <v>9.8000000000000004E-2</v>
      </c>
      <c r="I8" s="34">
        <v>0.20799999999999999</v>
      </c>
      <c r="J8" s="89">
        <v>17</v>
      </c>
      <c r="K8" s="49">
        <v>9.9000000000000005E-2</v>
      </c>
      <c r="L8" s="37">
        <v>0.23499999999999999</v>
      </c>
      <c r="M8" s="38">
        <v>8</v>
      </c>
      <c r="N8" s="88">
        <v>4.4999999999999998E-2</v>
      </c>
      <c r="O8" s="39">
        <v>9.7000000000000003E-2</v>
      </c>
      <c r="P8" s="92">
        <v>24</v>
      </c>
      <c r="R8" s="27">
        <f t="shared" si="0"/>
        <v>3.9090196230201806</v>
      </c>
      <c r="S8" s="25">
        <f t="shared" si="1"/>
        <v>162.69097020988306</v>
      </c>
    </row>
    <row r="9" spans="1:19" x14ac:dyDescent="0.25">
      <c r="A9" s="26" t="s">
        <v>10</v>
      </c>
      <c r="B9" s="74">
        <v>2.9557674673474317</v>
      </c>
      <c r="C9" s="41">
        <v>41.093518226528325</v>
      </c>
      <c r="D9" s="42"/>
      <c r="E9" s="43">
        <v>0.23599999999999999</v>
      </c>
      <c r="F9" s="44">
        <v>0.5</v>
      </c>
      <c r="G9" s="32">
        <v>23</v>
      </c>
      <c r="H9" s="48">
        <v>6.0999999999999999E-2</v>
      </c>
      <c r="I9" s="34">
        <v>0.13800000000000001</v>
      </c>
      <c r="J9" s="89">
        <v>7</v>
      </c>
      <c r="K9" s="49">
        <v>0.15</v>
      </c>
      <c r="L9" s="37">
        <v>0.253</v>
      </c>
      <c r="M9" s="38">
        <v>10</v>
      </c>
      <c r="N9" s="88">
        <v>1.2999999999999999E-2</v>
      </c>
      <c r="O9" s="39">
        <v>5.0999999999999997E-2</v>
      </c>
      <c r="P9" s="92">
        <v>2</v>
      </c>
      <c r="R9" s="27">
        <f t="shared" si="0"/>
        <v>3.1917674673474314</v>
      </c>
      <c r="S9" s="25">
        <f t="shared" si="1"/>
        <v>64.093518226528317</v>
      </c>
    </row>
    <row r="10" spans="1:19" x14ac:dyDescent="0.25">
      <c r="A10" s="26" t="s">
        <v>11</v>
      </c>
      <c r="B10" s="74">
        <v>1.996036379128612</v>
      </c>
      <c r="C10" s="41">
        <v>60.003547086516697</v>
      </c>
      <c r="D10" s="42"/>
      <c r="E10" s="43">
        <v>0.124</v>
      </c>
      <c r="F10" s="44">
        <v>0.36699999999999999</v>
      </c>
      <c r="G10" s="32">
        <v>20</v>
      </c>
      <c r="H10" s="48">
        <v>3.9E-2</v>
      </c>
      <c r="I10" s="34">
        <v>0.1</v>
      </c>
      <c r="J10" s="89">
        <v>9</v>
      </c>
      <c r="K10" s="49">
        <v>5.1999999999999998E-2</v>
      </c>
      <c r="L10" s="37">
        <v>0.20799999999999999</v>
      </c>
      <c r="M10" s="38">
        <v>5</v>
      </c>
      <c r="N10" s="88">
        <v>2.8000000000000001E-2</v>
      </c>
      <c r="O10" s="39">
        <v>4.4999999999999998E-2</v>
      </c>
      <c r="P10" s="92">
        <v>5</v>
      </c>
      <c r="R10" s="27">
        <f t="shared" si="0"/>
        <v>2.1200363791286119</v>
      </c>
      <c r="S10" s="25">
        <f t="shared" si="1"/>
        <v>80.003547086516704</v>
      </c>
    </row>
    <row r="11" spans="1:19" x14ac:dyDescent="0.25">
      <c r="A11" s="26" t="s">
        <v>309</v>
      </c>
      <c r="B11" s="74">
        <v>2.1808473194672713</v>
      </c>
      <c r="C11" s="41">
        <v>101.2793495178902</v>
      </c>
      <c r="D11" s="42"/>
      <c r="E11" s="43">
        <v>0.123</v>
      </c>
      <c r="F11" s="44">
        <v>0.34100000000000003</v>
      </c>
      <c r="G11" s="32">
        <v>32</v>
      </c>
      <c r="H11" s="48">
        <v>2.1000000000000001E-2</v>
      </c>
      <c r="I11" s="34">
        <v>8.5999999999999993E-2</v>
      </c>
      <c r="J11" s="89">
        <v>5</v>
      </c>
      <c r="K11" s="49">
        <v>5.1999999999999998E-2</v>
      </c>
      <c r="L11" s="37">
        <v>0.17699999999999999</v>
      </c>
      <c r="M11" s="38">
        <v>13</v>
      </c>
      <c r="N11" s="88">
        <v>4.9000000000000002E-2</v>
      </c>
      <c r="O11" s="39">
        <v>7.8E-2</v>
      </c>
      <c r="P11" s="92">
        <v>14</v>
      </c>
      <c r="R11" s="27">
        <f t="shared" si="0"/>
        <v>2.3038473194672715</v>
      </c>
      <c r="S11" s="25">
        <f t="shared" si="1"/>
        <v>133.27934951789018</v>
      </c>
    </row>
    <row r="12" spans="1:19" x14ac:dyDescent="0.25">
      <c r="A12" s="26" t="s">
        <v>12</v>
      </c>
      <c r="B12" s="74">
        <v>3.8904426607598808</v>
      </c>
      <c r="C12" s="41">
        <v>103.05395534325699</v>
      </c>
      <c r="D12" s="42"/>
      <c r="E12" s="43">
        <v>0.20899999999999999</v>
      </c>
      <c r="F12" s="44">
        <v>0.443</v>
      </c>
      <c r="G12" s="32">
        <v>30</v>
      </c>
      <c r="H12" s="48">
        <v>5.5E-2</v>
      </c>
      <c r="I12" s="34">
        <v>0.152</v>
      </c>
      <c r="J12" s="89">
        <v>8</v>
      </c>
      <c r="K12" s="49">
        <v>0.112</v>
      </c>
      <c r="L12" s="37">
        <v>0.217</v>
      </c>
      <c r="M12" s="38">
        <v>13</v>
      </c>
      <c r="N12" s="88">
        <v>2.8000000000000001E-2</v>
      </c>
      <c r="O12" s="39">
        <v>3.6999999999999998E-2</v>
      </c>
      <c r="P12" s="92">
        <v>7</v>
      </c>
      <c r="R12" s="27">
        <f t="shared" si="0"/>
        <v>4.0994426607598804</v>
      </c>
      <c r="S12" s="25">
        <f t="shared" si="1"/>
        <v>133.05395534325697</v>
      </c>
    </row>
    <row r="13" spans="1:19" x14ac:dyDescent="0.25">
      <c r="A13" s="26" t="s">
        <v>13</v>
      </c>
      <c r="B13" s="74">
        <v>2.930887642182451</v>
      </c>
      <c r="C13" s="41">
        <v>47.442425932025635</v>
      </c>
      <c r="D13" s="42"/>
      <c r="E13" s="43">
        <v>0.14699999999999999</v>
      </c>
      <c r="F13" s="44">
        <v>0.32600000000000001</v>
      </c>
      <c r="G13" s="32">
        <v>17</v>
      </c>
      <c r="H13" s="45">
        <v>2.5000000000000001E-2</v>
      </c>
      <c r="I13" s="34">
        <v>6.8000000000000005E-2</v>
      </c>
      <c r="J13" s="89">
        <v>5</v>
      </c>
      <c r="K13" s="49">
        <v>8.1000000000000003E-2</v>
      </c>
      <c r="L13" s="37">
        <v>0.17299999999999999</v>
      </c>
      <c r="M13" s="38">
        <v>4</v>
      </c>
      <c r="N13" s="88">
        <v>3.5000000000000003E-2</v>
      </c>
      <c r="O13" s="39">
        <v>7.9000000000000001E-2</v>
      </c>
      <c r="P13" s="92">
        <v>7</v>
      </c>
      <c r="R13" s="27">
        <f t="shared" si="0"/>
        <v>3.0778876421824508</v>
      </c>
      <c r="S13" s="25">
        <f t="shared" si="1"/>
        <v>64.442425932025628</v>
      </c>
    </row>
    <row r="14" spans="1:19" x14ac:dyDescent="0.25">
      <c r="A14" s="26" t="s">
        <v>14</v>
      </c>
      <c r="B14" s="74">
        <v>3.0114701337669971</v>
      </c>
      <c r="C14" s="41">
        <v>85.2513793665251</v>
      </c>
      <c r="D14" s="42"/>
      <c r="E14" s="43">
        <v>0.11600000000000001</v>
      </c>
      <c r="F14" s="44">
        <v>0.26400000000000001</v>
      </c>
      <c r="G14" s="32">
        <v>18</v>
      </c>
      <c r="H14" s="45">
        <v>1.9E-2</v>
      </c>
      <c r="I14" s="34">
        <v>3.4000000000000002E-2</v>
      </c>
      <c r="J14" s="89">
        <v>2</v>
      </c>
      <c r="K14" s="49">
        <v>5.7000000000000002E-2</v>
      </c>
      <c r="L14" s="37">
        <v>0.13600000000000001</v>
      </c>
      <c r="M14" s="38">
        <v>7</v>
      </c>
      <c r="N14" s="88">
        <v>3.5000000000000003E-2</v>
      </c>
      <c r="O14" s="39">
        <v>0.09</v>
      </c>
      <c r="P14" s="92">
        <v>8</v>
      </c>
      <c r="R14" s="27">
        <f t="shared" si="0"/>
        <v>3.1274701337669972</v>
      </c>
      <c r="S14" s="25">
        <f t="shared" si="1"/>
        <v>103.2513793665251</v>
      </c>
    </row>
    <row r="15" spans="1:19" x14ac:dyDescent="0.25">
      <c r="A15" s="26" t="s">
        <v>310</v>
      </c>
      <c r="B15" s="74">
        <v>2.7422001685816659</v>
      </c>
      <c r="C15" s="41">
        <v>94.612882672734642</v>
      </c>
      <c r="D15" s="42"/>
      <c r="E15" s="43">
        <v>0.222</v>
      </c>
      <c r="F15" s="44">
        <v>0.72299999999999998</v>
      </c>
      <c r="G15" s="32">
        <v>29</v>
      </c>
      <c r="H15" s="45">
        <v>4.8000000000000001E-2</v>
      </c>
      <c r="I15" s="34">
        <v>0.10299999999999999</v>
      </c>
      <c r="J15" s="89">
        <v>8</v>
      </c>
      <c r="K15" s="49">
        <v>0.128</v>
      </c>
      <c r="L15" s="37">
        <v>0.46200000000000002</v>
      </c>
      <c r="M15" s="38">
        <v>10</v>
      </c>
      <c r="N15" s="88">
        <v>3.7999999999999999E-2</v>
      </c>
      <c r="O15" s="39">
        <v>7.0000000000000007E-2</v>
      </c>
      <c r="P15" s="92">
        <v>8</v>
      </c>
      <c r="R15" s="27">
        <f t="shared" si="0"/>
        <v>2.9642001685816659</v>
      </c>
      <c r="S15" s="25">
        <f t="shared" si="1"/>
        <v>123.61288267273464</v>
      </c>
    </row>
    <row r="16" spans="1:19" x14ac:dyDescent="0.25">
      <c r="A16" s="26" t="s">
        <v>15</v>
      </c>
      <c r="B16" s="74">
        <v>2.1151598116136388</v>
      </c>
      <c r="C16" s="41">
        <v>39.290025703146661</v>
      </c>
      <c r="D16" s="42"/>
      <c r="E16" s="43">
        <v>0.14299999999999999</v>
      </c>
      <c r="F16" s="44">
        <v>0.39300000000000002</v>
      </c>
      <c r="G16" s="32">
        <v>14</v>
      </c>
      <c r="H16" s="45">
        <v>5.2999999999999999E-2</v>
      </c>
      <c r="I16" s="34">
        <v>0.17</v>
      </c>
      <c r="J16" s="89">
        <v>7</v>
      </c>
      <c r="K16" s="49">
        <v>6.7000000000000004E-2</v>
      </c>
      <c r="L16" s="37">
        <v>0.16200000000000001</v>
      </c>
      <c r="M16" s="38">
        <v>5</v>
      </c>
      <c r="N16" s="88">
        <v>1.6E-2</v>
      </c>
      <c r="O16" s="39">
        <v>3.4000000000000002E-2</v>
      </c>
      <c r="P16" s="92">
        <v>2</v>
      </c>
      <c r="R16" s="27">
        <f t="shared" si="0"/>
        <v>2.2581598116136385</v>
      </c>
      <c r="S16" s="25">
        <f t="shared" si="1"/>
        <v>53.290025703146661</v>
      </c>
    </row>
    <row r="17" spans="1:19" x14ac:dyDescent="0.25">
      <c r="A17" s="26" t="s">
        <v>311</v>
      </c>
      <c r="B17" s="74">
        <v>3.8403014262663349</v>
      </c>
      <c r="C17" s="41">
        <v>163.29931191801384</v>
      </c>
      <c r="D17" s="42"/>
      <c r="E17" s="43">
        <v>0.80300000000000005</v>
      </c>
      <c r="F17" s="44">
        <v>1.9610000000000001</v>
      </c>
      <c r="G17" s="32">
        <v>179</v>
      </c>
      <c r="H17" s="45">
        <v>0.42</v>
      </c>
      <c r="I17" s="34">
        <v>1.113</v>
      </c>
      <c r="J17" s="89">
        <v>118</v>
      </c>
      <c r="K17" s="49">
        <v>0.29199999999999998</v>
      </c>
      <c r="L17" s="37">
        <v>0.66500000000000004</v>
      </c>
      <c r="M17" s="38">
        <v>43</v>
      </c>
      <c r="N17" s="88">
        <v>6.4000000000000001E-2</v>
      </c>
      <c r="O17" s="39">
        <v>0.13800000000000001</v>
      </c>
      <c r="P17" s="92">
        <v>15</v>
      </c>
      <c r="R17" s="27">
        <f t="shared" si="0"/>
        <v>4.6433014262663352</v>
      </c>
      <c r="S17" s="25">
        <f t="shared" si="1"/>
        <v>342.29931191801381</v>
      </c>
    </row>
    <row r="18" spans="1:19" x14ac:dyDescent="0.25">
      <c r="A18" s="26" t="s">
        <v>16</v>
      </c>
      <c r="B18" s="74">
        <v>3.0315517426979404</v>
      </c>
      <c r="C18" s="41">
        <v>86.133753806235248</v>
      </c>
      <c r="D18" s="42"/>
      <c r="E18" s="43">
        <v>0.25600000000000001</v>
      </c>
      <c r="F18" s="44">
        <v>0.52200000000000002</v>
      </c>
      <c r="G18" s="32">
        <v>34</v>
      </c>
      <c r="H18" s="45">
        <v>6.3E-2</v>
      </c>
      <c r="I18" s="34">
        <v>0.156</v>
      </c>
      <c r="J18" s="89">
        <v>14</v>
      </c>
      <c r="K18" s="49">
        <v>0.14000000000000001</v>
      </c>
      <c r="L18" s="37">
        <v>0.29099999999999998</v>
      </c>
      <c r="M18" s="38">
        <v>10</v>
      </c>
      <c r="N18" s="88">
        <v>4.7E-2</v>
      </c>
      <c r="O18" s="39">
        <v>6.9000000000000006E-2</v>
      </c>
      <c r="P18" s="92">
        <v>9</v>
      </c>
      <c r="R18" s="27">
        <f t="shared" si="0"/>
        <v>3.2875517426979401</v>
      </c>
      <c r="S18" s="25">
        <f t="shared" si="1"/>
        <v>120.13375380623525</v>
      </c>
    </row>
    <row r="19" spans="1:19" x14ac:dyDescent="0.25">
      <c r="A19" s="26" t="s">
        <v>17</v>
      </c>
      <c r="B19" s="74">
        <v>3.3861950627398936</v>
      </c>
      <c r="C19" s="41">
        <v>173.40715454949046</v>
      </c>
      <c r="D19" s="42"/>
      <c r="E19" s="43">
        <v>0.155</v>
      </c>
      <c r="F19" s="44">
        <v>0.33600000000000002</v>
      </c>
      <c r="G19" s="32">
        <v>13</v>
      </c>
      <c r="H19" s="45">
        <v>5.0000000000000001E-3</v>
      </c>
      <c r="I19" s="34">
        <v>7.0000000000000001E-3</v>
      </c>
      <c r="J19" s="89">
        <v>0</v>
      </c>
      <c r="K19" s="49">
        <v>0.13100000000000001</v>
      </c>
      <c r="L19" s="37">
        <v>0.29099999999999998</v>
      </c>
      <c r="M19" s="38">
        <v>9</v>
      </c>
      <c r="N19" s="88">
        <v>4.0000000000000001E-3</v>
      </c>
      <c r="O19" s="39">
        <v>0.01</v>
      </c>
      <c r="P19" s="92">
        <v>2</v>
      </c>
      <c r="R19" s="27">
        <f t="shared" si="0"/>
        <v>3.5411950627398934</v>
      </c>
      <c r="S19" s="25">
        <f t="shared" si="1"/>
        <v>186.40715454949046</v>
      </c>
    </row>
    <row r="20" spans="1:19" x14ac:dyDescent="0.25">
      <c r="A20" s="26" t="s">
        <v>18</v>
      </c>
      <c r="B20" s="74">
        <v>25.132263060229544</v>
      </c>
      <c r="C20" s="41">
        <v>1100.7652064903241</v>
      </c>
      <c r="D20" s="42"/>
      <c r="E20" s="43">
        <v>2.306</v>
      </c>
      <c r="F20" s="44">
        <v>4.835</v>
      </c>
      <c r="G20" s="32">
        <v>393</v>
      </c>
      <c r="H20" s="45">
        <v>0.63700000000000001</v>
      </c>
      <c r="I20" s="34">
        <v>1.0960000000000001</v>
      </c>
      <c r="J20" s="89">
        <v>125</v>
      </c>
      <c r="K20" s="49">
        <v>0.89500000000000002</v>
      </c>
      <c r="L20" s="37">
        <v>2.1640000000000001</v>
      </c>
      <c r="M20" s="38">
        <v>94</v>
      </c>
      <c r="N20" s="88">
        <v>0.63900000000000001</v>
      </c>
      <c r="O20" s="39">
        <v>1.1459999999999999</v>
      </c>
      <c r="P20" s="92">
        <v>148</v>
      </c>
      <c r="R20" s="27">
        <f t="shared" si="0"/>
        <v>27.438263060229545</v>
      </c>
      <c r="S20" s="25">
        <f t="shared" si="1"/>
        <v>1493.7652064903241</v>
      </c>
    </row>
    <row r="21" spans="1:19" x14ac:dyDescent="0.25">
      <c r="A21" s="26" t="s">
        <v>19</v>
      </c>
      <c r="B21" s="74">
        <v>1.3618412265867985</v>
      </c>
      <c r="C21" s="41">
        <v>17.964835589006096</v>
      </c>
      <c r="D21" s="42"/>
      <c r="E21" s="43">
        <v>5.8999999999999997E-2</v>
      </c>
      <c r="F21" s="44">
        <v>0.158</v>
      </c>
      <c r="G21" s="32">
        <v>5</v>
      </c>
      <c r="H21" s="45">
        <v>0.01</v>
      </c>
      <c r="I21" s="34">
        <v>2.7E-2</v>
      </c>
      <c r="J21" s="89">
        <v>1</v>
      </c>
      <c r="K21" s="49">
        <v>0.04</v>
      </c>
      <c r="L21" s="37">
        <v>0.10100000000000001</v>
      </c>
      <c r="M21" s="38">
        <v>3</v>
      </c>
      <c r="N21" s="88">
        <v>8.9999999999999993E-3</v>
      </c>
      <c r="O21" s="39">
        <v>0.03</v>
      </c>
      <c r="P21" s="92">
        <v>1</v>
      </c>
      <c r="R21" s="27">
        <f t="shared" si="0"/>
        <v>1.4208412265867985</v>
      </c>
      <c r="S21" s="25">
        <f t="shared" si="1"/>
        <v>22.964835589006096</v>
      </c>
    </row>
    <row r="22" spans="1:19" x14ac:dyDescent="0.25">
      <c r="A22" s="26" t="s">
        <v>335</v>
      </c>
      <c r="B22" s="74">
        <v>2.4149892515305398</v>
      </c>
      <c r="C22" s="41">
        <v>79.188064861225499</v>
      </c>
      <c r="D22" s="42"/>
      <c r="E22" s="43">
        <v>6.7000000000000004E-2</v>
      </c>
      <c r="F22" s="44">
        <v>0.115</v>
      </c>
      <c r="G22" s="32">
        <v>9</v>
      </c>
      <c r="H22" s="45">
        <v>2.1000000000000001E-2</v>
      </c>
      <c r="I22" s="34">
        <v>3.3000000000000002E-2</v>
      </c>
      <c r="J22" s="89">
        <v>5</v>
      </c>
      <c r="K22" s="49">
        <v>3.4000000000000002E-2</v>
      </c>
      <c r="L22" s="37">
        <v>6.8000000000000005E-2</v>
      </c>
      <c r="M22" s="38">
        <v>2</v>
      </c>
      <c r="N22" s="88">
        <v>7.0000000000000001E-3</v>
      </c>
      <c r="O22" s="39">
        <v>7.0000000000000001E-3</v>
      </c>
      <c r="P22" s="92">
        <v>2</v>
      </c>
      <c r="R22" s="27">
        <f t="shared" si="0"/>
        <v>2.48198925153054</v>
      </c>
      <c r="S22" s="25">
        <f t="shared" si="1"/>
        <v>88.188064861225499</v>
      </c>
    </row>
    <row r="23" spans="1:19" x14ac:dyDescent="0.25">
      <c r="A23" s="26" t="s">
        <v>20</v>
      </c>
      <c r="B23" s="74">
        <v>8.6464191974985152</v>
      </c>
      <c r="C23" s="41">
        <v>406.73989949258765</v>
      </c>
      <c r="D23" s="42"/>
      <c r="E23" s="43">
        <v>1.3360000000000001</v>
      </c>
      <c r="F23" s="44">
        <v>3.9750000000000001</v>
      </c>
      <c r="G23" s="32">
        <v>282</v>
      </c>
      <c r="H23" s="45">
        <v>1.0860000000000001</v>
      </c>
      <c r="I23" s="34">
        <v>3.2789999999999999</v>
      </c>
      <c r="J23" s="89">
        <v>240</v>
      </c>
      <c r="K23" s="49">
        <v>0.15</v>
      </c>
      <c r="L23" s="37">
        <v>0.45700000000000002</v>
      </c>
      <c r="M23" s="38">
        <v>22</v>
      </c>
      <c r="N23" s="88">
        <v>6.2E-2</v>
      </c>
      <c r="O23" s="39">
        <v>0.18</v>
      </c>
      <c r="P23" s="92">
        <v>13</v>
      </c>
      <c r="R23" s="27">
        <f t="shared" si="0"/>
        <v>9.9824191974985155</v>
      </c>
      <c r="S23" s="25">
        <f t="shared" si="1"/>
        <v>688.73989949258771</v>
      </c>
    </row>
    <row r="24" spans="1:19" x14ac:dyDescent="0.25">
      <c r="A24" s="26" t="s">
        <v>21</v>
      </c>
      <c r="B24" s="74">
        <v>3.9393938741432706</v>
      </c>
      <c r="C24" s="41">
        <v>74.292021604379684</v>
      </c>
      <c r="D24" s="42"/>
      <c r="E24" s="43">
        <v>0.16400000000000001</v>
      </c>
      <c r="F24" s="44">
        <v>0.34699999999999998</v>
      </c>
      <c r="G24" s="32">
        <v>18</v>
      </c>
      <c r="H24" s="45">
        <v>2.5000000000000001E-2</v>
      </c>
      <c r="I24" s="34">
        <v>4.1000000000000002E-2</v>
      </c>
      <c r="J24" s="89">
        <v>2</v>
      </c>
      <c r="K24" s="49">
        <v>0.115</v>
      </c>
      <c r="L24" s="37">
        <v>0.25800000000000001</v>
      </c>
      <c r="M24" s="38">
        <v>11</v>
      </c>
      <c r="N24" s="88">
        <v>1.9E-2</v>
      </c>
      <c r="O24" s="39">
        <v>3.7999999999999999E-2</v>
      </c>
      <c r="P24" s="92">
        <v>4</v>
      </c>
      <c r="R24" s="27">
        <f t="shared" si="0"/>
        <v>4.1033938741432703</v>
      </c>
      <c r="S24" s="25">
        <f t="shared" si="1"/>
        <v>92.292021604379684</v>
      </c>
    </row>
    <row r="25" spans="1:19" x14ac:dyDescent="0.25">
      <c r="A25" s="26" t="s">
        <v>22</v>
      </c>
      <c r="B25" s="74">
        <v>1.6130370013305988</v>
      </c>
      <c r="C25" s="41">
        <v>22.622171661570647</v>
      </c>
      <c r="D25" s="42"/>
      <c r="E25" s="43">
        <v>6.5000000000000002E-2</v>
      </c>
      <c r="F25" s="44">
        <v>0.19600000000000001</v>
      </c>
      <c r="G25" s="32">
        <v>10</v>
      </c>
      <c r="H25" s="45">
        <v>0.02</v>
      </c>
      <c r="I25" s="34">
        <v>8.3000000000000004E-2</v>
      </c>
      <c r="J25" s="89">
        <v>4</v>
      </c>
      <c r="K25" s="49">
        <v>3.5000000000000003E-2</v>
      </c>
      <c r="L25" s="37">
        <v>8.5000000000000006E-2</v>
      </c>
      <c r="M25" s="38">
        <v>4</v>
      </c>
      <c r="N25" s="88">
        <v>5.0000000000000001E-3</v>
      </c>
      <c r="O25" s="39">
        <v>5.0000000000000001E-3</v>
      </c>
      <c r="P25" s="92">
        <v>1</v>
      </c>
      <c r="R25" s="27">
        <f t="shared" si="0"/>
        <v>1.6780370013305987</v>
      </c>
      <c r="S25" s="25">
        <f t="shared" si="1"/>
        <v>32.622171661570647</v>
      </c>
    </row>
    <row r="26" spans="1:19" x14ac:dyDescent="0.25">
      <c r="A26" s="26" t="s">
        <v>23</v>
      </c>
      <c r="B26" s="74">
        <v>6.922787588600376</v>
      </c>
      <c r="C26" s="41">
        <v>208.04230813589098</v>
      </c>
      <c r="D26" s="42"/>
      <c r="E26" s="43">
        <v>0.84799999999999998</v>
      </c>
      <c r="F26" s="44">
        <v>2.548</v>
      </c>
      <c r="G26" s="32">
        <v>189</v>
      </c>
      <c r="H26" s="45">
        <v>0.45</v>
      </c>
      <c r="I26" s="34">
        <v>1.548</v>
      </c>
      <c r="J26" s="89">
        <v>125</v>
      </c>
      <c r="K26" s="49">
        <v>0.26</v>
      </c>
      <c r="L26" s="37">
        <v>0.72499999999999998</v>
      </c>
      <c r="M26" s="38">
        <v>30</v>
      </c>
      <c r="N26" s="88">
        <v>0.10199999999999999</v>
      </c>
      <c r="O26" s="39">
        <v>0.20699999999999999</v>
      </c>
      <c r="P26" s="92">
        <v>26</v>
      </c>
      <c r="R26" s="27">
        <f t="shared" si="0"/>
        <v>7.7707875886003759</v>
      </c>
      <c r="S26" s="25">
        <f t="shared" si="1"/>
        <v>397.04230813589095</v>
      </c>
    </row>
    <row r="27" spans="1:19" x14ac:dyDescent="0.25">
      <c r="A27" s="26" t="s">
        <v>336</v>
      </c>
      <c r="B27" s="74">
        <v>1.1194238589032013</v>
      </c>
      <c r="C27" s="41">
        <v>50.348833369026124</v>
      </c>
      <c r="D27" s="42"/>
      <c r="E27" s="43">
        <v>0.125</v>
      </c>
      <c r="F27" s="44">
        <v>0.315</v>
      </c>
      <c r="G27" s="32">
        <v>23</v>
      </c>
      <c r="H27" s="45">
        <v>1.7999999999999999E-2</v>
      </c>
      <c r="I27" s="34">
        <v>3.3000000000000002E-2</v>
      </c>
      <c r="J27" s="89">
        <v>3</v>
      </c>
      <c r="K27" s="49">
        <v>5.7000000000000002E-2</v>
      </c>
      <c r="L27" s="37">
        <v>0.20300000000000001</v>
      </c>
      <c r="M27" s="38">
        <v>6</v>
      </c>
      <c r="N27" s="88">
        <v>0.05</v>
      </c>
      <c r="O27" s="39">
        <v>7.9000000000000001E-2</v>
      </c>
      <c r="P27" s="92">
        <v>15</v>
      </c>
      <c r="R27" s="27">
        <f t="shared" si="0"/>
        <v>1.2444238589032013</v>
      </c>
      <c r="S27" s="25">
        <f t="shared" si="1"/>
        <v>73.348833369026124</v>
      </c>
    </row>
    <row r="28" spans="1:19" x14ac:dyDescent="0.25">
      <c r="A28" s="26" t="s">
        <v>24</v>
      </c>
      <c r="B28" s="74">
        <v>7.5971809535783805</v>
      </c>
      <c r="C28" s="41">
        <v>177.98541476442469</v>
      </c>
      <c r="D28" s="42"/>
      <c r="E28" s="43">
        <v>0.40200000000000002</v>
      </c>
      <c r="F28" s="44">
        <v>0.90500000000000003</v>
      </c>
      <c r="G28" s="32">
        <v>56</v>
      </c>
      <c r="H28" s="45">
        <v>8.6999999999999994E-2</v>
      </c>
      <c r="I28" s="34">
        <v>0.23100000000000001</v>
      </c>
      <c r="J28" s="89">
        <v>13</v>
      </c>
      <c r="K28" s="49">
        <v>0.23</v>
      </c>
      <c r="L28" s="37">
        <v>0.53200000000000003</v>
      </c>
      <c r="M28" s="38">
        <v>24</v>
      </c>
      <c r="N28" s="88">
        <v>7.0000000000000007E-2</v>
      </c>
      <c r="O28" s="39">
        <v>0.122</v>
      </c>
      <c r="P28" s="92">
        <v>16</v>
      </c>
      <c r="R28" s="27">
        <f t="shared" si="0"/>
        <v>7.9991809535783807</v>
      </c>
      <c r="S28" s="25">
        <f t="shared" si="1"/>
        <v>233.98541476442469</v>
      </c>
    </row>
    <row r="29" spans="1:19" x14ac:dyDescent="0.25">
      <c r="A29" s="26" t="s">
        <v>25</v>
      </c>
      <c r="B29" s="74">
        <v>3.9899888504846346</v>
      </c>
      <c r="C29" s="41">
        <v>99.881227451004932</v>
      </c>
      <c r="D29" s="42"/>
      <c r="E29" s="43">
        <v>0.13200000000000001</v>
      </c>
      <c r="F29" s="44">
        <v>0.20899999999999999</v>
      </c>
      <c r="G29" s="32">
        <v>11</v>
      </c>
      <c r="H29" s="45">
        <v>2.5000000000000001E-2</v>
      </c>
      <c r="I29" s="34">
        <v>4.3999999999999997E-2</v>
      </c>
      <c r="J29" s="89">
        <v>2</v>
      </c>
      <c r="K29" s="49">
        <v>7.9000000000000001E-2</v>
      </c>
      <c r="L29" s="37">
        <v>0.13200000000000001</v>
      </c>
      <c r="M29" s="38">
        <v>5</v>
      </c>
      <c r="N29" s="88">
        <v>2.3E-2</v>
      </c>
      <c r="O29" s="39">
        <v>2.5000000000000001E-2</v>
      </c>
      <c r="P29" s="92">
        <v>3</v>
      </c>
      <c r="R29" s="27">
        <f t="shared" si="0"/>
        <v>4.1219888504846347</v>
      </c>
      <c r="S29" s="25">
        <f t="shared" si="1"/>
        <v>110.88122745100493</v>
      </c>
    </row>
    <row r="30" spans="1:19" x14ac:dyDescent="0.25">
      <c r="A30" s="26" t="s">
        <v>26</v>
      </c>
      <c r="B30" s="74">
        <v>3.4860001617603138</v>
      </c>
      <c r="C30" s="41">
        <v>62.021708165120202</v>
      </c>
      <c r="D30" s="42"/>
      <c r="E30" s="43">
        <v>0.19400000000000001</v>
      </c>
      <c r="F30" s="44">
        <v>0.63100000000000001</v>
      </c>
      <c r="G30" s="32">
        <v>48</v>
      </c>
      <c r="H30" s="45">
        <v>0.12</v>
      </c>
      <c r="I30" s="34">
        <v>0.442</v>
      </c>
      <c r="J30" s="89">
        <v>39</v>
      </c>
      <c r="K30" s="49">
        <v>5.2999999999999999E-2</v>
      </c>
      <c r="L30" s="37">
        <v>0.126</v>
      </c>
      <c r="M30" s="38">
        <v>7</v>
      </c>
      <c r="N30" s="88">
        <v>1.4999999999999999E-2</v>
      </c>
      <c r="O30" s="39">
        <v>4.3999999999999997E-2</v>
      </c>
      <c r="P30" s="92">
        <v>2</v>
      </c>
      <c r="R30" s="27">
        <f t="shared" si="0"/>
        <v>3.6800001617603137</v>
      </c>
      <c r="S30" s="25">
        <f t="shared" si="1"/>
        <v>110.0217081651202</v>
      </c>
    </row>
    <row r="31" spans="1:19" x14ac:dyDescent="0.25">
      <c r="A31" s="26" t="s">
        <v>27</v>
      </c>
      <c r="B31" s="74">
        <v>3.3651302193487034</v>
      </c>
      <c r="C31" s="41">
        <v>137.19718861434097</v>
      </c>
      <c r="D31" s="42"/>
      <c r="E31" s="43">
        <v>0.153</v>
      </c>
      <c r="F31" s="44">
        <v>0.35299999999999998</v>
      </c>
      <c r="G31" s="32">
        <v>22</v>
      </c>
      <c r="H31" s="45">
        <v>3.9E-2</v>
      </c>
      <c r="I31" s="34">
        <v>5.8000000000000003E-2</v>
      </c>
      <c r="J31" s="89">
        <v>8</v>
      </c>
      <c r="K31" s="49">
        <v>7.3999999999999996E-2</v>
      </c>
      <c r="L31" s="37">
        <v>0.215</v>
      </c>
      <c r="M31" s="38">
        <v>7</v>
      </c>
      <c r="N31" s="88">
        <v>3.3000000000000002E-2</v>
      </c>
      <c r="O31" s="39">
        <v>7.1999999999999995E-2</v>
      </c>
      <c r="P31" s="92">
        <v>6</v>
      </c>
      <c r="R31" s="27">
        <f t="shared" si="0"/>
        <v>3.5181302193487034</v>
      </c>
      <c r="S31" s="25">
        <f t="shared" si="1"/>
        <v>159.19718861434097</v>
      </c>
    </row>
    <row r="32" spans="1:19" x14ac:dyDescent="0.25">
      <c r="A32" s="26" t="s">
        <v>313</v>
      </c>
      <c r="B32" s="74">
        <v>1.0959617958558006</v>
      </c>
      <c r="C32" s="41">
        <v>21.294732462907216</v>
      </c>
      <c r="D32" s="42"/>
      <c r="E32" s="43">
        <v>6.9000000000000006E-2</v>
      </c>
      <c r="F32" s="44">
        <v>0.22500000000000001</v>
      </c>
      <c r="G32" s="32">
        <v>9</v>
      </c>
      <c r="H32" s="45">
        <v>2.1999999999999999E-2</v>
      </c>
      <c r="I32" s="34">
        <v>5.0999999999999997E-2</v>
      </c>
      <c r="J32" s="89">
        <v>3</v>
      </c>
      <c r="K32" s="49">
        <v>4.7E-2</v>
      </c>
      <c r="L32" s="37">
        <v>0.17399999999999999</v>
      </c>
      <c r="M32" s="38">
        <v>6</v>
      </c>
      <c r="N32" s="88">
        <v>0</v>
      </c>
      <c r="O32" s="39">
        <v>0</v>
      </c>
      <c r="P32" s="92">
        <v>0</v>
      </c>
      <c r="R32" s="27">
        <f t="shared" si="0"/>
        <v>1.1649617958558005</v>
      </c>
      <c r="S32" s="25">
        <f t="shared" si="1"/>
        <v>30.294732462907216</v>
      </c>
    </row>
    <row r="33" spans="1:19" x14ac:dyDescent="0.25">
      <c r="A33" s="26" t="s">
        <v>337</v>
      </c>
      <c r="B33" s="74">
        <v>7.6038232516163262</v>
      </c>
      <c r="C33" s="41">
        <v>317.50710362080883</v>
      </c>
      <c r="D33" s="42"/>
      <c r="E33" s="43">
        <v>0.98</v>
      </c>
      <c r="F33" s="44">
        <v>2.2370000000000001</v>
      </c>
      <c r="G33" s="32">
        <v>174</v>
      </c>
      <c r="H33" s="45">
        <v>0.40200000000000002</v>
      </c>
      <c r="I33" s="34">
        <v>0.89800000000000002</v>
      </c>
      <c r="J33" s="89">
        <v>98</v>
      </c>
      <c r="K33" s="49">
        <v>0.46700000000000003</v>
      </c>
      <c r="L33" s="37">
        <v>1.119</v>
      </c>
      <c r="M33" s="38">
        <v>52</v>
      </c>
      <c r="N33" s="88">
        <v>9.1999999999999998E-2</v>
      </c>
      <c r="O33" s="39">
        <v>0.155</v>
      </c>
      <c r="P33" s="92">
        <v>19</v>
      </c>
      <c r="R33" s="27">
        <f t="shared" si="0"/>
        <v>8.5838232516163266</v>
      </c>
      <c r="S33" s="25">
        <f t="shared" si="1"/>
        <v>491.50710362080883</v>
      </c>
    </row>
    <row r="34" spans="1:19" x14ac:dyDescent="0.25">
      <c r="A34" s="26" t="s">
        <v>28</v>
      </c>
      <c r="B34" s="74">
        <v>11.170609819897797</v>
      </c>
      <c r="C34" s="41">
        <v>512.39525626368993</v>
      </c>
      <c r="D34" s="42"/>
      <c r="E34" s="43">
        <v>1.5509999999999999</v>
      </c>
      <c r="F34" s="44">
        <v>3.16</v>
      </c>
      <c r="G34" s="32">
        <v>255</v>
      </c>
      <c r="H34" s="45">
        <v>0.308</v>
      </c>
      <c r="I34" s="34">
        <v>0.55400000000000005</v>
      </c>
      <c r="J34" s="89">
        <v>55</v>
      </c>
      <c r="K34" s="49">
        <v>0.73</v>
      </c>
      <c r="L34" s="37">
        <v>1.5740000000000001</v>
      </c>
      <c r="M34" s="38">
        <v>79</v>
      </c>
      <c r="N34" s="88">
        <v>0.45</v>
      </c>
      <c r="O34" s="39">
        <v>0.9</v>
      </c>
      <c r="P34" s="92">
        <v>106</v>
      </c>
      <c r="R34" s="27">
        <f t="shared" si="0"/>
        <v>12.721609819897797</v>
      </c>
      <c r="S34" s="25">
        <f t="shared" si="1"/>
        <v>767.39525626368993</v>
      </c>
    </row>
    <row r="35" spans="1:19" x14ac:dyDescent="0.25">
      <c r="A35" s="26" t="s">
        <v>29</v>
      </c>
      <c r="B35" s="74">
        <v>2.0899844243939749</v>
      </c>
      <c r="C35" s="41">
        <v>39.496125299752805</v>
      </c>
      <c r="D35" s="42"/>
      <c r="E35" s="43">
        <v>0.114</v>
      </c>
      <c r="F35" s="44">
        <v>0.496</v>
      </c>
      <c r="G35" s="32">
        <v>35</v>
      </c>
      <c r="H35" s="45">
        <v>7.8E-2</v>
      </c>
      <c r="I35" s="34">
        <v>0.34200000000000003</v>
      </c>
      <c r="J35" s="89">
        <v>32</v>
      </c>
      <c r="K35" s="49">
        <v>2.9000000000000001E-2</v>
      </c>
      <c r="L35" s="37">
        <v>7.4999999999999997E-2</v>
      </c>
      <c r="M35" s="38">
        <v>3</v>
      </c>
      <c r="N35" s="88">
        <v>2E-3</v>
      </c>
      <c r="O35" s="39">
        <v>7.2999999999999995E-2</v>
      </c>
      <c r="P35" s="92">
        <v>0</v>
      </c>
      <c r="R35" s="27">
        <f t="shared" si="0"/>
        <v>2.2039844243939748</v>
      </c>
      <c r="S35" s="25">
        <f t="shared" si="1"/>
        <v>74.496125299752805</v>
      </c>
    </row>
    <row r="36" spans="1:19" x14ac:dyDescent="0.25">
      <c r="A36" s="26" t="s">
        <v>30</v>
      </c>
      <c r="B36" s="74">
        <v>6.4123345023049509</v>
      </c>
      <c r="C36" s="41">
        <v>103.53586621358272</v>
      </c>
      <c r="D36" s="42"/>
      <c r="E36" s="43">
        <v>0.36899999999999999</v>
      </c>
      <c r="F36" s="44">
        <v>0.88300000000000001</v>
      </c>
      <c r="G36" s="32">
        <v>27</v>
      </c>
      <c r="H36" s="45">
        <v>4.2999999999999997E-2</v>
      </c>
      <c r="I36" s="34">
        <v>8.6999999999999994E-2</v>
      </c>
      <c r="J36" s="89">
        <v>4</v>
      </c>
      <c r="K36" s="49">
        <v>0.27600000000000002</v>
      </c>
      <c r="L36" s="37">
        <v>0.70299999999999996</v>
      </c>
      <c r="M36" s="38">
        <v>20</v>
      </c>
      <c r="N36" s="88">
        <v>4.8000000000000001E-2</v>
      </c>
      <c r="O36" s="39">
        <v>8.7999999999999995E-2</v>
      </c>
      <c r="P36" s="92">
        <v>3</v>
      </c>
      <c r="R36" s="27">
        <f t="shared" si="0"/>
        <v>6.7813345023049507</v>
      </c>
      <c r="S36" s="25">
        <f t="shared" si="1"/>
        <v>130.53586621358272</v>
      </c>
    </row>
    <row r="37" spans="1:19" x14ac:dyDescent="0.25">
      <c r="A37" s="26" t="s">
        <v>31</v>
      </c>
      <c r="B37" s="74">
        <v>2.3622920827829561</v>
      </c>
      <c r="C37" s="41">
        <v>77.394228360097841</v>
      </c>
      <c r="D37" s="42"/>
      <c r="E37" s="43">
        <v>0.127</v>
      </c>
      <c r="F37" s="44">
        <v>0.24099999999999999</v>
      </c>
      <c r="G37" s="32">
        <v>13</v>
      </c>
      <c r="H37" s="45">
        <v>4.8000000000000001E-2</v>
      </c>
      <c r="I37" s="34">
        <v>9.4E-2</v>
      </c>
      <c r="J37" s="89">
        <v>3</v>
      </c>
      <c r="K37" s="49">
        <v>6.4000000000000001E-2</v>
      </c>
      <c r="L37" s="37">
        <v>0.124</v>
      </c>
      <c r="M37" s="38">
        <v>5</v>
      </c>
      <c r="N37" s="88">
        <v>1.0999999999999999E-2</v>
      </c>
      <c r="O37" s="39">
        <v>0.02</v>
      </c>
      <c r="P37" s="92">
        <v>4</v>
      </c>
      <c r="R37" s="27">
        <f t="shared" si="0"/>
        <v>2.4892920827829563</v>
      </c>
      <c r="S37" s="25">
        <f t="shared" si="1"/>
        <v>90.394228360097841</v>
      </c>
    </row>
    <row r="38" spans="1:19" x14ac:dyDescent="0.25">
      <c r="A38" s="26" t="s">
        <v>314</v>
      </c>
      <c r="B38" s="74">
        <v>1.1387970649578547</v>
      </c>
      <c r="C38" s="41">
        <v>21.841725014435578</v>
      </c>
      <c r="D38" s="42"/>
      <c r="E38" s="43">
        <v>7.6999999999999999E-2</v>
      </c>
      <c r="F38" s="44">
        <v>0.17100000000000001</v>
      </c>
      <c r="G38" s="32">
        <v>11</v>
      </c>
      <c r="H38" s="45">
        <v>8.9999999999999993E-3</v>
      </c>
      <c r="I38" s="34">
        <v>3.4000000000000002E-2</v>
      </c>
      <c r="J38" s="89">
        <v>3</v>
      </c>
      <c r="K38" s="49">
        <v>4.8000000000000001E-2</v>
      </c>
      <c r="L38" s="37">
        <v>0.112</v>
      </c>
      <c r="M38" s="38">
        <v>4</v>
      </c>
      <c r="N38" s="88">
        <v>1.9E-2</v>
      </c>
      <c r="O38" s="39">
        <v>2.5000000000000001E-2</v>
      </c>
      <c r="P38" s="92">
        <v>4</v>
      </c>
      <c r="R38" s="27">
        <f t="shared" si="0"/>
        <v>1.2157970649578547</v>
      </c>
      <c r="S38" s="25">
        <f t="shared" si="1"/>
        <v>32.841725014435582</v>
      </c>
    </row>
    <row r="39" spans="1:19" x14ac:dyDescent="0.25">
      <c r="A39" s="26" t="s">
        <v>32</v>
      </c>
      <c r="B39" s="74">
        <v>1.7585901456974213</v>
      </c>
      <c r="C39" s="41">
        <v>53.384467912878911</v>
      </c>
      <c r="D39" s="42"/>
      <c r="E39" s="43">
        <v>7.0000000000000007E-2</v>
      </c>
      <c r="F39" s="44">
        <v>0.20100000000000001</v>
      </c>
      <c r="G39" s="32">
        <v>10</v>
      </c>
      <c r="H39" s="45">
        <v>0.01</v>
      </c>
      <c r="I39" s="34">
        <v>1.7999999999999999E-2</v>
      </c>
      <c r="J39" s="89">
        <v>2</v>
      </c>
      <c r="K39" s="49">
        <v>5.3999999999999999E-2</v>
      </c>
      <c r="L39" s="37">
        <v>0.16400000000000001</v>
      </c>
      <c r="M39" s="38">
        <v>5</v>
      </c>
      <c r="N39" s="88">
        <v>6.0000000000000001E-3</v>
      </c>
      <c r="O39" s="39">
        <v>1.9E-2</v>
      </c>
      <c r="P39" s="92">
        <v>3</v>
      </c>
      <c r="R39" s="27">
        <f t="shared" si="0"/>
        <v>1.8285901456974214</v>
      </c>
      <c r="S39" s="25">
        <f t="shared" si="1"/>
        <v>63.384467912878911</v>
      </c>
    </row>
    <row r="40" spans="1:19" x14ac:dyDescent="0.25">
      <c r="A40" s="26" t="s">
        <v>33</v>
      </c>
      <c r="B40" s="74">
        <v>2.7042248529890762</v>
      </c>
      <c r="C40" s="41">
        <v>71.209287644287429</v>
      </c>
      <c r="D40" s="42"/>
      <c r="E40" s="43">
        <v>7.3999999999999996E-2</v>
      </c>
      <c r="F40" s="44">
        <v>0.20799999999999999</v>
      </c>
      <c r="G40" s="32">
        <v>9</v>
      </c>
      <c r="H40" s="45">
        <v>8.0000000000000002E-3</v>
      </c>
      <c r="I40" s="34">
        <v>2.3E-2</v>
      </c>
      <c r="J40" s="89">
        <v>2</v>
      </c>
      <c r="K40" s="49">
        <v>5.5E-2</v>
      </c>
      <c r="L40" s="37">
        <v>0.152</v>
      </c>
      <c r="M40" s="38">
        <v>5</v>
      </c>
      <c r="N40" s="88">
        <v>5.0000000000000001E-3</v>
      </c>
      <c r="O40" s="39">
        <v>2.4E-2</v>
      </c>
      <c r="P40" s="92">
        <v>1</v>
      </c>
      <c r="R40" s="27">
        <f t="shared" si="0"/>
        <v>2.7782248529890761</v>
      </c>
      <c r="S40" s="25">
        <f t="shared" si="1"/>
        <v>80.209287644287429</v>
      </c>
    </row>
    <row r="41" spans="1:19" x14ac:dyDescent="0.25">
      <c r="A41" s="26" t="s">
        <v>34</v>
      </c>
      <c r="B41" s="74">
        <v>4.6353791314376913</v>
      </c>
      <c r="C41" s="41">
        <v>162.42851813490608</v>
      </c>
      <c r="D41" s="42"/>
      <c r="E41" s="43">
        <v>0.16800000000000001</v>
      </c>
      <c r="F41" s="44">
        <v>0.39800000000000002</v>
      </c>
      <c r="G41" s="32">
        <v>21</v>
      </c>
      <c r="H41" s="45">
        <v>4.7E-2</v>
      </c>
      <c r="I41" s="34">
        <v>0.183</v>
      </c>
      <c r="J41" s="89">
        <v>9</v>
      </c>
      <c r="K41" s="49">
        <v>9.9000000000000005E-2</v>
      </c>
      <c r="L41" s="37">
        <v>0.17899999999999999</v>
      </c>
      <c r="M41" s="38">
        <v>7</v>
      </c>
      <c r="N41" s="88">
        <v>1.7999999999999999E-2</v>
      </c>
      <c r="O41" s="39">
        <v>3.3000000000000002E-2</v>
      </c>
      <c r="P41" s="92">
        <v>3</v>
      </c>
      <c r="R41" s="27">
        <f t="shared" si="0"/>
        <v>4.8033791314376915</v>
      </c>
      <c r="S41" s="25">
        <f t="shared" si="1"/>
        <v>183.42851813490608</v>
      </c>
    </row>
    <row r="42" spans="1:19" x14ac:dyDescent="0.25">
      <c r="A42" s="26" t="s">
        <v>35</v>
      </c>
      <c r="B42" s="74">
        <v>6.6230856322287393</v>
      </c>
      <c r="C42" s="41">
        <v>299.75463669598639</v>
      </c>
      <c r="D42" s="42"/>
      <c r="E42" s="43">
        <v>0.51800000000000002</v>
      </c>
      <c r="F42" s="44">
        <v>1.1559999999999999</v>
      </c>
      <c r="G42" s="32">
        <v>82</v>
      </c>
      <c r="H42" s="45">
        <v>0.13500000000000001</v>
      </c>
      <c r="I42" s="34">
        <v>0.30599999999999999</v>
      </c>
      <c r="J42" s="89">
        <v>24</v>
      </c>
      <c r="K42" s="49">
        <v>0.26200000000000001</v>
      </c>
      <c r="L42" s="37">
        <v>0.63900000000000001</v>
      </c>
      <c r="M42" s="38">
        <v>33</v>
      </c>
      <c r="N42" s="88">
        <v>8.5000000000000006E-2</v>
      </c>
      <c r="O42" s="39">
        <v>0.14000000000000001</v>
      </c>
      <c r="P42" s="92">
        <v>16</v>
      </c>
      <c r="R42" s="27">
        <f t="shared" si="0"/>
        <v>7.141085632228739</v>
      </c>
      <c r="S42" s="25">
        <f t="shared" si="1"/>
        <v>381.75463669598639</v>
      </c>
    </row>
    <row r="43" spans="1:19" x14ac:dyDescent="0.25">
      <c r="A43" s="26" t="s">
        <v>36</v>
      </c>
      <c r="B43" s="74">
        <v>9.1331687040353771</v>
      </c>
      <c r="C43" s="41">
        <v>341.53799275665642</v>
      </c>
      <c r="D43" s="42"/>
      <c r="E43" s="43">
        <v>0.57499999999999996</v>
      </c>
      <c r="F43" s="44">
        <v>1.2769999999999999</v>
      </c>
      <c r="G43" s="32">
        <v>134</v>
      </c>
      <c r="H43" s="45">
        <v>0.16900000000000001</v>
      </c>
      <c r="I43" s="34">
        <v>0.36799999999999999</v>
      </c>
      <c r="J43" s="89">
        <v>51</v>
      </c>
      <c r="K43" s="49">
        <v>0.20200000000000001</v>
      </c>
      <c r="L43" s="37">
        <v>0.56299999999999994</v>
      </c>
      <c r="M43" s="38">
        <v>29</v>
      </c>
      <c r="N43" s="88">
        <v>0.17299999999999999</v>
      </c>
      <c r="O43" s="39">
        <v>0.29599999999999999</v>
      </c>
      <c r="P43" s="92">
        <v>49</v>
      </c>
      <c r="R43" s="27">
        <f t="shared" si="0"/>
        <v>9.7081687040353764</v>
      </c>
      <c r="S43" s="25">
        <f t="shared" si="1"/>
        <v>475.53799275665642</v>
      </c>
    </row>
    <row r="44" spans="1:19" x14ac:dyDescent="0.25">
      <c r="A44" s="26" t="s">
        <v>37</v>
      </c>
      <c r="B44" s="74">
        <v>2.7563518784813397</v>
      </c>
      <c r="C44" s="41">
        <v>61.756410755931121</v>
      </c>
      <c r="D44" s="42"/>
      <c r="E44" s="43">
        <v>7.1999999999999995E-2</v>
      </c>
      <c r="F44" s="44">
        <v>0.14199999999999999</v>
      </c>
      <c r="G44" s="32">
        <v>9</v>
      </c>
      <c r="H44" s="45">
        <v>2.4E-2</v>
      </c>
      <c r="I44" s="34">
        <v>6.2E-2</v>
      </c>
      <c r="J44" s="89">
        <v>5</v>
      </c>
      <c r="K44" s="49">
        <v>4.1000000000000002E-2</v>
      </c>
      <c r="L44" s="37">
        <v>6.9000000000000006E-2</v>
      </c>
      <c r="M44" s="38">
        <v>3</v>
      </c>
      <c r="N44" s="88">
        <v>8.0000000000000002E-3</v>
      </c>
      <c r="O44" s="39">
        <v>1.0999999999999999E-2</v>
      </c>
      <c r="P44" s="92">
        <v>1</v>
      </c>
      <c r="R44" s="27">
        <f t="shared" si="0"/>
        <v>2.8283518784813397</v>
      </c>
      <c r="S44" s="25">
        <f t="shared" si="1"/>
        <v>70.756410755931114</v>
      </c>
    </row>
    <row r="45" spans="1:19" x14ac:dyDescent="0.25">
      <c r="A45" s="26" t="s">
        <v>38</v>
      </c>
      <c r="B45" s="74">
        <v>5.8183910325164705</v>
      </c>
      <c r="C45" s="41">
        <v>144.12893460844003</v>
      </c>
      <c r="D45" s="42"/>
      <c r="E45" s="43">
        <v>0.39400000000000002</v>
      </c>
      <c r="F45" s="44">
        <v>0.91800000000000004</v>
      </c>
      <c r="G45" s="32">
        <v>50</v>
      </c>
      <c r="H45" s="45">
        <v>0.16800000000000001</v>
      </c>
      <c r="I45" s="34">
        <v>0.40400000000000003</v>
      </c>
      <c r="J45" s="89">
        <v>28</v>
      </c>
      <c r="K45" s="49">
        <v>0.186</v>
      </c>
      <c r="L45" s="37">
        <v>0.42199999999999999</v>
      </c>
      <c r="M45" s="38">
        <v>16</v>
      </c>
      <c r="N45" s="88">
        <v>2.7E-2</v>
      </c>
      <c r="O45" s="39">
        <v>7.6999999999999999E-2</v>
      </c>
      <c r="P45" s="92">
        <v>4</v>
      </c>
      <c r="R45" s="27">
        <f t="shared" si="0"/>
        <v>6.2123910325164706</v>
      </c>
      <c r="S45" s="25">
        <f t="shared" si="1"/>
        <v>194.12893460844003</v>
      </c>
    </row>
    <row r="46" spans="1:19" x14ac:dyDescent="0.25">
      <c r="A46" s="26" t="s">
        <v>39</v>
      </c>
      <c r="B46" s="74">
        <v>3.0236132442741446</v>
      </c>
      <c r="C46" s="41">
        <v>108.05372720595751</v>
      </c>
      <c r="D46" s="42"/>
      <c r="E46" s="43">
        <v>0.24099999999999999</v>
      </c>
      <c r="F46" s="44">
        <v>0.52900000000000003</v>
      </c>
      <c r="G46" s="32">
        <v>32</v>
      </c>
      <c r="H46" s="45">
        <v>0.13</v>
      </c>
      <c r="I46" s="34">
        <v>0.27300000000000002</v>
      </c>
      <c r="J46" s="89">
        <v>20</v>
      </c>
      <c r="K46" s="49">
        <v>8.1000000000000003E-2</v>
      </c>
      <c r="L46" s="37">
        <v>0.21199999999999999</v>
      </c>
      <c r="M46" s="38">
        <v>9</v>
      </c>
      <c r="N46" s="88">
        <v>2.5999999999999999E-2</v>
      </c>
      <c r="O46" s="39">
        <v>4.1000000000000002E-2</v>
      </c>
      <c r="P46" s="92">
        <v>3</v>
      </c>
      <c r="R46" s="27">
        <f t="shared" si="0"/>
        <v>3.2646132442741447</v>
      </c>
      <c r="S46" s="25">
        <f t="shared" si="1"/>
        <v>140.0537272059575</v>
      </c>
    </row>
    <row r="47" spans="1:19" x14ac:dyDescent="0.25">
      <c r="A47" s="26" t="s">
        <v>338</v>
      </c>
      <c r="B47" s="74">
        <v>1.1333594794417969</v>
      </c>
      <c r="C47" s="41">
        <v>20.080447330943368</v>
      </c>
      <c r="D47" s="42"/>
      <c r="E47" s="43">
        <v>1.6E-2</v>
      </c>
      <c r="F47" s="44">
        <v>4.2999999999999997E-2</v>
      </c>
      <c r="G47" s="32">
        <v>1</v>
      </c>
      <c r="H47" s="45">
        <v>2E-3</v>
      </c>
      <c r="I47" s="34">
        <v>3.0000000000000001E-3</v>
      </c>
      <c r="J47" s="89">
        <v>0</v>
      </c>
      <c r="K47" s="49">
        <v>1.2999999999999999E-2</v>
      </c>
      <c r="L47" s="37">
        <v>3.2000000000000001E-2</v>
      </c>
      <c r="M47" s="38">
        <v>1</v>
      </c>
      <c r="N47" s="88">
        <v>2E-3</v>
      </c>
      <c r="O47" s="39">
        <v>8.0000000000000002E-3</v>
      </c>
      <c r="P47" s="92">
        <v>0</v>
      </c>
      <c r="R47" s="27">
        <f t="shared" si="0"/>
        <v>1.1493594794417969</v>
      </c>
      <c r="S47" s="25">
        <f t="shared" si="1"/>
        <v>21.080447330943368</v>
      </c>
    </row>
    <row r="48" spans="1:19" x14ac:dyDescent="0.25">
      <c r="A48" s="26" t="s">
        <v>40</v>
      </c>
      <c r="B48" s="74">
        <v>4.203697303352854</v>
      </c>
      <c r="C48" s="41">
        <v>92.335320202729804</v>
      </c>
      <c r="D48" s="42"/>
      <c r="E48" s="43">
        <v>0.19400000000000001</v>
      </c>
      <c r="F48" s="44">
        <v>0.5</v>
      </c>
      <c r="G48" s="32">
        <v>29</v>
      </c>
      <c r="H48" s="45">
        <v>6.4000000000000001E-2</v>
      </c>
      <c r="I48" s="34">
        <v>0.13500000000000001</v>
      </c>
      <c r="J48" s="89">
        <v>18</v>
      </c>
      <c r="K48" s="49">
        <v>9.8000000000000004E-2</v>
      </c>
      <c r="L48" s="37">
        <v>0.315</v>
      </c>
      <c r="M48" s="38">
        <v>7</v>
      </c>
      <c r="N48" s="88">
        <v>2.8000000000000001E-2</v>
      </c>
      <c r="O48" s="39">
        <v>4.1000000000000002E-2</v>
      </c>
      <c r="P48" s="92">
        <v>3</v>
      </c>
      <c r="R48" s="27">
        <f t="shared" si="0"/>
        <v>4.3976973033528539</v>
      </c>
      <c r="S48" s="25">
        <f t="shared" si="1"/>
        <v>121.3353202027298</v>
      </c>
    </row>
    <row r="49" spans="1:19" x14ac:dyDescent="0.25">
      <c r="A49" s="26" t="s">
        <v>41</v>
      </c>
      <c r="B49" s="74">
        <v>1.8670480920672488</v>
      </c>
      <c r="C49" s="41">
        <v>44.079720943532998</v>
      </c>
      <c r="D49" s="42"/>
      <c r="E49" s="43">
        <v>0.19500000000000001</v>
      </c>
      <c r="F49" s="44">
        <v>0.36099999999999999</v>
      </c>
      <c r="G49" s="32">
        <v>19</v>
      </c>
      <c r="H49" s="45">
        <v>2.8000000000000001E-2</v>
      </c>
      <c r="I49" s="34">
        <v>5.1999999999999998E-2</v>
      </c>
      <c r="J49" s="89">
        <v>3</v>
      </c>
      <c r="K49" s="49">
        <v>0.104</v>
      </c>
      <c r="L49" s="37">
        <v>0.23</v>
      </c>
      <c r="M49" s="38">
        <v>8</v>
      </c>
      <c r="N49" s="88">
        <v>4.3999999999999997E-2</v>
      </c>
      <c r="O49" s="39">
        <v>0.06</v>
      </c>
      <c r="P49" s="92">
        <v>6</v>
      </c>
      <c r="R49" s="27">
        <f t="shared" si="0"/>
        <v>2.0620480920672488</v>
      </c>
      <c r="S49" s="25">
        <f t="shared" si="1"/>
        <v>63.079720943532998</v>
      </c>
    </row>
    <row r="50" spans="1:19" x14ac:dyDescent="0.25">
      <c r="A50" s="26" t="s">
        <v>42</v>
      </c>
      <c r="B50" s="74">
        <v>4.4752879362374962</v>
      </c>
      <c r="C50" s="41">
        <v>106.87991245705041</v>
      </c>
      <c r="D50" s="42"/>
      <c r="E50" s="43">
        <v>0.21199999999999999</v>
      </c>
      <c r="F50" s="44">
        <v>0.48299999999999998</v>
      </c>
      <c r="G50" s="32">
        <v>25</v>
      </c>
      <c r="H50" s="45">
        <v>3.5000000000000003E-2</v>
      </c>
      <c r="I50" s="34">
        <v>7.8E-2</v>
      </c>
      <c r="J50" s="89">
        <v>4</v>
      </c>
      <c r="K50" s="49">
        <v>0.128</v>
      </c>
      <c r="L50" s="37">
        <v>0.29399999999999998</v>
      </c>
      <c r="M50" s="38">
        <v>9</v>
      </c>
      <c r="N50" s="88">
        <v>4.4999999999999998E-2</v>
      </c>
      <c r="O50" s="39">
        <v>9.7000000000000003E-2</v>
      </c>
      <c r="P50" s="92">
        <v>12</v>
      </c>
      <c r="R50" s="27">
        <f t="shared" si="0"/>
        <v>4.687287936237496</v>
      </c>
      <c r="S50" s="25">
        <f t="shared" si="1"/>
        <v>131.87991245705041</v>
      </c>
    </row>
    <row r="51" spans="1:19" x14ac:dyDescent="0.25">
      <c r="A51" s="26" t="s">
        <v>43</v>
      </c>
      <c r="B51" s="74">
        <v>4.3218439216506734</v>
      </c>
      <c r="C51" s="41">
        <v>190.38552584133348</v>
      </c>
      <c r="D51" s="42"/>
      <c r="E51" s="43">
        <v>0.37</v>
      </c>
      <c r="F51" s="44">
        <v>0.88800000000000001</v>
      </c>
      <c r="G51" s="32">
        <v>60</v>
      </c>
      <c r="H51" s="45">
        <v>0.13200000000000001</v>
      </c>
      <c r="I51" s="34">
        <v>0.30299999999999999</v>
      </c>
      <c r="J51" s="89">
        <v>27</v>
      </c>
      <c r="K51" s="49">
        <v>0.19</v>
      </c>
      <c r="L51" s="37">
        <v>0.49199999999999999</v>
      </c>
      <c r="M51" s="38">
        <v>21</v>
      </c>
      <c r="N51" s="88">
        <v>3.7999999999999999E-2</v>
      </c>
      <c r="O51" s="39">
        <v>7.0000000000000007E-2</v>
      </c>
      <c r="P51" s="92">
        <v>10</v>
      </c>
      <c r="R51" s="27">
        <f t="shared" si="0"/>
        <v>4.6918439216506735</v>
      </c>
      <c r="S51" s="25">
        <f t="shared" si="1"/>
        <v>250.38552584133348</v>
      </c>
    </row>
    <row r="52" spans="1:19" x14ac:dyDescent="0.25">
      <c r="A52" s="26" t="s">
        <v>44</v>
      </c>
      <c r="B52" s="74">
        <v>2.7074770506201453</v>
      </c>
      <c r="C52" s="41">
        <v>150.30101616415413</v>
      </c>
      <c r="D52" s="42"/>
      <c r="E52" s="43">
        <v>0.34300000000000003</v>
      </c>
      <c r="F52" s="44">
        <v>0.80100000000000005</v>
      </c>
      <c r="G52" s="32">
        <v>50</v>
      </c>
      <c r="H52" s="45">
        <v>9.8000000000000004E-2</v>
      </c>
      <c r="I52" s="34">
        <v>0.23499999999999999</v>
      </c>
      <c r="J52" s="89">
        <v>22</v>
      </c>
      <c r="K52" s="49">
        <v>0.19</v>
      </c>
      <c r="L52" s="37">
        <v>0.442</v>
      </c>
      <c r="M52" s="38">
        <v>16</v>
      </c>
      <c r="N52" s="88">
        <v>4.7E-2</v>
      </c>
      <c r="O52" s="39">
        <v>0.111</v>
      </c>
      <c r="P52" s="92">
        <v>12</v>
      </c>
      <c r="R52" s="27">
        <f t="shared" si="0"/>
        <v>3.0504770506201453</v>
      </c>
      <c r="S52" s="25">
        <f t="shared" si="1"/>
        <v>200.30101616415413</v>
      </c>
    </row>
    <row r="53" spans="1:19" x14ac:dyDescent="0.25">
      <c r="A53" s="26" t="s">
        <v>45</v>
      </c>
      <c r="B53" s="74">
        <v>7.3450572276626191</v>
      </c>
      <c r="C53" s="41">
        <v>219.61133086227332</v>
      </c>
      <c r="D53" s="42"/>
      <c r="E53" s="43">
        <v>0.45200000000000001</v>
      </c>
      <c r="F53" s="44">
        <v>0.97599999999999998</v>
      </c>
      <c r="G53" s="32">
        <v>53</v>
      </c>
      <c r="H53" s="45">
        <v>0.161</v>
      </c>
      <c r="I53" s="34">
        <v>0.27500000000000002</v>
      </c>
      <c r="J53" s="89">
        <v>18</v>
      </c>
      <c r="K53" s="49">
        <v>0.23100000000000001</v>
      </c>
      <c r="L53" s="37">
        <v>0.60399999999999998</v>
      </c>
      <c r="M53" s="38">
        <v>25</v>
      </c>
      <c r="N53" s="88">
        <v>4.7E-2</v>
      </c>
      <c r="O53" s="39">
        <v>0.08</v>
      </c>
      <c r="P53" s="92">
        <v>9</v>
      </c>
      <c r="R53" s="27">
        <f t="shared" si="0"/>
        <v>7.7970572276626191</v>
      </c>
      <c r="S53" s="25">
        <f t="shared" si="1"/>
        <v>272.61133086227335</v>
      </c>
    </row>
    <row r="54" spans="1:19" x14ac:dyDescent="0.25">
      <c r="A54" s="26" t="s">
        <v>339</v>
      </c>
      <c r="B54" s="74">
        <v>11.344546871061572</v>
      </c>
      <c r="C54" s="41">
        <v>380.87760504185576</v>
      </c>
      <c r="D54" s="42"/>
      <c r="E54" s="43">
        <v>0.89</v>
      </c>
      <c r="F54" s="44">
        <v>1.8660000000000001</v>
      </c>
      <c r="G54" s="32">
        <v>149</v>
      </c>
      <c r="H54" s="45">
        <v>0.432</v>
      </c>
      <c r="I54" s="34">
        <v>0.85199999999999998</v>
      </c>
      <c r="J54" s="89">
        <v>83</v>
      </c>
      <c r="K54" s="49">
        <v>0.30599999999999999</v>
      </c>
      <c r="L54" s="37">
        <v>0.69099999999999995</v>
      </c>
      <c r="M54" s="38">
        <v>35</v>
      </c>
      <c r="N54" s="88">
        <v>0.129</v>
      </c>
      <c r="O54" s="39">
        <v>0.28199999999999997</v>
      </c>
      <c r="P54" s="92">
        <v>24</v>
      </c>
      <c r="R54" s="27">
        <f t="shared" si="0"/>
        <v>12.234546871061573</v>
      </c>
      <c r="S54" s="25">
        <f t="shared" si="1"/>
        <v>529.87760504185576</v>
      </c>
    </row>
    <row r="55" spans="1:19" x14ac:dyDescent="0.25">
      <c r="A55" s="26" t="s">
        <v>46</v>
      </c>
      <c r="B55" s="74">
        <v>2.066236712021507</v>
      </c>
      <c r="C55" s="41">
        <v>74.170504531716034</v>
      </c>
      <c r="D55" s="42"/>
      <c r="E55" s="43">
        <v>0.16600000000000001</v>
      </c>
      <c r="F55" s="44">
        <v>0.33400000000000002</v>
      </c>
      <c r="G55" s="32">
        <v>22</v>
      </c>
      <c r="H55" s="45">
        <v>0.04</v>
      </c>
      <c r="I55" s="34">
        <v>7.5999999999999998E-2</v>
      </c>
      <c r="J55" s="89">
        <v>5</v>
      </c>
      <c r="K55" s="49">
        <v>9.8000000000000004E-2</v>
      </c>
      <c r="L55" s="37">
        <v>0.187</v>
      </c>
      <c r="M55" s="38">
        <v>12</v>
      </c>
      <c r="N55" s="88">
        <v>0.02</v>
      </c>
      <c r="O55" s="39">
        <v>4.4999999999999998E-2</v>
      </c>
      <c r="P55" s="92">
        <v>4</v>
      </c>
      <c r="R55" s="27">
        <f t="shared" si="0"/>
        <v>2.232236712021507</v>
      </c>
      <c r="S55" s="25">
        <f t="shared" si="1"/>
        <v>96.170504531716034</v>
      </c>
    </row>
    <row r="56" spans="1:19" x14ac:dyDescent="0.25">
      <c r="A56" s="26" t="s">
        <v>47</v>
      </c>
      <c r="B56" s="74">
        <v>4.0525280950960338</v>
      </c>
      <c r="C56" s="41">
        <v>131.08946578332527</v>
      </c>
      <c r="D56" s="42"/>
      <c r="E56" s="43">
        <v>0.44700000000000001</v>
      </c>
      <c r="F56" s="44">
        <v>1.53</v>
      </c>
      <c r="G56" s="32">
        <v>75</v>
      </c>
      <c r="H56" s="45">
        <v>0.24199999999999999</v>
      </c>
      <c r="I56" s="34">
        <v>0.89600000000000002</v>
      </c>
      <c r="J56" s="89">
        <v>52</v>
      </c>
      <c r="K56" s="49">
        <v>0.16600000000000001</v>
      </c>
      <c r="L56" s="37">
        <v>0.53200000000000003</v>
      </c>
      <c r="M56" s="38">
        <v>14</v>
      </c>
      <c r="N56" s="88">
        <v>3.1E-2</v>
      </c>
      <c r="O56" s="39">
        <v>8.5000000000000006E-2</v>
      </c>
      <c r="P56" s="92">
        <v>9</v>
      </c>
      <c r="R56" s="27">
        <f t="shared" si="0"/>
        <v>4.4995280950960339</v>
      </c>
      <c r="S56" s="25">
        <f t="shared" si="1"/>
        <v>206.08946578332527</v>
      </c>
    </row>
    <row r="57" spans="1:19" x14ac:dyDescent="0.25">
      <c r="A57" s="26" t="s">
        <v>48</v>
      </c>
      <c r="B57" s="74">
        <v>1.0439092016007419</v>
      </c>
      <c r="C57" s="41">
        <v>12.051025408543545</v>
      </c>
      <c r="D57" s="42"/>
      <c r="E57" s="43">
        <v>0.126</v>
      </c>
      <c r="F57" s="44">
        <v>0.27100000000000002</v>
      </c>
      <c r="G57" s="32">
        <v>11</v>
      </c>
      <c r="H57" s="45">
        <v>1.0999999999999999E-2</v>
      </c>
      <c r="I57" s="34">
        <v>2.5000000000000001E-2</v>
      </c>
      <c r="J57" s="89">
        <v>2</v>
      </c>
      <c r="K57" s="49">
        <v>0.107</v>
      </c>
      <c r="L57" s="37">
        <v>0.23400000000000001</v>
      </c>
      <c r="M57" s="38">
        <v>8</v>
      </c>
      <c r="N57" s="88">
        <v>8.0000000000000002E-3</v>
      </c>
      <c r="O57" s="39">
        <v>1.2E-2</v>
      </c>
      <c r="P57" s="92">
        <v>1</v>
      </c>
      <c r="R57" s="27">
        <f t="shared" si="0"/>
        <v>1.169909201600742</v>
      </c>
      <c r="S57" s="25">
        <f t="shared" si="1"/>
        <v>23.051025408543545</v>
      </c>
    </row>
    <row r="58" spans="1:19" x14ac:dyDescent="0.25">
      <c r="A58" s="26" t="s">
        <v>49</v>
      </c>
      <c r="B58" s="74">
        <v>2.5454650350465502</v>
      </c>
      <c r="C58" s="41">
        <v>33.260802740448021</v>
      </c>
      <c r="D58" s="42"/>
      <c r="E58" s="43">
        <v>0.10299999999999999</v>
      </c>
      <c r="F58" s="44">
        <v>0.187</v>
      </c>
      <c r="G58" s="32">
        <v>14</v>
      </c>
      <c r="H58" s="45">
        <v>1.2999999999999999E-2</v>
      </c>
      <c r="I58" s="34">
        <v>2.9000000000000001E-2</v>
      </c>
      <c r="J58" s="89">
        <v>3</v>
      </c>
      <c r="K58" s="49">
        <v>6.6000000000000003E-2</v>
      </c>
      <c r="L58" s="37">
        <v>0.121</v>
      </c>
      <c r="M58" s="38">
        <v>5</v>
      </c>
      <c r="N58" s="88">
        <v>2.4E-2</v>
      </c>
      <c r="O58" s="39">
        <v>3.6999999999999998E-2</v>
      </c>
      <c r="P58" s="92">
        <v>6</v>
      </c>
      <c r="R58" s="27">
        <f t="shared" si="0"/>
        <v>2.6484650350465504</v>
      </c>
      <c r="S58" s="25">
        <f t="shared" si="1"/>
        <v>47.260802740448021</v>
      </c>
    </row>
    <row r="59" spans="1:19" x14ac:dyDescent="0.25">
      <c r="A59" s="26" t="s">
        <v>315</v>
      </c>
      <c r="B59" s="74">
        <v>0.95397068776524863</v>
      </c>
      <c r="C59" s="41">
        <v>17.917044895108717</v>
      </c>
      <c r="D59" s="42"/>
      <c r="E59" s="43">
        <v>0.09</v>
      </c>
      <c r="F59" s="44">
        <v>0.28799999999999998</v>
      </c>
      <c r="G59" s="32">
        <v>20</v>
      </c>
      <c r="H59" s="45">
        <v>0.05</v>
      </c>
      <c r="I59" s="34">
        <v>0.20100000000000001</v>
      </c>
      <c r="J59" s="89">
        <v>16</v>
      </c>
      <c r="K59" s="49">
        <v>3.7999999999999999E-2</v>
      </c>
      <c r="L59" s="37">
        <v>8.3000000000000004E-2</v>
      </c>
      <c r="M59" s="38">
        <v>4</v>
      </c>
      <c r="N59" s="88">
        <v>1E-3</v>
      </c>
      <c r="O59" s="39">
        <v>4.0000000000000001E-3</v>
      </c>
      <c r="P59" s="92">
        <v>0</v>
      </c>
      <c r="R59" s="27">
        <f t="shared" si="0"/>
        <v>1.0439706877652486</v>
      </c>
      <c r="S59" s="25">
        <f t="shared" si="1"/>
        <v>37.917044895108717</v>
      </c>
    </row>
    <row r="60" spans="1:19" x14ac:dyDescent="0.25">
      <c r="A60" s="26" t="s">
        <v>340</v>
      </c>
      <c r="B60" s="74">
        <v>26.983437099275381</v>
      </c>
      <c r="C60" s="41">
        <v>1897.7101974011246</v>
      </c>
      <c r="D60" s="42"/>
      <c r="E60" s="43">
        <v>2.278</v>
      </c>
      <c r="F60" s="44">
        <v>5.1959999999999997</v>
      </c>
      <c r="G60" s="32">
        <v>687</v>
      </c>
      <c r="H60" s="45">
        <v>0.93899999999999995</v>
      </c>
      <c r="I60" s="34">
        <v>2.423</v>
      </c>
      <c r="J60" s="89">
        <v>304</v>
      </c>
      <c r="K60" s="49">
        <v>0.442</v>
      </c>
      <c r="L60" s="37">
        <v>1.1259999999999999</v>
      </c>
      <c r="M60" s="38">
        <v>77</v>
      </c>
      <c r="N60" s="88">
        <v>0.82299999999999995</v>
      </c>
      <c r="O60" s="39">
        <v>1.522</v>
      </c>
      <c r="P60" s="92">
        <v>290</v>
      </c>
      <c r="R60" s="27">
        <f t="shared" si="0"/>
        <v>29.26143709927538</v>
      </c>
      <c r="S60" s="25">
        <f t="shared" si="1"/>
        <v>2584.7101974011248</v>
      </c>
    </row>
    <row r="61" spans="1:19" x14ac:dyDescent="0.25">
      <c r="A61" s="26" t="s">
        <v>50</v>
      </c>
      <c r="B61" s="74">
        <v>5.4582219486460346</v>
      </c>
      <c r="C61" s="41">
        <v>144.66876047040535</v>
      </c>
      <c r="D61" s="42"/>
      <c r="E61" s="43">
        <v>0.25</v>
      </c>
      <c r="F61" s="44">
        <v>0.68</v>
      </c>
      <c r="G61" s="32">
        <v>36</v>
      </c>
      <c r="H61" s="45">
        <v>5.3999999999999999E-2</v>
      </c>
      <c r="I61" s="34">
        <v>0.129</v>
      </c>
      <c r="J61" s="89">
        <v>8</v>
      </c>
      <c r="K61" s="49">
        <v>0.15</v>
      </c>
      <c r="L61" s="37">
        <v>0.46899999999999997</v>
      </c>
      <c r="M61" s="38">
        <v>20</v>
      </c>
      <c r="N61" s="88">
        <v>3.9E-2</v>
      </c>
      <c r="O61" s="39">
        <v>6.9000000000000006E-2</v>
      </c>
      <c r="P61" s="92">
        <v>5</v>
      </c>
      <c r="R61" s="27">
        <f t="shared" si="0"/>
        <v>5.7082219486460346</v>
      </c>
      <c r="S61" s="25">
        <f t="shared" si="1"/>
        <v>180.66876047040535</v>
      </c>
    </row>
    <row r="62" spans="1:19" x14ac:dyDescent="0.25">
      <c r="A62" s="26" t="s">
        <v>51</v>
      </c>
      <c r="B62" s="74">
        <v>0.96400592758073866</v>
      </c>
      <c r="C62" s="41">
        <v>19.188344210346035</v>
      </c>
      <c r="D62" s="42"/>
      <c r="E62" s="43">
        <v>0.19700000000000001</v>
      </c>
      <c r="F62" s="44">
        <v>0.63900000000000001</v>
      </c>
      <c r="G62" s="32">
        <v>31</v>
      </c>
      <c r="H62" s="45">
        <v>0.125</v>
      </c>
      <c r="I62" s="34">
        <v>0.42699999999999999</v>
      </c>
      <c r="J62" s="89">
        <v>21</v>
      </c>
      <c r="K62" s="49">
        <v>4.9000000000000002E-2</v>
      </c>
      <c r="L62" s="37">
        <v>0.13300000000000001</v>
      </c>
      <c r="M62" s="38">
        <v>4</v>
      </c>
      <c r="N62" s="88">
        <v>1.9E-2</v>
      </c>
      <c r="O62" s="39">
        <v>7.0999999999999994E-2</v>
      </c>
      <c r="P62" s="92">
        <v>6</v>
      </c>
      <c r="R62" s="27">
        <f t="shared" si="0"/>
        <v>1.1610059275807387</v>
      </c>
      <c r="S62" s="25">
        <f t="shared" si="1"/>
        <v>50.188344210346031</v>
      </c>
    </row>
    <row r="63" spans="1:19" x14ac:dyDescent="0.25">
      <c r="A63" s="26" t="s">
        <v>52</v>
      </c>
      <c r="B63" s="74">
        <v>19.501152940550266</v>
      </c>
      <c r="C63" s="41">
        <v>640.24067017492928</v>
      </c>
      <c r="D63" s="42"/>
      <c r="E63" s="43">
        <v>3.7589999999999999</v>
      </c>
      <c r="F63" s="44">
        <v>18.454000000000001</v>
      </c>
      <c r="G63" s="32">
        <v>1101</v>
      </c>
      <c r="H63" s="45">
        <v>2.7240000000000002</v>
      </c>
      <c r="I63" s="34">
        <v>14.708</v>
      </c>
      <c r="J63" s="89">
        <v>915</v>
      </c>
      <c r="K63" s="49">
        <v>0.749</v>
      </c>
      <c r="L63" s="37">
        <v>3.04</v>
      </c>
      <c r="M63" s="38">
        <v>127</v>
      </c>
      <c r="N63" s="88">
        <v>0.216</v>
      </c>
      <c r="O63" s="39">
        <v>0.50600000000000001</v>
      </c>
      <c r="P63" s="92">
        <v>43</v>
      </c>
      <c r="R63" s="27">
        <f t="shared" si="0"/>
        <v>23.260152940550267</v>
      </c>
      <c r="S63" s="25">
        <f t="shared" si="1"/>
        <v>1741.2406701749292</v>
      </c>
    </row>
    <row r="64" spans="1:19" x14ac:dyDescent="0.25">
      <c r="A64" s="26" t="s">
        <v>53</v>
      </c>
      <c r="B64" s="74">
        <v>2.6222379496076109</v>
      </c>
      <c r="C64" s="41">
        <v>91.659036024841114</v>
      </c>
      <c r="D64" s="42"/>
      <c r="E64" s="43">
        <v>0.42799999999999999</v>
      </c>
      <c r="F64" s="44">
        <v>1.0549999999999999</v>
      </c>
      <c r="G64" s="32">
        <v>88</v>
      </c>
      <c r="H64" s="45">
        <v>0.25900000000000001</v>
      </c>
      <c r="I64" s="34">
        <v>0.69699999999999995</v>
      </c>
      <c r="J64" s="89">
        <v>68</v>
      </c>
      <c r="K64" s="49">
        <v>0.14299999999999999</v>
      </c>
      <c r="L64" s="37">
        <v>0.31900000000000001</v>
      </c>
      <c r="M64" s="38">
        <v>16</v>
      </c>
      <c r="N64" s="88">
        <v>2.3E-2</v>
      </c>
      <c r="O64" s="39">
        <v>3.5000000000000003E-2</v>
      </c>
      <c r="P64" s="92">
        <v>3</v>
      </c>
      <c r="R64" s="27">
        <f t="shared" ref="R64:R123" si="2">B64+E64</f>
        <v>3.0502379496076109</v>
      </c>
      <c r="S64" s="25">
        <f t="shared" ref="S64:S123" si="3">C64+G64</f>
        <v>179.6590360248411</v>
      </c>
    </row>
    <row r="65" spans="1:19" x14ac:dyDescent="0.25">
      <c r="A65" s="26" t="s">
        <v>54</v>
      </c>
      <c r="B65" s="74">
        <v>9.8380688423111362</v>
      </c>
      <c r="C65" s="41">
        <v>236.44434045026824</v>
      </c>
      <c r="D65" s="42"/>
      <c r="E65" s="43">
        <v>0.61899999999999999</v>
      </c>
      <c r="F65" s="44">
        <v>1.69</v>
      </c>
      <c r="G65" s="32">
        <v>82</v>
      </c>
      <c r="H65" s="45">
        <v>0.252</v>
      </c>
      <c r="I65" s="34">
        <v>0.76300000000000001</v>
      </c>
      <c r="J65" s="89">
        <v>39</v>
      </c>
      <c r="K65" s="49">
        <v>0.28499999999999998</v>
      </c>
      <c r="L65" s="37">
        <v>0.68799999999999994</v>
      </c>
      <c r="M65" s="38">
        <v>28</v>
      </c>
      <c r="N65" s="88">
        <v>5.8000000000000003E-2</v>
      </c>
      <c r="O65" s="39">
        <v>9.2999999999999999E-2</v>
      </c>
      <c r="P65" s="92">
        <v>12</v>
      </c>
      <c r="R65" s="27">
        <f t="shared" si="2"/>
        <v>10.457068842311136</v>
      </c>
      <c r="S65" s="25">
        <f t="shared" si="3"/>
        <v>318.44434045026821</v>
      </c>
    </row>
    <row r="66" spans="1:19" x14ac:dyDescent="0.25">
      <c r="A66" s="26" t="s">
        <v>55</v>
      </c>
      <c r="B66" s="74">
        <v>4.4650758281249994</v>
      </c>
      <c r="C66" s="41">
        <v>167.08690921773552</v>
      </c>
      <c r="D66" s="42"/>
      <c r="E66" s="43">
        <v>0.58499999999999996</v>
      </c>
      <c r="F66" s="44">
        <v>1.2529999999999999</v>
      </c>
      <c r="G66" s="32">
        <v>76</v>
      </c>
      <c r="H66" s="45">
        <v>0.127</v>
      </c>
      <c r="I66" s="34">
        <v>0.27600000000000002</v>
      </c>
      <c r="J66" s="89">
        <v>22</v>
      </c>
      <c r="K66" s="49">
        <v>0.26700000000000002</v>
      </c>
      <c r="L66" s="37">
        <v>0.63100000000000001</v>
      </c>
      <c r="M66" s="38">
        <v>23</v>
      </c>
      <c r="N66" s="88">
        <v>0.16600000000000001</v>
      </c>
      <c r="O66" s="39">
        <v>0.27600000000000002</v>
      </c>
      <c r="P66" s="92">
        <v>29</v>
      </c>
      <c r="R66" s="27">
        <f t="shared" si="2"/>
        <v>5.0500758281249993</v>
      </c>
      <c r="S66" s="25">
        <f t="shared" si="3"/>
        <v>243.08690921773552</v>
      </c>
    </row>
    <row r="67" spans="1:19" x14ac:dyDescent="0.25">
      <c r="A67" s="26" t="s">
        <v>56</v>
      </c>
      <c r="B67" s="74">
        <v>3.1251507766710453</v>
      </c>
      <c r="C67" s="41">
        <v>76.073856851829092</v>
      </c>
      <c r="D67" s="42"/>
      <c r="E67" s="43">
        <v>0.36299999999999999</v>
      </c>
      <c r="F67" s="44">
        <v>1.1559999999999999</v>
      </c>
      <c r="G67" s="32">
        <v>69</v>
      </c>
      <c r="H67" s="45">
        <v>0.28999999999999998</v>
      </c>
      <c r="I67" s="34">
        <v>0.996</v>
      </c>
      <c r="J67" s="89">
        <v>61</v>
      </c>
      <c r="K67" s="49">
        <v>5.7000000000000002E-2</v>
      </c>
      <c r="L67" s="37">
        <v>0.13100000000000001</v>
      </c>
      <c r="M67" s="38">
        <v>6</v>
      </c>
      <c r="N67" s="88">
        <v>3.0000000000000001E-3</v>
      </c>
      <c r="O67" s="39">
        <v>6.0000000000000001E-3</v>
      </c>
      <c r="P67" s="92">
        <v>1</v>
      </c>
      <c r="R67" s="27">
        <f t="shared" si="2"/>
        <v>3.4881507766710453</v>
      </c>
      <c r="S67" s="25">
        <f t="shared" si="3"/>
        <v>145.07385685182908</v>
      </c>
    </row>
    <row r="68" spans="1:19" x14ac:dyDescent="0.25">
      <c r="A68" s="26" t="s">
        <v>57</v>
      </c>
      <c r="B68" s="74">
        <v>2.114597623741957</v>
      </c>
      <c r="C68" s="41">
        <v>94.739318974357147</v>
      </c>
      <c r="D68" s="42"/>
      <c r="E68" s="43">
        <v>0.36099999999999999</v>
      </c>
      <c r="F68" s="44">
        <v>0.84799999999999998</v>
      </c>
      <c r="G68" s="32">
        <v>49</v>
      </c>
      <c r="H68" s="45">
        <v>0.185</v>
      </c>
      <c r="I68" s="34">
        <v>0.33</v>
      </c>
      <c r="J68" s="89">
        <v>24</v>
      </c>
      <c r="K68" s="49">
        <v>7.3999999999999996E-2</v>
      </c>
      <c r="L68" s="37">
        <v>0.253</v>
      </c>
      <c r="M68" s="38">
        <v>7</v>
      </c>
      <c r="N68" s="88">
        <v>8.1000000000000003E-2</v>
      </c>
      <c r="O68" s="39">
        <v>0.24199999999999999</v>
      </c>
      <c r="P68" s="92">
        <v>15</v>
      </c>
      <c r="R68" s="27">
        <f t="shared" si="2"/>
        <v>2.4755976237419572</v>
      </c>
      <c r="S68" s="25">
        <f t="shared" si="3"/>
        <v>143.73931897435716</v>
      </c>
    </row>
    <row r="69" spans="1:19" x14ac:dyDescent="0.25">
      <c r="A69" s="26" t="s">
        <v>58</v>
      </c>
      <c r="B69" s="74">
        <v>8.2212812802448312</v>
      </c>
      <c r="C69" s="41">
        <v>328.3441649411198</v>
      </c>
      <c r="D69" s="42"/>
      <c r="E69" s="43">
        <v>0.25700000000000001</v>
      </c>
      <c r="F69" s="44">
        <v>0.59599999999999997</v>
      </c>
      <c r="G69" s="32">
        <v>45</v>
      </c>
      <c r="H69" s="45">
        <v>3.9E-2</v>
      </c>
      <c r="I69" s="34">
        <v>0.13800000000000001</v>
      </c>
      <c r="J69" s="89">
        <v>7</v>
      </c>
      <c r="K69" s="49">
        <v>0.18</v>
      </c>
      <c r="L69" s="37">
        <v>0.40699999999999997</v>
      </c>
      <c r="M69" s="38">
        <v>33</v>
      </c>
      <c r="N69" s="88">
        <v>2.7E-2</v>
      </c>
      <c r="O69" s="39">
        <v>2.9000000000000001E-2</v>
      </c>
      <c r="P69" s="92">
        <v>4</v>
      </c>
      <c r="R69" s="27">
        <f t="shared" si="2"/>
        <v>8.4782812802448309</v>
      </c>
      <c r="S69" s="25">
        <f t="shared" si="3"/>
        <v>373.3441649411198</v>
      </c>
    </row>
    <row r="70" spans="1:19" x14ac:dyDescent="0.25">
      <c r="A70" s="26" t="s">
        <v>59</v>
      </c>
      <c r="B70" s="74">
        <v>2.2106236587659329</v>
      </c>
      <c r="C70" s="41">
        <v>68.782417736405463</v>
      </c>
      <c r="D70" s="42"/>
      <c r="E70" s="43">
        <v>0.20699999999999999</v>
      </c>
      <c r="F70" s="44">
        <v>0.625</v>
      </c>
      <c r="G70" s="32">
        <v>33</v>
      </c>
      <c r="H70" s="45">
        <v>6.4000000000000001E-2</v>
      </c>
      <c r="I70" s="34">
        <v>0.188</v>
      </c>
      <c r="J70" s="89">
        <v>12</v>
      </c>
      <c r="K70" s="49">
        <v>0.104</v>
      </c>
      <c r="L70" s="37">
        <v>0.34399999999999997</v>
      </c>
      <c r="M70" s="38">
        <v>9</v>
      </c>
      <c r="N70" s="88">
        <v>3.4000000000000002E-2</v>
      </c>
      <c r="O70" s="39">
        <v>8.1000000000000003E-2</v>
      </c>
      <c r="P70" s="92">
        <v>11</v>
      </c>
      <c r="R70" s="27">
        <f t="shared" si="2"/>
        <v>2.4176236587659328</v>
      </c>
      <c r="S70" s="25">
        <f t="shared" si="3"/>
        <v>101.78241773640546</v>
      </c>
    </row>
    <row r="71" spans="1:19" x14ac:dyDescent="0.25">
      <c r="A71" s="26" t="s">
        <v>60</v>
      </c>
      <c r="B71" s="74">
        <v>1.4349536344851141</v>
      </c>
      <c r="C71" s="41">
        <v>24.645806643210108</v>
      </c>
      <c r="D71" s="42"/>
      <c r="E71" s="43">
        <v>0.20899999999999999</v>
      </c>
      <c r="F71" s="44">
        <v>0.50600000000000001</v>
      </c>
      <c r="G71" s="32">
        <v>28</v>
      </c>
      <c r="H71" s="45">
        <v>6.0999999999999999E-2</v>
      </c>
      <c r="I71" s="34">
        <v>0.16500000000000001</v>
      </c>
      <c r="J71" s="89">
        <v>10</v>
      </c>
      <c r="K71" s="49">
        <v>0.08</v>
      </c>
      <c r="L71" s="37">
        <v>0.187</v>
      </c>
      <c r="M71" s="38">
        <v>7</v>
      </c>
      <c r="N71" s="88">
        <v>5.8000000000000003E-2</v>
      </c>
      <c r="O71" s="39">
        <v>0.13600000000000001</v>
      </c>
      <c r="P71" s="92">
        <v>10</v>
      </c>
      <c r="R71" s="27">
        <f t="shared" si="2"/>
        <v>1.6439536344851142</v>
      </c>
      <c r="S71" s="25">
        <f t="shared" si="3"/>
        <v>52.645806643210108</v>
      </c>
    </row>
    <row r="72" spans="1:19" x14ac:dyDescent="0.25">
      <c r="A72" s="26" t="s">
        <v>61</v>
      </c>
      <c r="B72" s="74">
        <v>2.6466343883801948</v>
      </c>
      <c r="C72" s="41">
        <v>105.69362727462753</v>
      </c>
      <c r="D72" s="42"/>
      <c r="E72" s="43">
        <v>0.17799999999999999</v>
      </c>
      <c r="F72" s="44">
        <v>0.33300000000000002</v>
      </c>
      <c r="G72" s="32">
        <v>31</v>
      </c>
      <c r="H72" s="45">
        <v>1.4999999999999999E-2</v>
      </c>
      <c r="I72" s="34">
        <v>0.03</v>
      </c>
      <c r="J72" s="89">
        <v>2</v>
      </c>
      <c r="K72" s="49">
        <v>0.11799999999999999</v>
      </c>
      <c r="L72" s="37">
        <v>0.20599999999999999</v>
      </c>
      <c r="M72" s="38">
        <v>5</v>
      </c>
      <c r="N72" s="88">
        <v>3.6999999999999998E-2</v>
      </c>
      <c r="O72" s="39">
        <v>8.8999999999999996E-2</v>
      </c>
      <c r="P72" s="92">
        <v>23</v>
      </c>
      <c r="R72" s="27">
        <f t="shared" si="2"/>
        <v>2.8246343883801948</v>
      </c>
      <c r="S72" s="25">
        <f t="shared" si="3"/>
        <v>136.69362727462754</v>
      </c>
    </row>
    <row r="73" spans="1:19" x14ac:dyDescent="0.25">
      <c r="A73" s="26" t="s">
        <v>62</v>
      </c>
      <c r="B73" s="74">
        <v>3.2924843289921739</v>
      </c>
      <c r="C73" s="41">
        <v>83.539466486811861</v>
      </c>
      <c r="D73" s="42"/>
      <c r="E73" s="43">
        <v>0.13300000000000001</v>
      </c>
      <c r="F73" s="44">
        <v>0.28999999999999998</v>
      </c>
      <c r="G73" s="32">
        <v>20</v>
      </c>
      <c r="H73" s="45">
        <v>7.5999999999999998E-2</v>
      </c>
      <c r="I73" s="34">
        <v>0.193</v>
      </c>
      <c r="J73" s="89">
        <v>12</v>
      </c>
      <c r="K73" s="49">
        <v>3.4000000000000002E-2</v>
      </c>
      <c r="L73" s="37">
        <v>6.3E-2</v>
      </c>
      <c r="M73" s="38">
        <v>4</v>
      </c>
      <c r="N73" s="88">
        <v>1.4E-2</v>
      </c>
      <c r="O73" s="39">
        <v>1.4E-2</v>
      </c>
      <c r="P73" s="92">
        <v>2</v>
      </c>
      <c r="R73" s="27">
        <f t="shared" si="2"/>
        <v>3.4254843289921739</v>
      </c>
      <c r="S73" s="25">
        <f t="shared" si="3"/>
        <v>103.53946648681186</v>
      </c>
    </row>
    <row r="74" spans="1:19" x14ac:dyDescent="0.25">
      <c r="A74" s="26" t="s">
        <v>63</v>
      </c>
      <c r="B74" s="74">
        <v>6.3958706067673248</v>
      </c>
      <c r="C74" s="41">
        <v>170.30213931851563</v>
      </c>
      <c r="D74" s="42"/>
      <c r="E74" s="43">
        <v>0.318</v>
      </c>
      <c r="F74" s="44">
        <v>0.69699999999999995</v>
      </c>
      <c r="G74" s="32">
        <v>37</v>
      </c>
      <c r="H74" s="45">
        <v>7.5999999999999998E-2</v>
      </c>
      <c r="I74" s="34">
        <v>0.17899999999999999</v>
      </c>
      <c r="J74" s="89">
        <v>14</v>
      </c>
      <c r="K74" s="49">
        <v>0.154</v>
      </c>
      <c r="L74" s="37">
        <v>0.35699999999999998</v>
      </c>
      <c r="M74" s="38">
        <v>12</v>
      </c>
      <c r="N74" s="88">
        <v>6.0999999999999999E-2</v>
      </c>
      <c r="O74" s="39">
        <v>0.126</v>
      </c>
      <c r="P74" s="92">
        <v>8</v>
      </c>
      <c r="R74" s="27">
        <f t="shared" si="2"/>
        <v>6.7138706067673244</v>
      </c>
      <c r="S74" s="25">
        <f t="shared" si="3"/>
        <v>207.30213931851563</v>
      </c>
    </row>
    <row r="75" spans="1:19" x14ac:dyDescent="0.25">
      <c r="A75" s="26" t="s">
        <v>64</v>
      </c>
      <c r="B75" s="74">
        <v>5.7087828548584696</v>
      </c>
      <c r="C75" s="41">
        <v>114.78261558746556</v>
      </c>
      <c r="D75" s="42"/>
      <c r="E75" s="43">
        <v>0.436</v>
      </c>
      <c r="F75" s="44">
        <v>1.2989999999999999</v>
      </c>
      <c r="G75" s="32">
        <v>82</v>
      </c>
      <c r="H75" s="45">
        <v>0.31900000000000001</v>
      </c>
      <c r="I75" s="34">
        <v>1.006</v>
      </c>
      <c r="J75" s="89">
        <v>68</v>
      </c>
      <c r="K75" s="49">
        <v>0.10299999999999999</v>
      </c>
      <c r="L75" s="37">
        <v>0.25</v>
      </c>
      <c r="M75" s="38">
        <v>12</v>
      </c>
      <c r="N75" s="88">
        <v>0.01</v>
      </c>
      <c r="O75" s="39">
        <v>1.7999999999999999E-2</v>
      </c>
      <c r="P75" s="92">
        <v>2</v>
      </c>
      <c r="R75" s="27">
        <f t="shared" si="2"/>
        <v>6.1447828548584695</v>
      </c>
      <c r="S75" s="25">
        <f t="shared" si="3"/>
        <v>196.78261558746556</v>
      </c>
    </row>
    <row r="76" spans="1:19" x14ac:dyDescent="0.25">
      <c r="A76" s="26" t="s">
        <v>65</v>
      </c>
      <c r="B76" s="74">
        <v>6.457639839731975</v>
      </c>
      <c r="C76" s="41">
        <v>137.21401807901393</v>
      </c>
      <c r="D76" s="42"/>
      <c r="E76" s="43">
        <v>0.29499999999999998</v>
      </c>
      <c r="F76" s="44">
        <v>0.58499999999999996</v>
      </c>
      <c r="G76" s="32">
        <v>36</v>
      </c>
      <c r="H76" s="45">
        <v>8.1000000000000003E-2</v>
      </c>
      <c r="I76" s="34">
        <v>0.13800000000000001</v>
      </c>
      <c r="J76" s="89">
        <v>15</v>
      </c>
      <c r="K76" s="49">
        <v>0.14099999999999999</v>
      </c>
      <c r="L76" s="37">
        <v>0.32600000000000001</v>
      </c>
      <c r="M76" s="38">
        <v>10</v>
      </c>
      <c r="N76" s="88">
        <v>0.06</v>
      </c>
      <c r="O76" s="39">
        <v>0.08</v>
      </c>
      <c r="P76" s="92">
        <v>10</v>
      </c>
      <c r="R76" s="27">
        <f t="shared" si="2"/>
        <v>6.7526398397319749</v>
      </c>
      <c r="S76" s="25">
        <f t="shared" si="3"/>
        <v>173.21401807901393</v>
      </c>
    </row>
    <row r="77" spans="1:19" x14ac:dyDescent="0.25">
      <c r="A77" s="26" t="s">
        <v>66</v>
      </c>
      <c r="B77" s="74">
        <v>3.7806005746562117</v>
      </c>
      <c r="C77" s="41">
        <v>119.21107000785116</v>
      </c>
      <c r="D77" s="42"/>
      <c r="E77" s="43">
        <v>0.28000000000000003</v>
      </c>
      <c r="F77" s="44">
        <v>0.65200000000000002</v>
      </c>
      <c r="G77" s="32">
        <v>36</v>
      </c>
      <c r="H77" s="45">
        <v>0.156</v>
      </c>
      <c r="I77" s="34">
        <v>0.35199999999999998</v>
      </c>
      <c r="J77" s="89">
        <v>24</v>
      </c>
      <c r="K77" s="49">
        <v>8.3000000000000004E-2</v>
      </c>
      <c r="L77" s="37">
        <v>0.221</v>
      </c>
      <c r="M77" s="38">
        <v>7</v>
      </c>
      <c r="N77" s="88">
        <v>3.5000000000000003E-2</v>
      </c>
      <c r="O77" s="39">
        <v>7.1999999999999995E-2</v>
      </c>
      <c r="P77" s="92">
        <v>5</v>
      </c>
      <c r="R77" s="27">
        <f t="shared" si="2"/>
        <v>4.0606005746562115</v>
      </c>
      <c r="S77" s="25">
        <f t="shared" si="3"/>
        <v>155.21107000785116</v>
      </c>
    </row>
    <row r="78" spans="1:19" x14ac:dyDescent="0.25">
      <c r="A78" s="26" t="s">
        <v>67</v>
      </c>
      <c r="B78" s="74">
        <v>5.1828949118262679</v>
      </c>
      <c r="C78" s="41">
        <v>256.04262970424583</v>
      </c>
      <c r="D78" s="42"/>
      <c r="E78" s="43">
        <v>9.9000000000000005E-2</v>
      </c>
      <c r="F78" s="44">
        <v>0.253</v>
      </c>
      <c r="G78" s="32">
        <v>10</v>
      </c>
      <c r="H78" s="45">
        <v>1.6E-2</v>
      </c>
      <c r="I78" s="34">
        <v>1.9E-2</v>
      </c>
      <c r="J78" s="89">
        <v>1</v>
      </c>
      <c r="K78" s="49">
        <v>6.6000000000000003E-2</v>
      </c>
      <c r="L78" s="37">
        <v>0.20100000000000001</v>
      </c>
      <c r="M78" s="38">
        <v>5</v>
      </c>
      <c r="N78" s="88">
        <v>1.7000000000000001E-2</v>
      </c>
      <c r="O78" s="39">
        <v>3.3000000000000002E-2</v>
      </c>
      <c r="P78" s="92">
        <v>4</v>
      </c>
      <c r="R78" s="27">
        <f t="shared" si="2"/>
        <v>5.2818949118262681</v>
      </c>
      <c r="S78" s="25">
        <f t="shared" si="3"/>
        <v>266.04262970424583</v>
      </c>
    </row>
    <row r="79" spans="1:19" x14ac:dyDescent="0.25">
      <c r="A79" s="26" t="s">
        <v>68</v>
      </c>
      <c r="B79" s="74">
        <v>4.9819957968257356</v>
      </c>
      <c r="C79" s="41">
        <v>150.06695763007039</v>
      </c>
      <c r="D79" s="42"/>
      <c r="E79" s="43">
        <v>0.29599999999999999</v>
      </c>
      <c r="F79" s="44">
        <v>0.56899999999999995</v>
      </c>
      <c r="G79" s="32">
        <v>44</v>
      </c>
      <c r="H79" s="45">
        <v>5.6000000000000001E-2</v>
      </c>
      <c r="I79" s="34">
        <v>0.14399999999999999</v>
      </c>
      <c r="J79" s="89">
        <v>17</v>
      </c>
      <c r="K79" s="49">
        <v>0.17499999999999999</v>
      </c>
      <c r="L79" s="37">
        <v>0.33300000000000002</v>
      </c>
      <c r="M79" s="38">
        <v>14</v>
      </c>
      <c r="N79" s="88">
        <v>6.0999999999999999E-2</v>
      </c>
      <c r="O79" s="39">
        <v>8.5999999999999993E-2</v>
      </c>
      <c r="P79" s="92">
        <v>13</v>
      </c>
      <c r="R79" s="27">
        <f t="shared" si="2"/>
        <v>5.2779957968257358</v>
      </c>
      <c r="S79" s="25">
        <f t="shared" si="3"/>
        <v>194.06695763007039</v>
      </c>
    </row>
    <row r="80" spans="1:19" x14ac:dyDescent="0.25">
      <c r="A80" s="26" t="s">
        <v>255</v>
      </c>
      <c r="B80" s="74">
        <v>2.0737323160937935</v>
      </c>
      <c r="C80" s="41">
        <v>57.60555442973186</v>
      </c>
      <c r="D80" s="42"/>
      <c r="E80" s="43">
        <v>0.10100000000000001</v>
      </c>
      <c r="F80" s="44">
        <v>0.23699999999999999</v>
      </c>
      <c r="G80" s="32">
        <v>14</v>
      </c>
      <c r="H80" s="45">
        <v>4.1000000000000002E-2</v>
      </c>
      <c r="I80" s="34">
        <v>0.11</v>
      </c>
      <c r="J80" s="89">
        <v>6</v>
      </c>
      <c r="K80" s="49">
        <v>5.5E-2</v>
      </c>
      <c r="L80" s="37">
        <v>0.106</v>
      </c>
      <c r="M80" s="38">
        <v>8</v>
      </c>
      <c r="N80" s="88">
        <v>5.0000000000000001E-3</v>
      </c>
      <c r="O80" s="39">
        <v>2.1000000000000001E-2</v>
      </c>
      <c r="P80" s="92">
        <v>0</v>
      </c>
      <c r="R80" s="27">
        <f t="shared" si="2"/>
        <v>2.1747323160937935</v>
      </c>
      <c r="S80" s="25">
        <f t="shared" si="3"/>
        <v>71.605554429731853</v>
      </c>
    </row>
    <row r="81" spans="1:19" x14ac:dyDescent="0.25">
      <c r="A81" s="26" t="s">
        <v>69</v>
      </c>
      <c r="B81" s="74">
        <v>4.5464221209641602</v>
      </c>
      <c r="C81" s="41">
        <v>136.289196618067</v>
      </c>
      <c r="D81" s="42"/>
      <c r="E81" s="43">
        <v>0.73099999999999998</v>
      </c>
      <c r="F81" s="44">
        <v>2.9910000000000001</v>
      </c>
      <c r="G81" s="32">
        <v>178</v>
      </c>
      <c r="H81" s="45">
        <v>0.48899999999999999</v>
      </c>
      <c r="I81" s="34">
        <v>2.298</v>
      </c>
      <c r="J81" s="89">
        <v>149</v>
      </c>
      <c r="K81" s="49">
        <v>0.21299999999999999</v>
      </c>
      <c r="L81" s="37">
        <v>0.622</v>
      </c>
      <c r="M81" s="38">
        <v>23</v>
      </c>
      <c r="N81" s="88">
        <v>0.02</v>
      </c>
      <c r="O81" s="39">
        <v>4.3999999999999997E-2</v>
      </c>
      <c r="P81" s="92">
        <v>4</v>
      </c>
      <c r="R81" s="27">
        <f t="shared" si="2"/>
        <v>5.2774221209641601</v>
      </c>
      <c r="S81" s="25">
        <f t="shared" si="3"/>
        <v>314.28919661806697</v>
      </c>
    </row>
    <row r="82" spans="1:19" x14ac:dyDescent="0.25">
      <c r="A82" s="26" t="s">
        <v>341</v>
      </c>
      <c r="B82" s="74">
        <v>2.1414711089039051</v>
      </c>
      <c r="C82" s="41">
        <v>30.352713534063934</v>
      </c>
      <c r="D82" s="42"/>
      <c r="E82" s="43">
        <v>0.10100000000000001</v>
      </c>
      <c r="F82" s="44">
        <v>0.33400000000000002</v>
      </c>
      <c r="G82" s="32">
        <v>12</v>
      </c>
      <c r="H82" s="45">
        <v>2.1999999999999999E-2</v>
      </c>
      <c r="I82" s="34">
        <v>8.8999999999999996E-2</v>
      </c>
      <c r="J82" s="89">
        <v>4</v>
      </c>
      <c r="K82" s="49">
        <v>7.6999999999999999E-2</v>
      </c>
      <c r="L82" s="37">
        <v>0.24299999999999999</v>
      </c>
      <c r="M82" s="38">
        <v>7</v>
      </c>
      <c r="N82" s="88">
        <v>0</v>
      </c>
      <c r="O82" s="39">
        <v>0</v>
      </c>
      <c r="P82" s="92">
        <v>0</v>
      </c>
      <c r="R82" s="27">
        <f t="shared" si="2"/>
        <v>2.2424711089039051</v>
      </c>
      <c r="S82" s="25">
        <f t="shared" si="3"/>
        <v>42.352713534063938</v>
      </c>
    </row>
    <row r="83" spans="1:19" x14ac:dyDescent="0.25">
      <c r="A83" s="26" t="s">
        <v>70</v>
      </c>
      <c r="B83" s="74">
        <v>1.6173973513402864</v>
      </c>
      <c r="C83" s="41">
        <v>33.737341620894711</v>
      </c>
      <c r="D83" s="42"/>
      <c r="E83" s="43">
        <v>0.151</v>
      </c>
      <c r="F83" s="44">
        <v>0.40500000000000003</v>
      </c>
      <c r="G83" s="32">
        <v>24</v>
      </c>
      <c r="H83" s="45">
        <v>3.2000000000000001E-2</v>
      </c>
      <c r="I83" s="34">
        <v>5.3999999999999999E-2</v>
      </c>
      <c r="J83" s="89">
        <v>5</v>
      </c>
      <c r="K83" s="49">
        <v>8.5000000000000006E-2</v>
      </c>
      <c r="L83" s="37">
        <v>0.26100000000000001</v>
      </c>
      <c r="M83" s="38">
        <v>13</v>
      </c>
      <c r="N83" s="88">
        <v>2.5000000000000001E-2</v>
      </c>
      <c r="O83" s="39">
        <v>5.8000000000000003E-2</v>
      </c>
      <c r="P83" s="92">
        <v>6</v>
      </c>
      <c r="R83" s="27">
        <f t="shared" si="2"/>
        <v>1.7683973513402864</v>
      </c>
      <c r="S83" s="25">
        <f t="shared" si="3"/>
        <v>57.737341620894711</v>
      </c>
    </row>
    <row r="84" spans="1:19" x14ac:dyDescent="0.25">
      <c r="A84" s="26" t="s">
        <v>71</v>
      </c>
      <c r="B84" s="74">
        <v>2.3070658464125224</v>
      </c>
      <c r="C84" s="41">
        <v>54.840201782688347</v>
      </c>
      <c r="D84" s="42"/>
      <c r="E84" s="43">
        <v>0.14699999999999999</v>
      </c>
      <c r="F84" s="44">
        <v>0.34300000000000003</v>
      </c>
      <c r="G84" s="32">
        <v>20</v>
      </c>
      <c r="H84" s="45">
        <v>2.5000000000000001E-2</v>
      </c>
      <c r="I84" s="34">
        <v>8.4000000000000005E-2</v>
      </c>
      <c r="J84" s="89">
        <v>2</v>
      </c>
      <c r="K84" s="49">
        <v>9.0999999999999998E-2</v>
      </c>
      <c r="L84" s="37">
        <v>0.193</v>
      </c>
      <c r="M84" s="38">
        <v>12</v>
      </c>
      <c r="N84" s="88">
        <v>2.3E-2</v>
      </c>
      <c r="O84" s="39">
        <v>4.9000000000000002E-2</v>
      </c>
      <c r="P84" s="92">
        <v>4</v>
      </c>
      <c r="R84" s="27">
        <f t="shared" si="2"/>
        <v>2.4540658464125222</v>
      </c>
      <c r="S84" s="25">
        <f t="shared" si="3"/>
        <v>74.840201782688354</v>
      </c>
    </row>
    <row r="85" spans="1:19" x14ac:dyDescent="0.25">
      <c r="A85" s="26" t="s">
        <v>72</v>
      </c>
      <c r="B85" s="74">
        <v>6.7360484856343561</v>
      </c>
      <c r="C85" s="41">
        <v>194.11913941369139</v>
      </c>
      <c r="D85" s="42"/>
      <c r="E85" s="43">
        <v>1.3049999999999999</v>
      </c>
      <c r="F85" s="44">
        <v>4.9349999999999996</v>
      </c>
      <c r="G85" s="32">
        <v>220</v>
      </c>
      <c r="H85" s="45">
        <v>1.0089999999999999</v>
      </c>
      <c r="I85" s="34">
        <v>4.1509999999999998</v>
      </c>
      <c r="J85" s="89">
        <v>178</v>
      </c>
      <c r="K85" s="49">
        <v>0.214</v>
      </c>
      <c r="L85" s="37">
        <v>0.60799999999999998</v>
      </c>
      <c r="M85" s="38">
        <v>24</v>
      </c>
      <c r="N85" s="88">
        <v>4.9000000000000002E-2</v>
      </c>
      <c r="O85" s="39">
        <v>0.105</v>
      </c>
      <c r="P85" s="92">
        <v>13</v>
      </c>
      <c r="R85" s="27">
        <f t="shared" si="2"/>
        <v>8.0410484856343558</v>
      </c>
      <c r="S85" s="25">
        <f t="shared" si="3"/>
        <v>414.11913941369141</v>
      </c>
    </row>
    <row r="86" spans="1:19" x14ac:dyDescent="0.25">
      <c r="A86" s="26" t="s">
        <v>342</v>
      </c>
      <c r="B86" s="74">
        <v>1.2282256946928454</v>
      </c>
      <c r="C86" s="41">
        <v>24.676822406490345</v>
      </c>
      <c r="D86" s="42"/>
      <c r="E86" s="43">
        <v>9.5000000000000001E-2</v>
      </c>
      <c r="F86" s="44">
        <v>0.23200000000000001</v>
      </c>
      <c r="G86" s="32">
        <v>13</v>
      </c>
      <c r="H86" s="45">
        <v>3.2000000000000001E-2</v>
      </c>
      <c r="I86" s="34">
        <v>0.115</v>
      </c>
      <c r="J86" s="89">
        <v>8</v>
      </c>
      <c r="K86" s="49">
        <v>5.3999999999999999E-2</v>
      </c>
      <c r="L86" s="37">
        <v>0.108</v>
      </c>
      <c r="M86" s="38">
        <v>3</v>
      </c>
      <c r="N86" s="88">
        <v>0</v>
      </c>
      <c r="O86" s="39">
        <v>0</v>
      </c>
      <c r="P86" s="92">
        <v>0</v>
      </c>
      <c r="R86" s="27">
        <f t="shared" si="2"/>
        <v>1.3232256946928453</v>
      </c>
      <c r="S86" s="25">
        <f t="shared" si="3"/>
        <v>37.676822406490345</v>
      </c>
    </row>
    <row r="87" spans="1:19" x14ac:dyDescent="0.25">
      <c r="A87" s="26" t="s">
        <v>343</v>
      </c>
      <c r="B87" s="74">
        <v>7.7810125933475591</v>
      </c>
      <c r="C87" s="41">
        <v>233.79359861363923</v>
      </c>
      <c r="D87" s="42"/>
      <c r="E87" s="43">
        <v>0.66900000000000004</v>
      </c>
      <c r="F87" s="44">
        <v>2.1459999999999999</v>
      </c>
      <c r="G87" s="32">
        <v>86</v>
      </c>
      <c r="H87" s="45">
        <v>0.40899999999999997</v>
      </c>
      <c r="I87" s="34">
        <v>1.3320000000000001</v>
      </c>
      <c r="J87" s="89">
        <v>59</v>
      </c>
      <c r="K87" s="49">
        <v>0.21099999999999999</v>
      </c>
      <c r="L87" s="37">
        <v>0.66300000000000003</v>
      </c>
      <c r="M87" s="38">
        <v>19</v>
      </c>
      <c r="N87" s="88">
        <v>3.7999999999999999E-2</v>
      </c>
      <c r="O87" s="39">
        <v>0.124</v>
      </c>
      <c r="P87" s="92">
        <v>8</v>
      </c>
      <c r="R87" s="27">
        <f t="shared" si="2"/>
        <v>8.4500125933475587</v>
      </c>
      <c r="S87" s="25">
        <f t="shared" si="3"/>
        <v>319.79359861363923</v>
      </c>
    </row>
    <row r="88" spans="1:19" x14ac:dyDescent="0.25">
      <c r="A88" s="26" t="s">
        <v>73</v>
      </c>
      <c r="B88" s="74">
        <v>1.4937957442091283</v>
      </c>
      <c r="C88" s="41">
        <v>45.133349338706218</v>
      </c>
      <c r="D88" s="42"/>
      <c r="E88" s="43">
        <v>0.14099999999999999</v>
      </c>
      <c r="F88" s="44">
        <v>0.26200000000000001</v>
      </c>
      <c r="G88" s="32">
        <v>19</v>
      </c>
      <c r="H88" s="45">
        <v>4.5999999999999999E-2</v>
      </c>
      <c r="I88" s="34">
        <v>9.1999999999999998E-2</v>
      </c>
      <c r="J88" s="89">
        <v>8</v>
      </c>
      <c r="K88" s="49">
        <v>8.5000000000000006E-2</v>
      </c>
      <c r="L88" s="37">
        <v>0.159</v>
      </c>
      <c r="M88" s="38">
        <v>8</v>
      </c>
      <c r="N88" s="88">
        <v>0.01</v>
      </c>
      <c r="O88" s="39">
        <v>1.2E-2</v>
      </c>
      <c r="P88" s="92">
        <v>2</v>
      </c>
      <c r="R88" s="27">
        <f t="shared" si="2"/>
        <v>1.6347957442091283</v>
      </c>
      <c r="S88" s="25">
        <f t="shared" si="3"/>
        <v>64.133349338706211</v>
      </c>
    </row>
    <row r="89" spans="1:19" x14ac:dyDescent="0.25">
      <c r="A89" s="26" t="s">
        <v>74</v>
      </c>
      <c r="B89" s="74">
        <v>3.9559861280403883</v>
      </c>
      <c r="C89" s="41">
        <v>192.36970203495002</v>
      </c>
      <c r="D89" s="42"/>
      <c r="E89" s="43">
        <v>0.28199999999999997</v>
      </c>
      <c r="F89" s="44">
        <v>0.91</v>
      </c>
      <c r="G89" s="32">
        <v>50</v>
      </c>
      <c r="H89" s="45">
        <v>0.152</v>
      </c>
      <c r="I89" s="34">
        <v>0.53600000000000003</v>
      </c>
      <c r="J89" s="89">
        <v>36</v>
      </c>
      <c r="K89" s="49">
        <v>9.8000000000000004E-2</v>
      </c>
      <c r="L89" s="37">
        <v>0.31</v>
      </c>
      <c r="M89" s="38">
        <v>11</v>
      </c>
      <c r="N89" s="88">
        <v>2.4E-2</v>
      </c>
      <c r="O89" s="39">
        <v>5.5E-2</v>
      </c>
      <c r="P89" s="92">
        <v>3</v>
      </c>
      <c r="R89" s="27">
        <f t="shared" si="2"/>
        <v>4.2379861280403883</v>
      </c>
      <c r="S89" s="25">
        <f t="shared" si="3"/>
        <v>242.36970203495002</v>
      </c>
    </row>
    <row r="90" spans="1:19" x14ac:dyDescent="0.25">
      <c r="A90" s="26" t="s">
        <v>75</v>
      </c>
      <c r="B90" s="74">
        <v>1.3718921220069566</v>
      </c>
      <c r="C90" s="41">
        <v>55.485248165763871</v>
      </c>
      <c r="D90" s="42"/>
      <c r="E90" s="43">
        <v>6.8000000000000005E-2</v>
      </c>
      <c r="F90" s="44">
        <v>0.16900000000000001</v>
      </c>
      <c r="G90" s="32">
        <v>7</v>
      </c>
      <c r="H90" s="45">
        <v>2.1999999999999999E-2</v>
      </c>
      <c r="I90" s="34">
        <v>4.8000000000000001E-2</v>
      </c>
      <c r="J90" s="89">
        <v>3</v>
      </c>
      <c r="K90" s="49">
        <v>3.3000000000000002E-2</v>
      </c>
      <c r="L90" s="37">
        <v>9.4E-2</v>
      </c>
      <c r="M90" s="38">
        <v>2</v>
      </c>
      <c r="N90" s="88">
        <v>1.2999999999999999E-2</v>
      </c>
      <c r="O90" s="39">
        <v>2.7E-2</v>
      </c>
      <c r="P90" s="92">
        <v>2</v>
      </c>
      <c r="R90" s="27">
        <f t="shared" si="2"/>
        <v>1.4398921220069567</v>
      </c>
      <c r="S90" s="25">
        <f t="shared" si="3"/>
        <v>62.485248165763871</v>
      </c>
    </row>
    <row r="91" spans="1:19" x14ac:dyDescent="0.25">
      <c r="A91" s="26" t="s">
        <v>76</v>
      </c>
      <c r="B91" s="74">
        <v>1.6934321091569062</v>
      </c>
      <c r="C91" s="41">
        <v>56.577424273514929</v>
      </c>
      <c r="D91" s="42"/>
      <c r="E91" s="43">
        <v>0.57499999999999996</v>
      </c>
      <c r="F91" s="44">
        <v>2.1459999999999999</v>
      </c>
      <c r="G91" s="32">
        <v>128</v>
      </c>
      <c r="H91" s="45">
        <v>0.45300000000000001</v>
      </c>
      <c r="I91" s="34">
        <v>1.718</v>
      </c>
      <c r="J91" s="89">
        <v>112</v>
      </c>
      <c r="K91" s="49">
        <v>8.1000000000000003E-2</v>
      </c>
      <c r="L91" s="37">
        <v>0.19600000000000001</v>
      </c>
      <c r="M91" s="38">
        <v>10</v>
      </c>
      <c r="N91" s="88">
        <v>0.01</v>
      </c>
      <c r="O91" s="39">
        <v>7.2999999999999995E-2</v>
      </c>
      <c r="P91" s="92">
        <v>1</v>
      </c>
      <c r="R91" s="27">
        <f t="shared" si="2"/>
        <v>2.2684321091569064</v>
      </c>
      <c r="S91" s="25">
        <f t="shared" si="3"/>
        <v>184.57742427351494</v>
      </c>
    </row>
    <row r="92" spans="1:19" x14ac:dyDescent="0.25">
      <c r="A92" s="26" t="s">
        <v>77</v>
      </c>
      <c r="B92" s="74">
        <v>1.5274091361993254</v>
      </c>
      <c r="C92" s="41">
        <v>42.854891788350677</v>
      </c>
      <c r="D92" s="42"/>
      <c r="E92" s="43">
        <v>0.158</v>
      </c>
      <c r="F92" s="44">
        <v>0.315</v>
      </c>
      <c r="G92" s="32">
        <v>18</v>
      </c>
      <c r="H92" s="45">
        <v>1.6E-2</v>
      </c>
      <c r="I92" s="34">
        <v>2.7E-2</v>
      </c>
      <c r="J92" s="89">
        <v>2</v>
      </c>
      <c r="K92" s="49">
        <v>0.111</v>
      </c>
      <c r="L92" s="37">
        <v>0.22900000000000001</v>
      </c>
      <c r="M92" s="38">
        <v>7</v>
      </c>
      <c r="N92" s="88">
        <v>0.03</v>
      </c>
      <c r="O92" s="39">
        <v>5.1999999999999998E-2</v>
      </c>
      <c r="P92" s="92">
        <v>9</v>
      </c>
      <c r="R92" s="27">
        <f t="shared" si="2"/>
        <v>1.6854091361993253</v>
      </c>
      <c r="S92" s="25">
        <f t="shared" si="3"/>
        <v>60.854891788350677</v>
      </c>
    </row>
    <row r="93" spans="1:19" x14ac:dyDescent="0.25">
      <c r="A93" s="26" t="s">
        <v>78</v>
      </c>
      <c r="B93" s="74">
        <v>5.8860531286319571</v>
      </c>
      <c r="C93" s="41">
        <v>132.22492570583066</v>
      </c>
      <c r="D93" s="42"/>
      <c r="E93" s="43">
        <v>0.13900000000000001</v>
      </c>
      <c r="F93" s="44">
        <v>0.30299999999999999</v>
      </c>
      <c r="G93" s="32">
        <v>21</v>
      </c>
      <c r="H93" s="45">
        <v>4.0000000000000001E-3</v>
      </c>
      <c r="I93" s="34">
        <v>2.1000000000000001E-2</v>
      </c>
      <c r="J93" s="89">
        <v>1</v>
      </c>
      <c r="K93" s="49">
        <v>8.7999999999999995E-2</v>
      </c>
      <c r="L93" s="37">
        <v>0.185</v>
      </c>
      <c r="M93" s="38">
        <v>13</v>
      </c>
      <c r="N93" s="88">
        <v>3.6999999999999998E-2</v>
      </c>
      <c r="O93" s="39">
        <v>6.9000000000000006E-2</v>
      </c>
      <c r="P93" s="92">
        <v>6</v>
      </c>
      <c r="R93" s="27">
        <f t="shared" si="2"/>
        <v>6.0250531286319573</v>
      </c>
      <c r="S93" s="25">
        <f t="shared" si="3"/>
        <v>153.22492570583066</v>
      </c>
    </row>
    <row r="94" spans="1:19" x14ac:dyDescent="0.25">
      <c r="A94" s="26" t="s">
        <v>79</v>
      </c>
      <c r="B94" s="74">
        <v>2.0909749729199971</v>
      </c>
      <c r="C94" s="41">
        <v>52.150991190832748</v>
      </c>
      <c r="D94" s="42"/>
      <c r="E94" s="43">
        <v>0.107</v>
      </c>
      <c r="F94" s="44">
        <v>0.34200000000000003</v>
      </c>
      <c r="G94" s="32">
        <v>11</v>
      </c>
      <c r="H94" s="45">
        <v>1.6E-2</v>
      </c>
      <c r="I94" s="34">
        <v>3.4000000000000002E-2</v>
      </c>
      <c r="J94" s="89">
        <v>3</v>
      </c>
      <c r="K94" s="49">
        <v>8.1000000000000003E-2</v>
      </c>
      <c r="L94" s="37">
        <v>0.27700000000000002</v>
      </c>
      <c r="M94" s="38">
        <v>5</v>
      </c>
      <c r="N94" s="88">
        <v>7.0000000000000001E-3</v>
      </c>
      <c r="O94" s="39">
        <v>2.9000000000000001E-2</v>
      </c>
      <c r="P94" s="92">
        <v>2</v>
      </c>
      <c r="R94" s="27">
        <f t="shared" si="2"/>
        <v>2.1979749729199973</v>
      </c>
      <c r="S94" s="25">
        <f t="shared" si="3"/>
        <v>63.150991190832748</v>
      </c>
    </row>
    <row r="95" spans="1:19" x14ac:dyDescent="0.25">
      <c r="A95" s="26" t="s">
        <v>344</v>
      </c>
      <c r="B95" s="74">
        <v>1.6635090914333155</v>
      </c>
      <c r="C95" s="41">
        <v>33.536865520013457</v>
      </c>
      <c r="D95" s="42"/>
      <c r="E95" s="43">
        <v>7.3999999999999996E-2</v>
      </c>
      <c r="F95" s="44">
        <v>0.14099999999999999</v>
      </c>
      <c r="G95" s="32">
        <v>8</v>
      </c>
      <c r="H95" s="45">
        <v>1.2999999999999999E-2</v>
      </c>
      <c r="I95" s="34">
        <v>0.02</v>
      </c>
      <c r="J95" s="89">
        <v>1</v>
      </c>
      <c r="K95" s="49">
        <v>5.1999999999999998E-2</v>
      </c>
      <c r="L95" s="37">
        <v>0.10299999999999999</v>
      </c>
      <c r="M95" s="38">
        <v>5</v>
      </c>
      <c r="N95" s="88">
        <v>8.9999999999999993E-3</v>
      </c>
      <c r="O95" s="39">
        <v>1.7000000000000001E-2</v>
      </c>
      <c r="P95" s="92">
        <v>2</v>
      </c>
      <c r="R95" s="27">
        <f t="shared" si="2"/>
        <v>1.7375090914333156</v>
      </c>
      <c r="S95" s="25">
        <f t="shared" si="3"/>
        <v>41.536865520013457</v>
      </c>
    </row>
    <row r="96" spans="1:19" x14ac:dyDescent="0.25">
      <c r="A96" s="26" t="s">
        <v>316</v>
      </c>
      <c r="B96" s="74">
        <v>1.3931489628875673</v>
      </c>
      <c r="C96" s="41">
        <v>24.33112701232487</v>
      </c>
      <c r="D96" s="42"/>
      <c r="E96" s="43">
        <v>7.0000000000000007E-2</v>
      </c>
      <c r="F96" s="44">
        <v>0.14399999999999999</v>
      </c>
      <c r="G96" s="32">
        <v>3</v>
      </c>
      <c r="H96" s="45">
        <v>7.0000000000000001E-3</v>
      </c>
      <c r="I96" s="34">
        <v>7.0000000000000001E-3</v>
      </c>
      <c r="J96" s="89">
        <v>0</v>
      </c>
      <c r="K96" s="49">
        <v>6.3E-2</v>
      </c>
      <c r="L96" s="37">
        <v>0.13700000000000001</v>
      </c>
      <c r="M96" s="38">
        <v>3</v>
      </c>
      <c r="N96" s="88">
        <v>0</v>
      </c>
      <c r="O96" s="39">
        <v>0</v>
      </c>
      <c r="P96" s="92">
        <v>0</v>
      </c>
      <c r="R96" s="27">
        <f t="shared" si="2"/>
        <v>1.4631489628875674</v>
      </c>
      <c r="S96" s="25">
        <f t="shared" si="3"/>
        <v>27.33112701232487</v>
      </c>
    </row>
    <row r="97" spans="1:19" x14ac:dyDescent="0.25">
      <c r="A97" s="26" t="s">
        <v>80</v>
      </c>
      <c r="B97" s="74">
        <v>5.4447837235538445</v>
      </c>
      <c r="C97" s="41">
        <v>216.21444332703803</v>
      </c>
      <c r="D97" s="42"/>
      <c r="E97" s="43">
        <v>0.47499999999999998</v>
      </c>
      <c r="F97" s="44">
        <v>1.607</v>
      </c>
      <c r="G97" s="32">
        <v>66</v>
      </c>
      <c r="H97" s="45">
        <v>0.17699999999999999</v>
      </c>
      <c r="I97" s="34">
        <v>0.59199999999999997</v>
      </c>
      <c r="J97" s="89">
        <v>27</v>
      </c>
      <c r="K97" s="49">
        <v>0.21299999999999999</v>
      </c>
      <c r="L97" s="37">
        <v>0.78700000000000003</v>
      </c>
      <c r="M97" s="38">
        <v>21</v>
      </c>
      <c r="N97" s="88">
        <v>7.1999999999999995E-2</v>
      </c>
      <c r="O97" s="39">
        <v>0.21199999999999999</v>
      </c>
      <c r="P97" s="92">
        <v>16</v>
      </c>
      <c r="R97" s="27">
        <f t="shared" si="2"/>
        <v>5.9197837235538442</v>
      </c>
      <c r="S97" s="25">
        <f t="shared" si="3"/>
        <v>282.214443327038</v>
      </c>
    </row>
    <row r="98" spans="1:19" x14ac:dyDescent="0.25">
      <c r="A98" s="26" t="s">
        <v>81</v>
      </c>
      <c r="B98" s="74">
        <v>1.5240464171770516</v>
      </c>
      <c r="C98" s="41">
        <v>37.240398842175289</v>
      </c>
      <c r="D98" s="42"/>
      <c r="E98" s="43">
        <v>0.108</v>
      </c>
      <c r="F98" s="44">
        <v>0.32700000000000001</v>
      </c>
      <c r="G98" s="32">
        <v>21</v>
      </c>
      <c r="H98" s="45">
        <v>2.4E-2</v>
      </c>
      <c r="I98" s="34">
        <v>8.2000000000000003E-2</v>
      </c>
      <c r="J98" s="89">
        <v>9</v>
      </c>
      <c r="K98" s="49">
        <v>7.4999999999999997E-2</v>
      </c>
      <c r="L98" s="37">
        <v>0.23499999999999999</v>
      </c>
      <c r="M98" s="38">
        <v>11</v>
      </c>
      <c r="N98" s="88">
        <v>6.0000000000000001E-3</v>
      </c>
      <c r="O98" s="39">
        <v>6.0000000000000001E-3</v>
      </c>
      <c r="P98" s="92">
        <v>1</v>
      </c>
      <c r="R98" s="27">
        <f t="shared" si="2"/>
        <v>1.6320464171770517</v>
      </c>
      <c r="S98" s="25">
        <f t="shared" si="3"/>
        <v>58.240398842175289</v>
      </c>
    </row>
    <row r="99" spans="1:19" x14ac:dyDescent="0.25">
      <c r="A99" s="26" t="s">
        <v>317</v>
      </c>
      <c r="B99" s="74">
        <v>2.2421513489591032</v>
      </c>
      <c r="C99" s="41">
        <v>33.11068280435088</v>
      </c>
      <c r="D99" s="42"/>
      <c r="E99" s="43">
        <v>0.105</v>
      </c>
      <c r="F99" s="44">
        <v>0.48099999999999998</v>
      </c>
      <c r="G99" s="32">
        <v>16</v>
      </c>
      <c r="H99" s="45">
        <v>2.9000000000000001E-2</v>
      </c>
      <c r="I99" s="34">
        <v>8.5000000000000006E-2</v>
      </c>
      <c r="J99" s="89">
        <v>7</v>
      </c>
      <c r="K99" s="49">
        <v>0.06</v>
      </c>
      <c r="L99" s="37">
        <v>0.36499999999999999</v>
      </c>
      <c r="M99" s="38">
        <v>6</v>
      </c>
      <c r="N99" s="88">
        <v>2E-3</v>
      </c>
      <c r="O99" s="39">
        <v>2E-3</v>
      </c>
      <c r="P99" s="92">
        <v>2</v>
      </c>
      <c r="R99" s="27">
        <f t="shared" si="2"/>
        <v>2.3471513489591032</v>
      </c>
      <c r="S99" s="25">
        <f t="shared" si="3"/>
        <v>49.11068280435088</v>
      </c>
    </row>
    <row r="100" spans="1:19" x14ac:dyDescent="0.25">
      <c r="A100" s="26" t="s">
        <v>82</v>
      </c>
      <c r="B100" s="74">
        <v>1.6601245187232638</v>
      </c>
      <c r="C100" s="41">
        <v>69.489444747533497</v>
      </c>
      <c r="D100" s="42"/>
      <c r="E100" s="43">
        <v>0.17399999999999999</v>
      </c>
      <c r="F100" s="44">
        <v>0.48599999999999999</v>
      </c>
      <c r="G100" s="32">
        <v>41</v>
      </c>
      <c r="H100" s="45">
        <v>0.109</v>
      </c>
      <c r="I100" s="34">
        <v>0.35499999999999998</v>
      </c>
      <c r="J100" s="89">
        <v>37</v>
      </c>
      <c r="K100" s="49">
        <v>4.8000000000000001E-2</v>
      </c>
      <c r="L100" s="37">
        <v>0.08</v>
      </c>
      <c r="M100" s="38">
        <v>3</v>
      </c>
      <c r="N100" s="88">
        <v>1.4E-2</v>
      </c>
      <c r="O100" s="39">
        <v>3.9E-2</v>
      </c>
      <c r="P100" s="92">
        <v>2</v>
      </c>
      <c r="R100" s="27">
        <f t="shared" si="2"/>
        <v>1.8341245187232638</v>
      </c>
      <c r="S100" s="25">
        <f t="shared" si="3"/>
        <v>110.4894447475335</v>
      </c>
    </row>
    <row r="101" spans="1:19" x14ac:dyDescent="0.25">
      <c r="A101" s="26" t="s">
        <v>345</v>
      </c>
      <c r="B101" s="74">
        <v>1.274444821252086</v>
      </c>
      <c r="C101" s="41">
        <v>23.531324926717016</v>
      </c>
      <c r="D101" s="42"/>
      <c r="E101" s="43">
        <v>0.16300000000000001</v>
      </c>
      <c r="F101" s="44">
        <v>0.54200000000000004</v>
      </c>
      <c r="G101" s="32">
        <v>25</v>
      </c>
      <c r="H101" s="45">
        <v>9.1999999999999998E-2</v>
      </c>
      <c r="I101" s="34">
        <v>0.36499999999999999</v>
      </c>
      <c r="J101" s="89">
        <v>14</v>
      </c>
      <c r="K101" s="49">
        <v>6.4000000000000001E-2</v>
      </c>
      <c r="L101" s="37">
        <v>0.16700000000000001</v>
      </c>
      <c r="M101" s="38">
        <v>10</v>
      </c>
      <c r="N101" s="88">
        <v>7.0000000000000001E-3</v>
      </c>
      <c r="O101" s="39">
        <v>1.0999999999999999E-2</v>
      </c>
      <c r="P101" s="92">
        <v>1</v>
      </c>
      <c r="R101" s="27">
        <f t="shared" si="2"/>
        <v>1.4374448212520861</v>
      </c>
      <c r="S101" s="25">
        <f t="shared" si="3"/>
        <v>48.531324926717019</v>
      </c>
    </row>
    <row r="102" spans="1:19" x14ac:dyDescent="0.25">
      <c r="A102" s="26" t="s">
        <v>83</v>
      </c>
      <c r="B102" s="74">
        <v>2.2363794093141816</v>
      </c>
      <c r="C102" s="41">
        <v>64.647023678762807</v>
      </c>
      <c r="D102" s="42"/>
      <c r="E102" s="43">
        <v>0.157</v>
      </c>
      <c r="F102" s="44">
        <v>0.48099999999999998</v>
      </c>
      <c r="G102" s="32">
        <v>38</v>
      </c>
      <c r="H102" s="45">
        <v>0.114</v>
      </c>
      <c r="I102" s="34">
        <v>0.36399999999999999</v>
      </c>
      <c r="J102" s="89">
        <v>33</v>
      </c>
      <c r="K102" s="49">
        <v>3.6999999999999998E-2</v>
      </c>
      <c r="L102" s="37">
        <v>9.9000000000000005E-2</v>
      </c>
      <c r="M102" s="38">
        <v>4</v>
      </c>
      <c r="N102" s="88">
        <v>3.0000000000000001E-3</v>
      </c>
      <c r="O102" s="39">
        <v>8.9999999999999993E-3</v>
      </c>
      <c r="P102" s="92">
        <v>0</v>
      </c>
      <c r="R102" s="27">
        <f t="shared" si="2"/>
        <v>2.3933794093141816</v>
      </c>
      <c r="S102" s="25">
        <f t="shared" si="3"/>
        <v>102.64702367876281</v>
      </c>
    </row>
    <row r="103" spans="1:19" x14ac:dyDescent="0.25">
      <c r="A103" s="26" t="s">
        <v>84</v>
      </c>
      <c r="B103" s="74">
        <v>3.8243040270065207</v>
      </c>
      <c r="C103" s="41">
        <v>171.38985196901169</v>
      </c>
      <c r="D103" s="42"/>
      <c r="E103" s="43">
        <v>6.2E-2</v>
      </c>
      <c r="F103" s="44">
        <v>0.14499999999999999</v>
      </c>
      <c r="G103" s="32">
        <v>9</v>
      </c>
      <c r="H103" s="45">
        <v>1.0999999999999999E-2</v>
      </c>
      <c r="I103" s="34">
        <v>1.6E-2</v>
      </c>
      <c r="J103" s="89">
        <v>1</v>
      </c>
      <c r="K103" s="49">
        <v>3.7999999999999999E-2</v>
      </c>
      <c r="L103" s="37">
        <v>0.10199999999999999</v>
      </c>
      <c r="M103" s="38">
        <v>4</v>
      </c>
      <c r="N103" s="88">
        <v>1.4E-2</v>
      </c>
      <c r="O103" s="39">
        <v>2.7E-2</v>
      </c>
      <c r="P103" s="92">
        <v>4</v>
      </c>
      <c r="R103" s="27">
        <f t="shared" si="2"/>
        <v>3.8863040270065206</v>
      </c>
      <c r="S103" s="25">
        <f t="shared" si="3"/>
        <v>180.38985196901169</v>
      </c>
    </row>
    <row r="104" spans="1:19" x14ac:dyDescent="0.25">
      <c r="A104" s="26" t="s">
        <v>85</v>
      </c>
      <c r="B104" s="74">
        <v>3.5621458098686767</v>
      </c>
      <c r="C104" s="41">
        <v>197.03846101609633</v>
      </c>
      <c r="D104" s="42"/>
      <c r="E104" s="43">
        <v>0.28299999999999997</v>
      </c>
      <c r="F104" s="44">
        <v>0.67700000000000005</v>
      </c>
      <c r="G104" s="32">
        <v>46</v>
      </c>
      <c r="H104" s="45">
        <v>7.8E-2</v>
      </c>
      <c r="I104" s="34">
        <v>0.187</v>
      </c>
      <c r="J104" s="89">
        <v>17</v>
      </c>
      <c r="K104" s="49">
        <v>0.152</v>
      </c>
      <c r="L104" s="37">
        <v>0.377</v>
      </c>
      <c r="M104" s="38">
        <v>15</v>
      </c>
      <c r="N104" s="88">
        <v>4.2000000000000003E-2</v>
      </c>
      <c r="O104" s="39">
        <v>0.10199999999999999</v>
      </c>
      <c r="P104" s="92">
        <v>13</v>
      </c>
      <c r="R104" s="27">
        <f t="shared" si="2"/>
        <v>3.8451458098686766</v>
      </c>
      <c r="S104" s="25">
        <f t="shared" si="3"/>
        <v>243.03846101609633</v>
      </c>
    </row>
    <row r="105" spans="1:19" x14ac:dyDescent="0.25">
      <c r="A105" s="26" t="s">
        <v>86</v>
      </c>
      <c r="B105" s="74">
        <v>1.1751841059010344</v>
      </c>
      <c r="C105" s="41">
        <v>21.052553911411884</v>
      </c>
      <c r="D105" s="42"/>
      <c r="E105" s="43">
        <v>0.10299999999999999</v>
      </c>
      <c r="F105" s="44">
        <v>0.17699999999999999</v>
      </c>
      <c r="G105" s="32">
        <v>5</v>
      </c>
      <c r="H105" s="45">
        <v>2.3E-2</v>
      </c>
      <c r="I105" s="34">
        <v>4.9000000000000002E-2</v>
      </c>
      <c r="J105" s="89">
        <v>2</v>
      </c>
      <c r="K105" s="49">
        <v>7.3999999999999996E-2</v>
      </c>
      <c r="L105" s="37">
        <v>0.122</v>
      </c>
      <c r="M105" s="38">
        <v>3</v>
      </c>
      <c r="N105" s="88">
        <v>2E-3</v>
      </c>
      <c r="O105" s="39">
        <v>2E-3</v>
      </c>
      <c r="P105" s="92">
        <v>0</v>
      </c>
      <c r="R105" s="27">
        <f t="shared" si="2"/>
        <v>1.2781841059010344</v>
      </c>
      <c r="S105" s="25">
        <f t="shared" si="3"/>
        <v>26.052553911411884</v>
      </c>
    </row>
    <row r="106" spans="1:19" x14ac:dyDescent="0.25">
      <c r="A106" s="26" t="s">
        <v>87</v>
      </c>
      <c r="B106" s="74">
        <v>4.9832232965994585</v>
      </c>
      <c r="C106" s="41">
        <v>125.96468745625138</v>
      </c>
      <c r="D106" s="42"/>
      <c r="E106" s="43">
        <v>0.47099999999999997</v>
      </c>
      <c r="F106" s="44">
        <v>2.1629999999999998</v>
      </c>
      <c r="G106" s="32">
        <v>108</v>
      </c>
      <c r="H106" s="45">
        <v>0.38400000000000001</v>
      </c>
      <c r="I106" s="34">
        <v>1.833</v>
      </c>
      <c r="J106" s="89">
        <v>88</v>
      </c>
      <c r="K106" s="49">
        <v>7.2999999999999995E-2</v>
      </c>
      <c r="L106" s="37">
        <v>0.30099999999999999</v>
      </c>
      <c r="M106" s="38">
        <v>11</v>
      </c>
      <c r="N106" s="88">
        <v>1.0999999999999999E-2</v>
      </c>
      <c r="O106" s="39">
        <v>2.4E-2</v>
      </c>
      <c r="P106" s="92">
        <v>2</v>
      </c>
      <c r="R106" s="27">
        <f t="shared" si="2"/>
        <v>5.4542232965994586</v>
      </c>
      <c r="S106" s="25">
        <f t="shared" si="3"/>
        <v>233.9646874562514</v>
      </c>
    </row>
    <row r="107" spans="1:19" x14ac:dyDescent="0.25">
      <c r="A107" s="26" t="s">
        <v>88</v>
      </c>
      <c r="B107" s="74">
        <v>6.9554434700808363</v>
      </c>
      <c r="C107" s="41">
        <v>228.33574744680652</v>
      </c>
      <c r="D107" s="42"/>
      <c r="E107" s="43">
        <v>0.38300000000000001</v>
      </c>
      <c r="F107" s="44">
        <v>0.80300000000000005</v>
      </c>
      <c r="G107" s="32">
        <v>82</v>
      </c>
      <c r="H107" s="45">
        <v>0.11799999999999999</v>
      </c>
      <c r="I107" s="34">
        <v>0.20399999999999999</v>
      </c>
      <c r="J107" s="89">
        <v>39</v>
      </c>
      <c r="K107" s="49">
        <v>0.17899999999999999</v>
      </c>
      <c r="L107" s="37">
        <v>0.435</v>
      </c>
      <c r="M107" s="38">
        <v>25</v>
      </c>
      <c r="N107" s="88">
        <v>7.2999999999999995E-2</v>
      </c>
      <c r="O107" s="39">
        <v>0.14699999999999999</v>
      </c>
      <c r="P107" s="92">
        <v>16</v>
      </c>
      <c r="R107" s="27">
        <f t="shared" si="2"/>
        <v>7.3384434700808363</v>
      </c>
      <c r="S107" s="25">
        <f t="shared" si="3"/>
        <v>310.33574744680652</v>
      </c>
    </row>
    <row r="108" spans="1:19" x14ac:dyDescent="0.25">
      <c r="A108" s="26" t="s">
        <v>89</v>
      </c>
      <c r="B108" s="74">
        <v>3.5328408298026628</v>
      </c>
      <c r="C108" s="41">
        <v>115.36654605200316</v>
      </c>
      <c r="D108" s="42"/>
      <c r="E108" s="43">
        <v>0.29399999999999998</v>
      </c>
      <c r="F108" s="44">
        <v>0.67500000000000004</v>
      </c>
      <c r="G108" s="32">
        <v>34</v>
      </c>
      <c r="H108" s="45">
        <v>4.8000000000000001E-2</v>
      </c>
      <c r="I108" s="34">
        <v>0.11899999999999999</v>
      </c>
      <c r="J108" s="89">
        <v>5</v>
      </c>
      <c r="K108" s="49">
        <v>0.17699999999999999</v>
      </c>
      <c r="L108" s="37">
        <v>0.433</v>
      </c>
      <c r="M108" s="38">
        <v>19</v>
      </c>
      <c r="N108" s="88">
        <v>4.5999999999999999E-2</v>
      </c>
      <c r="O108" s="39">
        <v>7.9000000000000001E-2</v>
      </c>
      <c r="P108" s="92">
        <v>9</v>
      </c>
      <c r="R108" s="27">
        <f t="shared" si="2"/>
        <v>3.8268408298026628</v>
      </c>
      <c r="S108" s="25">
        <f t="shared" si="3"/>
        <v>149.36654605200317</v>
      </c>
    </row>
    <row r="109" spans="1:19" x14ac:dyDescent="0.25">
      <c r="A109" s="26" t="s">
        <v>90</v>
      </c>
      <c r="B109" s="74">
        <v>3.4032763233253944</v>
      </c>
      <c r="C109" s="41">
        <v>109.10267036003158</v>
      </c>
      <c r="D109" s="42"/>
      <c r="E109" s="43">
        <v>0.19</v>
      </c>
      <c r="F109" s="44">
        <v>0.48399999999999999</v>
      </c>
      <c r="G109" s="32">
        <v>30</v>
      </c>
      <c r="H109" s="45">
        <v>3.5000000000000003E-2</v>
      </c>
      <c r="I109" s="34">
        <v>0.13400000000000001</v>
      </c>
      <c r="J109" s="89">
        <v>8</v>
      </c>
      <c r="K109" s="49">
        <v>0.11799999999999999</v>
      </c>
      <c r="L109" s="37">
        <v>0.27800000000000002</v>
      </c>
      <c r="M109" s="38">
        <v>14</v>
      </c>
      <c r="N109" s="88">
        <v>3.4000000000000002E-2</v>
      </c>
      <c r="O109" s="39">
        <v>6.9000000000000006E-2</v>
      </c>
      <c r="P109" s="92">
        <v>7</v>
      </c>
      <c r="R109" s="27">
        <f t="shared" si="2"/>
        <v>3.5932763233253944</v>
      </c>
      <c r="S109" s="25">
        <f t="shared" si="3"/>
        <v>139.1026703600316</v>
      </c>
    </row>
    <row r="110" spans="1:19" x14ac:dyDescent="0.25">
      <c r="A110" s="26" t="s">
        <v>91</v>
      </c>
      <c r="B110" s="74">
        <v>1.2959868939840657</v>
      </c>
      <c r="C110" s="41">
        <v>21.620866239611349</v>
      </c>
      <c r="D110" s="42"/>
      <c r="E110" s="43">
        <v>8.2000000000000003E-2</v>
      </c>
      <c r="F110" s="44">
        <v>0.20599999999999999</v>
      </c>
      <c r="G110" s="32">
        <v>13</v>
      </c>
      <c r="H110" s="45">
        <v>1.6E-2</v>
      </c>
      <c r="I110" s="34">
        <v>3.6999999999999998E-2</v>
      </c>
      <c r="J110" s="89">
        <v>3</v>
      </c>
      <c r="K110" s="49">
        <v>3.5999999999999997E-2</v>
      </c>
      <c r="L110" s="37">
        <v>0.108</v>
      </c>
      <c r="M110" s="38">
        <v>2</v>
      </c>
      <c r="N110" s="88">
        <v>2.3E-2</v>
      </c>
      <c r="O110" s="39">
        <v>5.0999999999999997E-2</v>
      </c>
      <c r="P110" s="92">
        <v>7</v>
      </c>
      <c r="R110" s="27">
        <f t="shared" si="2"/>
        <v>1.3779868939840658</v>
      </c>
      <c r="S110" s="25">
        <f t="shared" si="3"/>
        <v>34.620866239611345</v>
      </c>
    </row>
    <row r="111" spans="1:19" x14ac:dyDescent="0.25">
      <c r="A111" s="26" t="s">
        <v>92</v>
      </c>
      <c r="B111" s="74">
        <v>2.3081906064176732</v>
      </c>
      <c r="C111" s="41">
        <v>62.148321268443169</v>
      </c>
      <c r="D111" s="42"/>
      <c r="E111" s="43">
        <v>0.183</v>
      </c>
      <c r="F111" s="44">
        <v>0.621</v>
      </c>
      <c r="G111" s="32">
        <v>25</v>
      </c>
      <c r="H111" s="45">
        <v>0.10199999999999999</v>
      </c>
      <c r="I111" s="34">
        <v>0.36199999999999999</v>
      </c>
      <c r="J111" s="89">
        <v>17</v>
      </c>
      <c r="K111" s="49">
        <v>7.0999999999999994E-2</v>
      </c>
      <c r="L111" s="37">
        <v>0.20599999999999999</v>
      </c>
      <c r="M111" s="38">
        <v>7</v>
      </c>
      <c r="N111" s="88">
        <v>8.0000000000000002E-3</v>
      </c>
      <c r="O111" s="39">
        <v>5.0999999999999997E-2</v>
      </c>
      <c r="P111" s="92">
        <v>1</v>
      </c>
      <c r="R111" s="27">
        <f t="shared" si="2"/>
        <v>2.491190606417673</v>
      </c>
      <c r="S111" s="25">
        <f t="shared" si="3"/>
        <v>87.148321268443169</v>
      </c>
    </row>
    <row r="112" spans="1:19" x14ac:dyDescent="0.25">
      <c r="A112" s="26" t="s">
        <v>346</v>
      </c>
      <c r="B112" s="74">
        <v>4.0721486120078163</v>
      </c>
      <c r="C112" s="41">
        <v>184.08403892023784</v>
      </c>
      <c r="D112" s="42"/>
      <c r="E112" s="43">
        <v>0.16</v>
      </c>
      <c r="F112" s="44">
        <v>0.32700000000000001</v>
      </c>
      <c r="G112" s="32">
        <v>33</v>
      </c>
      <c r="H112" s="45">
        <v>3.7999999999999999E-2</v>
      </c>
      <c r="I112" s="34">
        <v>6.7000000000000004E-2</v>
      </c>
      <c r="J112" s="89">
        <v>15</v>
      </c>
      <c r="K112" s="49">
        <v>8.8999999999999996E-2</v>
      </c>
      <c r="L112" s="37">
        <v>0.20699999999999999</v>
      </c>
      <c r="M112" s="38">
        <v>11</v>
      </c>
      <c r="N112" s="88">
        <v>2.5999999999999999E-2</v>
      </c>
      <c r="O112" s="39">
        <v>3.5999999999999997E-2</v>
      </c>
      <c r="P112" s="92">
        <v>5</v>
      </c>
      <c r="R112" s="27">
        <f t="shared" si="2"/>
        <v>4.2321486120078164</v>
      </c>
      <c r="S112" s="25">
        <f t="shared" si="3"/>
        <v>217.08403892023784</v>
      </c>
    </row>
    <row r="113" spans="1:19" x14ac:dyDescent="0.25">
      <c r="A113" s="26" t="s">
        <v>93</v>
      </c>
      <c r="B113" s="74">
        <v>1.4004535553666784</v>
      </c>
      <c r="C113" s="41">
        <v>25.937477135971992</v>
      </c>
      <c r="D113" s="42"/>
      <c r="E113" s="43">
        <v>0.13400000000000001</v>
      </c>
      <c r="F113" s="44">
        <v>0.32300000000000001</v>
      </c>
      <c r="G113" s="50">
        <v>16</v>
      </c>
      <c r="H113" s="45">
        <v>3.5000000000000003E-2</v>
      </c>
      <c r="I113" s="34">
        <v>9.4E-2</v>
      </c>
      <c r="J113" s="90">
        <v>5</v>
      </c>
      <c r="K113" s="49">
        <v>7.0999999999999994E-2</v>
      </c>
      <c r="L113" s="37">
        <v>0.16</v>
      </c>
      <c r="M113" s="52">
        <v>7</v>
      </c>
      <c r="N113" s="88">
        <v>2.5000000000000001E-2</v>
      </c>
      <c r="O113" s="39">
        <v>0.05</v>
      </c>
      <c r="P113" s="92">
        <v>4</v>
      </c>
      <c r="R113" s="27">
        <f t="shared" si="2"/>
        <v>1.5344535553666785</v>
      </c>
      <c r="S113" s="25">
        <f t="shared" si="3"/>
        <v>41.937477135971989</v>
      </c>
    </row>
    <row r="114" spans="1:19" x14ac:dyDescent="0.25">
      <c r="A114" s="26" t="s">
        <v>94</v>
      </c>
      <c r="B114" s="74">
        <v>3.2473232841519901</v>
      </c>
      <c r="C114" s="41">
        <v>134.60712120199543</v>
      </c>
      <c r="D114" s="42"/>
      <c r="E114" s="43">
        <v>0.13300000000000001</v>
      </c>
      <c r="F114" s="44">
        <v>0.27800000000000002</v>
      </c>
      <c r="G114" s="32">
        <v>23</v>
      </c>
      <c r="H114" s="45">
        <v>2.1000000000000001E-2</v>
      </c>
      <c r="I114" s="34">
        <v>6.5000000000000002E-2</v>
      </c>
      <c r="J114" s="89">
        <v>5</v>
      </c>
      <c r="K114" s="49">
        <v>0.09</v>
      </c>
      <c r="L114" s="37">
        <v>0.153</v>
      </c>
      <c r="M114" s="38">
        <v>7</v>
      </c>
      <c r="N114" s="88">
        <v>2.1999999999999999E-2</v>
      </c>
      <c r="O114" s="39">
        <v>5.8999999999999997E-2</v>
      </c>
      <c r="P114" s="92">
        <v>11</v>
      </c>
      <c r="R114" s="27">
        <f t="shared" si="2"/>
        <v>3.3803232841519901</v>
      </c>
      <c r="S114" s="25">
        <f t="shared" si="3"/>
        <v>157.60712120199543</v>
      </c>
    </row>
    <row r="115" spans="1:19" x14ac:dyDescent="0.25">
      <c r="A115" s="26" t="s">
        <v>318</v>
      </c>
      <c r="B115" s="74">
        <v>0.84496995906963912</v>
      </c>
      <c r="C115" s="41">
        <v>37.288304076799726</v>
      </c>
      <c r="D115" s="42"/>
      <c r="E115" s="43">
        <v>7.9000000000000001E-2</v>
      </c>
      <c r="F115" s="44">
        <v>0.19</v>
      </c>
      <c r="G115" s="50">
        <v>7</v>
      </c>
      <c r="H115" s="45">
        <v>1.4999999999999999E-2</v>
      </c>
      <c r="I115" s="34">
        <v>0.03</v>
      </c>
      <c r="J115" s="90">
        <v>2</v>
      </c>
      <c r="K115" s="49">
        <v>4.4999999999999998E-2</v>
      </c>
      <c r="L115" s="37">
        <v>0.106</v>
      </c>
      <c r="M115" s="52">
        <v>3</v>
      </c>
      <c r="N115" s="88">
        <v>1.7000000000000001E-2</v>
      </c>
      <c r="O115" s="39">
        <v>2.4E-2</v>
      </c>
      <c r="P115" s="92">
        <v>2</v>
      </c>
      <c r="R115" s="27">
        <f t="shared" si="2"/>
        <v>0.92396995906963908</v>
      </c>
      <c r="S115" s="25">
        <f t="shared" si="3"/>
        <v>44.288304076799726</v>
      </c>
    </row>
    <row r="116" spans="1:19" x14ac:dyDescent="0.25">
      <c r="A116" s="26" t="s">
        <v>95</v>
      </c>
      <c r="B116" s="74">
        <v>4.134710063795862</v>
      </c>
      <c r="C116" s="41">
        <v>110.03456912386764</v>
      </c>
      <c r="D116" s="42"/>
      <c r="E116" s="43">
        <v>0.70899999999999996</v>
      </c>
      <c r="F116" s="44">
        <v>1.9039999999999999</v>
      </c>
      <c r="G116" s="32">
        <v>141</v>
      </c>
      <c r="H116" s="45">
        <v>0.41</v>
      </c>
      <c r="I116" s="34">
        <v>1.143</v>
      </c>
      <c r="J116" s="89">
        <v>94</v>
      </c>
      <c r="K116" s="49">
        <v>0.23499999999999999</v>
      </c>
      <c r="L116" s="37">
        <v>0.58899999999999997</v>
      </c>
      <c r="M116" s="38">
        <v>31</v>
      </c>
      <c r="N116" s="88">
        <v>4.2999999999999997E-2</v>
      </c>
      <c r="O116" s="39">
        <v>9.0999999999999998E-2</v>
      </c>
      <c r="P116" s="92">
        <v>11</v>
      </c>
      <c r="R116" s="27">
        <f t="shared" si="2"/>
        <v>4.8437100637958617</v>
      </c>
      <c r="S116" s="25">
        <f t="shared" si="3"/>
        <v>251.03456912386764</v>
      </c>
    </row>
    <row r="117" spans="1:19" x14ac:dyDescent="0.25">
      <c r="A117" s="26" t="s">
        <v>96</v>
      </c>
      <c r="B117" s="74">
        <v>4.6557698539718002</v>
      </c>
      <c r="C117" s="41">
        <v>118.26295289987259</v>
      </c>
      <c r="D117" s="42"/>
      <c r="E117" s="43">
        <v>0.16900000000000001</v>
      </c>
      <c r="F117" s="44">
        <v>0.46400000000000002</v>
      </c>
      <c r="G117" s="32">
        <v>25</v>
      </c>
      <c r="H117" s="45">
        <v>1.4999999999999999E-2</v>
      </c>
      <c r="I117" s="34">
        <v>0.02</v>
      </c>
      <c r="J117" s="89">
        <v>3</v>
      </c>
      <c r="K117" s="49">
        <v>0.122</v>
      </c>
      <c r="L117" s="37">
        <v>0.29699999999999999</v>
      </c>
      <c r="M117" s="38">
        <v>14</v>
      </c>
      <c r="N117" s="88">
        <v>2.4E-2</v>
      </c>
      <c r="O117" s="39">
        <v>0.13900000000000001</v>
      </c>
      <c r="P117" s="92">
        <v>6</v>
      </c>
      <c r="R117" s="27">
        <f t="shared" si="2"/>
        <v>4.8247698539717998</v>
      </c>
      <c r="S117" s="25">
        <f t="shared" si="3"/>
        <v>143.26295289987257</v>
      </c>
    </row>
    <row r="118" spans="1:19" x14ac:dyDescent="0.25">
      <c r="A118" s="26" t="s">
        <v>97</v>
      </c>
      <c r="B118" s="74">
        <v>1.4229800978407861</v>
      </c>
      <c r="C118" s="41">
        <v>24.188681103145257</v>
      </c>
      <c r="D118" s="42"/>
      <c r="E118" s="43">
        <v>0.108</v>
      </c>
      <c r="F118" s="44">
        <v>0.20300000000000001</v>
      </c>
      <c r="G118" s="32">
        <v>9</v>
      </c>
      <c r="H118" s="45">
        <v>7.0000000000000001E-3</v>
      </c>
      <c r="I118" s="34">
        <v>7.0000000000000001E-3</v>
      </c>
      <c r="J118" s="89">
        <v>1</v>
      </c>
      <c r="K118" s="49">
        <v>8.6999999999999994E-2</v>
      </c>
      <c r="L118" s="37">
        <v>0.16200000000000001</v>
      </c>
      <c r="M118" s="38">
        <v>5</v>
      </c>
      <c r="N118" s="88">
        <v>1.4999999999999999E-2</v>
      </c>
      <c r="O118" s="39">
        <v>3.4000000000000002E-2</v>
      </c>
      <c r="P118" s="92">
        <v>4</v>
      </c>
      <c r="R118" s="27">
        <f t="shared" si="2"/>
        <v>1.5309800978407861</v>
      </c>
      <c r="S118" s="25">
        <f t="shared" si="3"/>
        <v>33.188681103145257</v>
      </c>
    </row>
    <row r="119" spans="1:19" x14ac:dyDescent="0.25">
      <c r="A119" s="26" t="s">
        <v>98</v>
      </c>
      <c r="B119" s="74">
        <v>2.1427387376411535</v>
      </c>
      <c r="C119" s="41">
        <v>63.234762647882235</v>
      </c>
      <c r="D119" s="42"/>
      <c r="E119" s="43">
        <v>0.25600000000000001</v>
      </c>
      <c r="F119" s="44">
        <v>0.89100000000000001</v>
      </c>
      <c r="G119" s="32">
        <v>31</v>
      </c>
      <c r="H119" s="45">
        <v>0.14799999999999999</v>
      </c>
      <c r="I119" s="34">
        <v>0.51300000000000001</v>
      </c>
      <c r="J119" s="89">
        <v>21</v>
      </c>
      <c r="K119" s="49">
        <v>9.6000000000000002E-2</v>
      </c>
      <c r="L119" s="37">
        <v>0.31900000000000001</v>
      </c>
      <c r="M119" s="38">
        <v>8</v>
      </c>
      <c r="N119" s="88">
        <v>8.9999999999999993E-3</v>
      </c>
      <c r="O119" s="39">
        <v>5.6000000000000001E-2</v>
      </c>
      <c r="P119" s="92">
        <v>1</v>
      </c>
      <c r="R119" s="27">
        <f t="shared" si="2"/>
        <v>2.3987387376411533</v>
      </c>
      <c r="S119" s="25">
        <f t="shared" si="3"/>
        <v>94.234762647882235</v>
      </c>
    </row>
    <row r="120" spans="1:19" x14ac:dyDescent="0.25">
      <c r="A120" s="26" t="s">
        <v>319</v>
      </c>
      <c r="B120" s="74">
        <v>1.7790499252649343</v>
      </c>
      <c r="C120" s="41">
        <v>42.438646391088554</v>
      </c>
      <c r="D120" s="42"/>
      <c r="E120" s="43">
        <v>0.14599999999999999</v>
      </c>
      <c r="F120" s="44">
        <v>0.41399999999999998</v>
      </c>
      <c r="G120" s="32">
        <v>22</v>
      </c>
      <c r="H120" s="45">
        <v>7.8E-2</v>
      </c>
      <c r="I120" s="34">
        <v>0.27500000000000002</v>
      </c>
      <c r="J120" s="89">
        <v>14</v>
      </c>
      <c r="K120" s="49">
        <v>5.2999999999999999E-2</v>
      </c>
      <c r="L120" s="37">
        <v>0.114</v>
      </c>
      <c r="M120" s="38">
        <v>4</v>
      </c>
      <c r="N120" s="88">
        <v>8.9999999999999993E-3</v>
      </c>
      <c r="O120" s="39">
        <v>8.9999999999999993E-3</v>
      </c>
      <c r="P120" s="92">
        <v>2</v>
      </c>
      <c r="R120" s="27">
        <f t="shared" si="2"/>
        <v>1.9250499252649342</v>
      </c>
      <c r="S120" s="25">
        <f t="shared" si="3"/>
        <v>64.438646391088554</v>
      </c>
    </row>
    <row r="121" spans="1:19" x14ac:dyDescent="0.25">
      <c r="A121" s="26" t="s">
        <v>99</v>
      </c>
      <c r="B121" s="74">
        <v>5.1319472473999257</v>
      </c>
      <c r="C121" s="41">
        <v>116.47866688635081</v>
      </c>
      <c r="D121" s="42"/>
      <c r="E121" s="43">
        <v>0.10199999999999999</v>
      </c>
      <c r="F121" s="44">
        <v>0.30399999999999999</v>
      </c>
      <c r="G121" s="32">
        <v>11</v>
      </c>
      <c r="H121" s="45">
        <v>2.1000000000000001E-2</v>
      </c>
      <c r="I121" s="34">
        <v>0.04</v>
      </c>
      <c r="J121" s="89">
        <v>2</v>
      </c>
      <c r="K121" s="49">
        <v>5.2999999999999999E-2</v>
      </c>
      <c r="L121" s="37">
        <v>0.22800000000000001</v>
      </c>
      <c r="M121" s="38">
        <v>6</v>
      </c>
      <c r="N121" s="88">
        <v>2.5999999999999999E-2</v>
      </c>
      <c r="O121" s="39">
        <v>3.3000000000000002E-2</v>
      </c>
      <c r="P121" s="92">
        <v>3</v>
      </c>
      <c r="R121" s="27">
        <f t="shared" si="2"/>
        <v>5.233947247399926</v>
      </c>
      <c r="S121" s="25">
        <f t="shared" si="3"/>
        <v>127.47866688635081</v>
      </c>
    </row>
    <row r="122" spans="1:19" x14ac:dyDescent="0.25">
      <c r="A122" s="26" t="s">
        <v>256</v>
      </c>
      <c r="B122" s="74">
        <v>5.045741009283164</v>
      </c>
      <c r="C122" s="41">
        <v>171.69178135249297</v>
      </c>
      <c r="D122" s="42"/>
      <c r="E122" s="43">
        <v>0.47699999999999998</v>
      </c>
      <c r="F122" s="44">
        <v>1.468</v>
      </c>
      <c r="G122" s="32">
        <v>84</v>
      </c>
      <c r="H122" s="45">
        <v>0.25800000000000001</v>
      </c>
      <c r="I122" s="34">
        <v>0.96799999999999997</v>
      </c>
      <c r="J122" s="89">
        <v>59</v>
      </c>
      <c r="K122" s="49">
        <v>0.18099999999999999</v>
      </c>
      <c r="L122" s="37">
        <v>0.436</v>
      </c>
      <c r="M122" s="38">
        <v>17</v>
      </c>
      <c r="N122" s="88">
        <v>3.3000000000000002E-2</v>
      </c>
      <c r="O122" s="39">
        <v>5.3999999999999999E-2</v>
      </c>
      <c r="P122" s="92">
        <v>7</v>
      </c>
      <c r="R122" s="27">
        <f t="shared" si="2"/>
        <v>5.5227410092831644</v>
      </c>
      <c r="S122" s="25">
        <f t="shared" si="3"/>
        <v>255.69178135249297</v>
      </c>
    </row>
    <row r="123" spans="1:19" x14ac:dyDescent="0.25">
      <c r="A123" s="26" t="s">
        <v>100</v>
      </c>
      <c r="B123" s="74">
        <v>2.259316432850301</v>
      </c>
      <c r="C123" s="41">
        <v>54.175621087078298</v>
      </c>
      <c r="D123" s="42"/>
      <c r="E123" s="43">
        <v>0.36599999999999999</v>
      </c>
      <c r="F123" s="44">
        <v>0.997</v>
      </c>
      <c r="G123" s="32">
        <v>54</v>
      </c>
      <c r="H123" s="45">
        <v>0.19900000000000001</v>
      </c>
      <c r="I123" s="34">
        <v>0.59799999999999998</v>
      </c>
      <c r="J123" s="89">
        <v>38</v>
      </c>
      <c r="K123" s="49">
        <v>9.5000000000000001E-2</v>
      </c>
      <c r="L123" s="37">
        <v>0.192</v>
      </c>
      <c r="M123" s="38">
        <v>8</v>
      </c>
      <c r="N123" s="88">
        <v>2.3E-2</v>
      </c>
      <c r="O123" s="39">
        <v>5.8999999999999997E-2</v>
      </c>
      <c r="P123" s="92">
        <v>4</v>
      </c>
      <c r="R123" s="27">
        <f t="shared" si="2"/>
        <v>2.6253164328503011</v>
      </c>
      <c r="S123" s="25">
        <f t="shared" si="3"/>
        <v>108.1756210870783</v>
      </c>
    </row>
    <row r="124" spans="1:19" x14ac:dyDescent="0.25">
      <c r="A124" s="26" t="s">
        <v>101</v>
      </c>
      <c r="B124" s="74">
        <v>4.2419448472227392</v>
      </c>
      <c r="C124" s="41">
        <v>139.2448948590777</v>
      </c>
      <c r="D124" s="42"/>
      <c r="E124" s="43">
        <v>0.27700000000000002</v>
      </c>
      <c r="F124" s="44">
        <v>0.55400000000000005</v>
      </c>
      <c r="G124" s="32">
        <v>65</v>
      </c>
      <c r="H124" s="45">
        <v>4.7E-2</v>
      </c>
      <c r="I124" s="34">
        <v>8.5000000000000006E-2</v>
      </c>
      <c r="J124" s="89">
        <v>10</v>
      </c>
      <c r="K124" s="49">
        <v>8.5000000000000006E-2</v>
      </c>
      <c r="L124" s="37">
        <v>0.19</v>
      </c>
      <c r="M124" s="38">
        <v>13</v>
      </c>
      <c r="N124" s="88">
        <v>0.122</v>
      </c>
      <c r="O124" s="39">
        <v>0.24299999999999999</v>
      </c>
      <c r="P124" s="92">
        <v>40</v>
      </c>
      <c r="R124" s="27">
        <f t="shared" ref="R124:R185" si="4">B124+E124</f>
        <v>4.5189448472227394</v>
      </c>
      <c r="S124" s="25">
        <f t="shared" ref="S124:S185" si="5">C124+G124</f>
        <v>204.2448948590777</v>
      </c>
    </row>
    <row r="125" spans="1:19" x14ac:dyDescent="0.25">
      <c r="A125" s="26" t="s">
        <v>347</v>
      </c>
      <c r="B125" s="74">
        <v>1.8723360440142487</v>
      </c>
      <c r="C125" s="41">
        <v>34.64363673127226</v>
      </c>
      <c r="D125" s="42"/>
      <c r="E125" s="43">
        <v>0.14799999999999999</v>
      </c>
      <c r="F125" s="44">
        <v>0.371</v>
      </c>
      <c r="G125" s="32">
        <v>15</v>
      </c>
      <c r="H125" s="45">
        <v>5.3999999999999999E-2</v>
      </c>
      <c r="I125" s="34">
        <v>0.104</v>
      </c>
      <c r="J125" s="89">
        <v>6</v>
      </c>
      <c r="K125" s="49">
        <v>7.4999999999999997E-2</v>
      </c>
      <c r="L125" s="37">
        <v>0.23499999999999999</v>
      </c>
      <c r="M125" s="38">
        <v>5</v>
      </c>
      <c r="N125" s="88">
        <v>8.0000000000000002E-3</v>
      </c>
      <c r="O125" s="39">
        <v>1.7000000000000001E-2</v>
      </c>
      <c r="P125" s="92">
        <v>2</v>
      </c>
      <c r="R125" s="27">
        <f t="shared" si="4"/>
        <v>2.0203360440142486</v>
      </c>
      <c r="S125" s="25">
        <f t="shared" si="5"/>
        <v>49.64363673127226</v>
      </c>
    </row>
    <row r="126" spans="1:19" x14ac:dyDescent="0.25">
      <c r="A126" s="26" t="s">
        <v>102</v>
      </c>
      <c r="B126" s="74">
        <v>2.9052170074208505</v>
      </c>
      <c r="C126" s="41">
        <v>93.318747530572978</v>
      </c>
      <c r="D126" s="42"/>
      <c r="E126" s="43">
        <v>0.14899999999999999</v>
      </c>
      <c r="F126" s="44">
        <v>0.505</v>
      </c>
      <c r="G126" s="32">
        <v>24</v>
      </c>
      <c r="H126" s="45">
        <v>3.9E-2</v>
      </c>
      <c r="I126" s="34">
        <v>0.108</v>
      </c>
      <c r="J126" s="89">
        <v>4</v>
      </c>
      <c r="K126" s="49">
        <v>7.3999999999999996E-2</v>
      </c>
      <c r="L126" s="37">
        <v>0.311</v>
      </c>
      <c r="M126" s="38">
        <v>10</v>
      </c>
      <c r="N126" s="88">
        <v>3.5999999999999997E-2</v>
      </c>
      <c r="O126" s="39">
        <v>8.6999999999999994E-2</v>
      </c>
      <c r="P126" s="92">
        <v>10</v>
      </c>
      <c r="R126" s="27">
        <f t="shared" si="4"/>
        <v>3.0542170074208506</v>
      </c>
      <c r="S126" s="25">
        <f t="shared" si="5"/>
        <v>117.31874753057298</v>
      </c>
    </row>
    <row r="127" spans="1:19" x14ac:dyDescent="0.25">
      <c r="A127" s="26" t="s">
        <v>103</v>
      </c>
      <c r="B127" s="74">
        <v>3.8924048258023571</v>
      </c>
      <c r="C127" s="41">
        <v>86.14086896969188</v>
      </c>
      <c r="D127" s="42"/>
      <c r="E127" s="43">
        <v>0.39200000000000002</v>
      </c>
      <c r="F127" s="44">
        <v>0.68200000000000005</v>
      </c>
      <c r="G127" s="32">
        <v>79</v>
      </c>
      <c r="H127" s="45">
        <v>0.114</v>
      </c>
      <c r="I127" s="34">
        <v>0.19900000000000001</v>
      </c>
      <c r="J127" s="89">
        <v>16</v>
      </c>
      <c r="K127" s="49">
        <v>8.8999999999999996E-2</v>
      </c>
      <c r="L127" s="37">
        <v>0.17699999999999999</v>
      </c>
      <c r="M127" s="38">
        <v>9</v>
      </c>
      <c r="N127" s="88">
        <v>0.17</v>
      </c>
      <c r="O127" s="39">
        <v>0.28499999999999998</v>
      </c>
      <c r="P127" s="92">
        <v>52</v>
      </c>
      <c r="R127" s="27">
        <f t="shared" si="4"/>
        <v>4.2844048258023575</v>
      </c>
      <c r="S127" s="25">
        <f t="shared" si="5"/>
        <v>165.14086896969189</v>
      </c>
    </row>
    <row r="128" spans="1:19" x14ac:dyDescent="0.25">
      <c r="A128" s="26" t="s">
        <v>257</v>
      </c>
      <c r="B128" s="74">
        <v>5.6128394990499091</v>
      </c>
      <c r="C128" s="41">
        <v>149.03511960521283</v>
      </c>
      <c r="D128" s="42"/>
      <c r="E128" s="43">
        <v>0.17699999999999999</v>
      </c>
      <c r="F128" s="44">
        <v>0.49099999999999999</v>
      </c>
      <c r="G128" s="32">
        <v>21</v>
      </c>
      <c r="H128" s="45">
        <v>5.8000000000000003E-2</v>
      </c>
      <c r="I128" s="34">
        <v>0.20300000000000001</v>
      </c>
      <c r="J128" s="89">
        <v>8</v>
      </c>
      <c r="K128" s="49">
        <v>8.7999999999999995E-2</v>
      </c>
      <c r="L128" s="37">
        <v>0.21099999999999999</v>
      </c>
      <c r="M128" s="38">
        <v>7</v>
      </c>
      <c r="N128" s="88">
        <v>2.1999999999999999E-2</v>
      </c>
      <c r="O128" s="39">
        <v>6.5000000000000002E-2</v>
      </c>
      <c r="P128" s="92">
        <v>5</v>
      </c>
      <c r="R128" s="27">
        <f t="shared" si="4"/>
        <v>5.7898394990499087</v>
      </c>
      <c r="S128" s="25">
        <f t="shared" si="5"/>
        <v>170.03511960521283</v>
      </c>
    </row>
    <row r="129" spans="1:19" x14ac:dyDescent="0.25">
      <c r="A129" s="26" t="s">
        <v>104</v>
      </c>
      <c r="B129" s="74">
        <v>3.5040475416187786</v>
      </c>
      <c r="C129" s="41">
        <v>112.50204563405602</v>
      </c>
      <c r="D129" s="42"/>
      <c r="E129" s="43">
        <v>0.27500000000000002</v>
      </c>
      <c r="F129" s="44">
        <v>0.68500000000000005</v>
      </c>
      <c r="G129" s="32">
        <v>36</v>
      </c>
      <c r="H129" s="45">
        <v>6.9000000000000006E-2</v>
      </c>
      <c r="I129" s="34">
        <v>0.22600000000000001</v>
      </c>
      <c r="J129" s="89">
        <v>9</v>
      </c>
      <c r="K129" s="49">
        <v>0.15</v>
      </c>
      <c r="L129" s="37">
        <v>0.33700000000000002</v>
      </c>
      <c r="M129" s="38">
        <v>15</v>
      </c>
      <c r="N129" s="88">
        <v>4.4999999999999998E-2</v>
      </c>
      <c r="O129" s="39">
        <v>0.104</v>
      </c>
      <c r="P129" s="92">
        <v>12</v>
      </c>
      <c r="R129" s="27">
        <f t="shared" si="4"/>
        <v>3.7790475416187785</v>
      </c>
      <c r="S129" s="25">
        <f t="shared" si="5"/>
        <v>148.502045634056</v>
      </c>
    </row>
    <row r="130" spans="1:19" x14ac:dyDescent="0.25">
      <c r="A130" s="26" t="s">
        <v>348</v>
      </c>
      <c r="B130" s="74">
        <v>6.6708306538033497</v>
      </c>
      <c r="C130" s="41">
        <v>163.85736732243518</v>
      </c>
      <c r="D130" s="42"/>
      <c r="E130" s="43">
        <v>0.93100000000000005</v>
      </c>
      <c r="F130" s="44">
        <v>3.895</v>
      </c>
      <c r="G130" s="32">
        <v>243</v>
      </c>
      <c r="H130" s="45">
        <v>0.66400000000000003</v>
      </c>
      <c r="I130" s="34">
        <v>2.93</v>
      </c>
      <c r="J130" s="89">
        <v>187</v>
      </c>
      <c r="K130" s="49">
        <v>0.23100000000000001</v>
      </c>
      <c r="L130" s="37">
        <v>0.83899999999999997</v>
      </c>
      <c r="M130" s="38">
        <v>46</v>
      </c>
      <c r="N130" s="88">
        <v>3.4000000000000002E-2</v>
      </c>
      <c r="O130" s="39">
        <v>0.10199999999999999</v>
      </c>
      <c r="P130" s="92">
        <v>9</v>
      </c>
      <c r="R130" s="27">
        <f t="shared" si="4"/>
        <v>7.6018306538033498</v>
      </c>
      <c r="S130" s="25">
        <f t="shared" si="5"/>
        <v>406.85736732243515</v>
      </c>
    </row>
    <row r="131" spans="1:19" x14ac:dyDescent="0.25">
      <c r="A131" s="26" t="s">
        <v>105</v>
      </c>
      <c r="B131" s="74">
        <v>4.6927875316891532</v>
      </c>
      <c r="C131" s="41">
        <v>131.504920991115</v>
      </c>
      <c r="D131" s="42"/>
      <c r="E131" s="43">
        <v>0.23400000000000001</v>
      </c>
      <c r="F131" s="44">
        <v>0.49099999999999999</v>
      </c>
      <c r="G131" s="32">
        <v>56</v>
      </c>
      <c r="H131" s="45">
        <v>8.6999999999999994E-2</v>
      </c>
      <c r="I131" s="34">
        <v>0.16900000000000001</v>
      </c>
      <c r="J131" s="89">
        <v>27</v>
      </c>
      <c r="K131" s="49">
        <v>7.6999999999999999E-2</v>
      </c>
      <c r="L131" s="37">
        <v>0.219</v>
      </c>
      <c r="M131" s="38">
        <v>15</v>
      </c>
      <c r="N131" s="88">
        <v>6.4000000000000001E-2</v>
      </c>
      <c r="O131" s="39">
        <v>9.8000000000000004E-2</v>
      </c>
      <c r="P131" s="92">
        <v>13</v>
      </c>
      <c r="R131" s="27">
        <f t="shared" si="4"/>
        <v>4.9267875316891532</v>
      </c>
      <c r="S131" s="25">
        <f t="shared" si="5"/>
        <v>187.504920991115</v>
      </c>
    </row>
    <row r="132" spans="1:19" x14ac:dyDescent="0.25">
      <c r="A132" s="26" t="s">
        <v>349</v>
      </c>
      <c r="B132" s="74">
        <v>4.7976920282461348</v>
      </c>
      <c r="C132" s="41">
        <v>280.24831490930598</v>
      </c>
      <c r="D132" s="42"/>
      <c r="E132" s="43">
        <v>0.57999999999999996</v>
      </c>
      <c r="F132" s="44">
        <v>1.218</v>
      </c>
      <c r="G132" s="32">
        <v>212</v>
      </c>
      <c r="H132" s="45">
        <v>0.24399999999999999</v>
      </c>
      <c r="I132" s="34">
        <v>0.44</v>
      </c>
      <c r="J132" s="89">
        <v>109</v>
      </c>
      <c r="K132" s="49">
        <v>0.126</v>
      </c>
      <c r="L132" s="37">
        <v>0.28000000000000003</v>
      </c>
      <c r="M132" s="38">
        <v>26</v>
      </c>
      <c r="N132" s="88">
        <v>0.17799999999999999</v>
      </c>
      <c r="O132" s="39">
        <v>0.378</v>
      </c>
      <c r="P132" s="92">
        <v>63</v>
      </c>
      <c r="R132" s="27">
        <f t="shared" si="4"/>
        <v>5.3776920282461349</v>
      </c>
      <c r="S132" s="25">
        <f t="shared" si="5"/>
        <v>492.24831490930598</v>
      </c>
    </row>
    <row r="133" spans="1:19" x14ac:dyDescent="0.25">
      <c r="A133" s="26" t="s">
        <v>320</v>
      </c>
      <c r="B133" s="74">
        <v>1.603649689157485</v>
      </c>
      <c r="C133" s="41">
        <v>61.862610090960409</v>
      </c>
      <c r="D133" s="42"/>
      <c r="E133" s="43">
        <v>0.115</v>
      </c>
      <c r="F133" s="44">
        <v>0.30599999999999999</v>
      </c>
      <c r="G133" s="32">
        <v>19</v>
      </c>
      <c r="H133" s="45">
        <v>3.2000000000000001E-2</v>
      </c>
      <c r="I133" s="34">
        <v>7.6999999999999999E-2</v>
      </c>
      <c r="J133" s="89">
        <v>4</v>
      </c>
      <c r="K133" s="49">
        <v>4.9000000000000002E-2</v>
      </c>
      <c r="L133" s="37">
        <v>0.13200000000000001</v>
      </c>
      <c r="M133" s="38">
        <v>4</v>
      </c>
      <c r="N133" s="88">
        <v>3.4000000000000002E-2</v>
      </c>
      <c r="O133" s="39">
        <v>9.6000000000000002E-2</v>
      </c>
      <c r="P133" s="92">
        <v>11</v>
      </c>
      <c r="R133" s="27">
        <f t="shared" si="4"/>
        <v>1.7186496891574849</v>
      </c>
      <c r="S133" s="25">
        <f t="shared" si="5"/>
        <v>80.862610090960402</v>
      </c>
    </row>
    <row r="134" spans="1:19" x14ac:dyDescent="0.25">
      <c r="A134" s="26" t="s">
        <v>350</v>
      </c>
      <c r="B134" s="74">
        <v>2.7117182116581766</v>
      </c>
      <c r="C134" s="41">
        <v>99.980721228623565</v>
      </c>
      <c r="D134" s="42"/>
      <c r="E134" s="43">
        <v>0.48</v>
      </c>
      <c r="F134" s="44">
        <v>1.8049999999999999</v>
      </c>
      <c r="G134" s="32">
        <v>102</v>
      </c>
      <c r="H134" s="45">
        <v>0.29499999999999998</v>
      </c>
      <c r="I134" s="34">
        <v>1.403</v>
      </c>
      <c r="J134" s="89">
        <v>85</v>
      </c>
      <c r="K134" s="49">
        <v>0.153</v>
      </c>
      <c r="L134" s="37">
        <v>0.33100000000000002</v>
      </c>
      <c r="M134" s="38">
        <v>14</v>
      </c>
      <c r="N134" s="88">
        <v>2.4E-2</v>
      </c>
      <c r="O134" s="39">
        <v>5.8999999999999997E-2</v>
      </c>
      <c r="P134" s="92">
        <v>3</v>
      </c>
      <c r="R134" s="27">
        <f t="shared" si="4"/>
        <v>3.1917182116581766</v>
      </c>
      <c r="S134" s="25">
        <f t="shared" si="5"/>
        <v>201.98072122862357</v>
      </c>
    </row>
    <row r="135" spans="1:19" x14ac:dyDescent="0.25">
      <c r="A135" s="26" t="s">
        <v>351</v>
      </c>
      <c r="B135" s="74">
        <v>4.7210000000000001</v>
      </c>
      <c r="C135" s="41">
        <v>157.78789975381412</v>
      </c>
      <c r="D135" s="42"/>
      <c r="E135" s="43">
        <v>0.36099999999999999</v>
      </c>
      <c r="F135" s="44">
        <v>0.877</v>
      </c>
      <c r="G135" s="32">
        <v>62</v>
      </c>
      <c r="H135" s="45">
        <v>6.9000000000000006E-2</v>
      </c>
      <c r="I135" s="34">
        <v>0.17499999999999999</v>
      </c>
      <c r="J135" s="89">
        <v>11</v>
      </c>
      <c r="K135" s="49">
        <v>0.2</v>
      </c>
      <c r="L135" s="37">
        <v>0.495</v>
      </c>
      <c r="M135" s="38">
        <v>31</v>
      </c>
      <c r="N135" s="88">
        <v>8.1000000000000003E-2</v>
      </c>
      <c r="O135" s="39">
        <v>0.156</v>
      </c>
      <c r="P135" s="92">
        <v>19</v>
      </c>
      <c r="R135" s="27">
        <f t="shared" si="4"/>
        <v>5.0819999999999999</v>
      </c>
      <c r="S135" s="25">
        <f t="shared" si="5"/>
        <v>219.78789975381412</v>
      </c>
    </row>
    <row r="136" spans="1:19" x14ac:dyDescent="0.25">
      <c r="A136" s="26" t="s">
        <v>352</v>
      </c>
      <c r="B136" s="74">
        <v>3.4583135841164165</v>
      </c>
      <c r="C136" s="41">
        <v>93.115770110178957</v>
      </c>
      <c r="D136" s="42"/>
      <c r="E136" s="43">
        <v>0.17899999999999999</v>
      </c>
      <c r="F136" s="44">
        <v>0.46700000000000003</v>
      </c>
      <c r="G136" s="32">
        <v>34</v>
      </c>
      <c r="H136" s="45">
        <v>5.7000000000000002E-2</v>
      </c>
      <c r="I136" s="34">
        <v>0.111</v>
      </c>
      <c r="J136" s="89">
        <v>12</v>
      </c>
      <c r="K136" s="49">
        <v>9.1999999999999998E-2</v>
      </c>
      <c r="L136" s="37">
        <v>0.28100000000000003</v>
      </c>
      <c r="M136" s="38">
        <v>15</v>
      </c>
      <c r="N136" s="88">
        <v>2.8000000000000001E-2</v>
      </c>
      <c r="O136" s="39">
        <v>6.3E-2</v>
      </c>
      <c r="P136" s="92">
        <v>7</v>
      </c>
      <c r="R136" s="27">
        <f t="shared" si="4"/>
        <v>3.6373135841164164</v>
      </c>
      <c r="S136" s="25">
        <f t="shared" si="5"/>
        <v>127.11577011017896</v>
      </c>
    </row>
    <row r="137" spans="1:19" x14ac:dyDescent="0.25">
      <c r="A137" s="26" t="s">
        <v>106</v>
      </c>
      <c r="B137" s="74">
        <v>9.7244547841060669</v>
      </c>
      <c r="C137" s="41">
        <v>246.18402386475569</v>
      </c>
      <c r="D137" s="42"/>
      <c r="E137" s="43">
        <v>0.30099999999999999</v>
      </c>
      <c r="F137" s="44">
        <v>0.749</v>
      </c>
      <c r="G137" s="32">
        <v>34</v>
      </c>
      <c r="H137" s="45">
        <v>6.4000000000000001E-2</v>
      </c>
      <c r="I137" s="34">
        <v>0.16500000000000001</v>
      </c>
      <c r="J137" s="89">
        <v>12</v>
      </c>
      <c r="K137" s="49">
        <v>0.19</v>
      </c>
      <c r="L137" s="37">
        <v>0.51400000000000001</v>
      </c>
      <c r="M137" s="38">
        <v>17</v>
      </c>
      <c r="N137" s="88">
        <v>2.5999999999999999E-2</v>
      </c>
      <c r="O137" s="39">
        <v>3.7999999999999999E-2</v>
      </c>
      <c r="P137" s="92">
        <v>4</v>
      </c>
      <c r="R137" s="27">
        <f t="shared" si="4"/>
        <v>10.025454784106067</v>
      </c>
      <c r="S137" s="25">
        <f t="shared" si="5"/>
        <v>280.18402386475566</v>
      </c>
    </row>
    <row r="138" spans="1:19" x14ac:dyDescent="0.25">
      <c r="A138" s="26" t="s">
        <v>321</v>
      </c>
      <c r="B138" s="74">
        <v>1.3584882738088033</v>
      </c>
      <c r="C138" s="41">
        <v>18.922114471951595</v>
      </c>
      <c r="D138" s="42"/>
      <c r="E138" s="43">
        <v>7.0000000000000001E-3</v>
      </c>
      <c r="F138" s="44">
        <v>4.2000000000000003E-2</v>
      </c>
      <c r="G138" s="32">
        <v>1</v>
      </c>
      <c r="H138" s="45">
        <v>0</v>
      </c>
      <c r="I138" s="34">
        <v>0</v>
      </c>
      <c r="J138" s="89">
        <v>0</v>
      </c>
      <c r="K138" s="49">
        <v>5.0000000000000001E-3</v>
      </c>
      <c r="L138" s="37">
        <v>7.0000000000000001E-3</v>
      </c>
      <c r="M138" s="38">
        <v>0</v>
      </c>
      <c r="N138" s="88">
        <v>0</v>
      </c>
      <c r="O138" s="39">
        <v>0</v>
      </c>
      <c r="P138" s="92">
        <v>0</v>
      </c>
      <c r="R138" s="27">
        <f t="shared" si="4"/>
        <v>1.3654882738088032</v>
      </c>
      <c r="S138" s="25">
        <f t="shared" si="5"/>
        <v>19.922114471951595</v>
      </c>
    </row>
    <row r="139" spans="1:19" x14ac:dyDescent="0.25">
      <c r="A139" s="26" t="s">
        <v>107</v>
      </c>
      <c r="B139" s="74">
        <v>3.6420284549448625</v>
      </c>
      <c r="C139" s="41">
        <v>161.04392160487683</v>
      </c>
      <c r="D139" s="42"/>
      <c r="E139" s="43">
        <v>0.40600000000000003</v>
      </c>
      <c r="F139" s="44">
        <v>1.099</v>
      </c>
      <c r="G139" s="32">
        <v>67</v>
      </c>
      <c r="H139" s="45">
        <v>8.4000000000000005E-2</v>
      </c>
      <c r="I139" s="34">
        <v>0.27700000000000002</v>
      </c>
      <c r="J139" s="89">
        <v>24</v>
      </c>
      <c r="K139" s="49">
        <v>0.216</v>
      </c>
      <c r="L139" s="37">
        <v>0.55000000000000004</v>
      </c>
      <c r="M139" s="38">
        <v>25</v>
      </c>
      <c r="N139" s="88">
        <v>8.5000000000000006E-2</v>
      </c>
      <c r="O139" s="39">
        <v>0.24099999999999999</v>
      </c>
      <c r="P139" s="92">
        <v>16</v>
      </c>
      <c r="R139" s="27">
        <f t="shared" si="4"/>
        <v>4.0480284549448626</v>
      </c>
      <c r="S139" s="25">
        <f t="shared" si="5"/>
        <v>228.04392160487683</v>
      </c>
    </row>
    <row r="140" spans="1:19" x14ac:dyDescent="0.25">
      <c r="A140" s="26" t="s">
        <v>108</v>
      </c>
      <c r="B140" s="74">
        <v>3.3386228643660409</v>
      </c>
      <c r="C140" s="41">
        <v>109.03430122387869</v>
      </c>
      <c r="D140" s="42"/>
      <c r="E140" s="43">
        <v>0.46600000000000003</v>
      </c>
      <c r="F140" s="44">
        <v>1.7070000000000001</v>
      </c>
      <c r="G140" s="32">
        <v>73</v>
      </c>
      <c r="H140" s="45">
        <v>0.23599999999999999</v>
      </c>
      <c r="I140" s="34">
        <v>0.84899999999999998</v>
      </c>
      <c r="J140" s="89">
        <v>41</v>
      </c>
      <c r="K140" s="49">
        <v>0.156</v>
      </c>
      <c r="L140" s="37">
        <v>0.68200000000000005</v>
      </c>
      <c r="M140" s="38">
        <v>20</v>
      </c>
      <c r="N140" s="88">
        <v>4.9000000000000002E-2</v>
      </c>
      <c r="O140" s="39">
        <v>0.129</v>
      </c>
      <c r="P140" s="92">
        <v>10</v>
      </c>
      <c r="R140" s="27">
        <f t="shared" si="4"/>
        <v>3.8046228643660411</v>
      </c>
      <c r="S140" s="25">
        <f t="shared" si="5"/>
        <v>182.03430122387869</v>
      </c>
    </row>
    <row r="141" spans="1:19" x14ac:dyDescent="0.25">
      <c r="A141" s="26" t="s">
        <v>109</v>
      </c>
      <c r="B141" s="74">
        <v>21.713628247925495</v>
      </c>
      <c r="C141" s="41">
        <v>737.27109434831652</v>
      </c>
      <c r="D141" s="42"/>
      <c r="E141" s="43">
        <v>1.5469999999999999</v>
      </c>
      <c r="F141" s="44">
        <v>3.6320000000000001</v>
      </c>
      <c r="G141" s="32">
        <v>254</v>
      </c>
      <c r="H141" s="45">
        <v>0.41299999999999998</v>
      </c>
      <c r="I141" s="34">
        <v>0.84899999999999998</v>
      </c>
      <c r="J141" s="89">
        <v>83</v>
      </c>
      <c r="K141" s="49">
        <v>0.71599999999999997</v>
      </c>
      <c r="L141" s="37">
        <v>1.754</v>
      </c>
      <c r="M141" s="38">
        <v>76</v>
      </c>
      <c r="N141" s="88">
        <v>0.34499999999999997</v>
      </c>
      <c r="O141" s="39">
        <v>0.872</v>
      </c>
      <c r="P141" s="92">
        <v>83</v>
      </c>
      <c r="R141" s="27">
        <f t="shared" si="4"/>
        <v>23.260628247925496</v>
      </c>
      <c r="S141" s="25">
        <f t="shared" si="5"/>
        <v>991.27109434831652</v>
      </c>
    </row>
    <row r="142" spans="1:19" x14ac:dyDescent="0.25">
      <c r="A142" s="26" t="s">
        <v>110</v>
      </c>
      <c r="B142" s="74">
        <v>7.1423177060527694</v>
      </c>
      <c r="C142" s="41">
        <v>344.44052466311427</v>
      </c>
      <c r="D142" s="42"/>
      <c r="E142" s="43">
        <v>0.38600000000000001</v>
      </c>
      <c r="F142" s="44">
        <v>0.72199999999999998</v>
      </c>
      <c r="G142" s="32">
        <v>46</v>
      </c>
      <c r="H142" s="45">
        <v>9.4E-2</v>
      </c>
      <c r="I142" s="34">
        <v>0.16</v>
      </c>
      <c r="J142" s="89">
        <v>12</v>
      </c>
      <c r="K142" s="49">
        <v>0.17599999999999999</v>
      </c>
      <c r="L142" s="37">
        <v>0.32600000000000001</v>
      </c>
      <c r="M142" s="38">
        <v>13</v>
      </c>
      <c r="N142" s="88">
        <v>9.0999999999999998E-2</v>
      </c>
      <c r="O142" s="39">
        <v>0.16600000000000001</v>
      </c>
      <c r="P142" s="92">
        <v>14</v>
      </c>
      <c r="R142" s="27">
        <f t="shared" si="4"/>
        <v>7.5283177060527695</v>
      </c>
      <c r="S142" s="25">
        <f t="shared" si="5"/>
        <v>390.44052466311427</v>
      </c>
    </row>
    <row r="143" spans="1:19" x14ac:dyDescent="0.25">
      <c r="A143" s="26" t="s">
        <v>111</v>
      </c>
      <c r="B143" s="74">
        <v>2.3470939936741471</v>
      </c>
      <c r="C143" s="41">
        <v>36.29566898428947</v>
      </c>
      <c r="D143" s="42"/>
      <c r="E143" s="43">
        <v>0.14199999999999999</v>
      </c>
      <c r="F143" s="44">
        <v>0.35599999999999998</v>
      </c>
      <c r="G143" s="32">
        <v>14</v>
      </c>
      <c r="H143" s="45">
        <v>4.8000000000000001E-2</v>
      </c>
      <c r="I143" s="34">
        <v>0.114</v>
      </c>
      <c r="J143" s="89">
        <v>7</v>
      </c>
      <c r="K143" s="49">
        <v>8.3000000000000004E-2</v>
      </c>
      <c r="L143" s="37">
        <v>0.222</v>
      </c>
      <c r="M143" s="38">
        <v>6</v>
      </c>
      <c r="N143" s="88">
        <v>0.01</v>
      </c>
      <c r="O143" s="39">
        <v>1.7999999999999999E-2</v>
      </c>
      <c r="P143" s="92">
        <v>1</v>
      </c>
      <c r="R143" s="27">
        <f t="shared" si="4"/>
        <v>2.489093993674147</v>
      </c>
      <c r="S143" s="25">
        <f t="shared" si="5"/>
        <v>50.29566898428947</v>
      </c>
    </row>
    <row r="144" spans="1:19" x14ac:dyDescent="0.25">
      <c r="A144" s="26" t="s">
        <v>112</v>
      </c>
      <c r="B144" s="74">
        <v>3.1269407736979944</v>
      </c>
      <c r="C144" s="41">
        <v>71.200228055152124</v>
      </c>
      <c r="D144" s="42"/>
      <c r="E144" s="43">
        <v>0.14099999999999999</v>
      </c>
      <c r="F144" s="44">
        <v>0.27900000000000003</v>
      </c>
      <c r="G144" s="32">
        <v>10</v>
      </c>
      <c r="H144" s="45">
        <v>8.9999999999999993E-3</v>
      </c>
      <c r="I144" s="34">
        <v>2.1000000000000001E-2</v>
      </c>
      <c r="J144" s="89">
        <v>2</v>
      </c>
      <c r="K144" s="49">
        <v>0.11799999999999999</v>
      </c>
      <c r="L144" s="37">
        <v>0.24399999999999999</v>
      </c>
      <c r="M144" s="38">
        <v>7</v>
      </c>
      <c r="N144" s="88">
        <v>1.2E-2</v>
      </c>
      <c r="O144" s="39">
        <v>1.2E-2</v>
      </c>
      <c r="P144" s="92">
        <v>2</v>
      </c>
      <c r="R144" s="27">
        <f t="shared" si="4"/>
        <v>3.2679407736979944</v>
      </c>
      <c r="S144" s="25">
        <f t="shared" si="5"/>
        <v>81.200228055152124</v>
      </c>
    </row>
    <row r="145" spans="1:19" x14ac:dyDescent="0.25">
      <c r="A145" s="26" t="s">
        <v>113</v>
      </c>
      <c r="B145" s="74">
        <v>2.4568702334899446</v>
      </c>
      <c r="C145" s="41">
        <v>57.654832421818178</v>
      </c>
      <c r="D145" s="42"/>
      <c r="E145" s="43">
        <v>0.10100000000000001</v>
      </c>
      <c r="F145" s="44">
        <v>0.26300000000000001</v>
      </c>
      <c r="G145" s="32">
        <v>13</v>
      </c>
      <c r="H145" s="45">
        <v>4.2000000000000003E-2</v>
      </c>
      <c r="I145" s="34">
        <v>0.11600000000000001</v>
      </c>
      <c r="J145" s="89">
        <v>8</v>
      </c>
      <c r="K145" s="49">
        <v>0.05</v>
      </c>
      <c r="L145" s="37">
        <v>0.13300000000000001</v>
      </c>
      <c r="M145" s="38">
        <v>4</v>
      </c>
      <c r="N145" s="88">
        <v>2E-3</v>
      </c>
      <c r="O145" s="39">
        <v>2E-3</v>
      </c>
      <c r="P145" s="92">
        <v>0</v>
      </c>
      <c r="R145" s="27">
        <f t="shared" si="4"/>
        <v>2.5578702334899446</v>
      </c>
      <c r="S145" s="25">
        <f t="shared" si="5"/>
        <v>70.654832421818185</v>
      </c>
    </row>
    <row r="146" spans="1:19" x14ac:dyDescent="0.25">
      <c r="A146" s="26" t="s">
        <v>114</v>
      </c>
      <c r="B146" s="74">
        <v>3.683418192370123</v>
      </c>
      <c r="C146" s="41">
        <v>202.63911738909704</v>
      </c>
      <c r="D146" s="42"/>
      <c r="E146" s="43">
        <v>0.35599999999999998</v>
      </c>
      <c r="F146" s="44">
        <v>0.94799999999999995</v>
      </c>
      <c r="G146" s="32">
        <v>54</v>
      </c>
      <c r="H146" s="45">
        <v>0.127</v>
      </c>
      <c r="I146" s="34">
        <v>0.32800000000000001</v>
      </c>
      <c r="J146" s="89">
        <v>22</v>
      </c>
      <c r="K146" s="49">
        <v>0.154</v>
      </c>
      <c r="L146" s="37">
        <v>0.33800000000000002</v>
      </c>
      <c r="M146" s="38">
        <v>16</v>
      </c>
      <c r="N146" s="88">
        <v>7.1999999999999995E-2</v>
      </c>
      <c r="O146" s="39">
        <v>0.14499999999999999</v>
      </c>
      <c r="P146" s="92">
        <v>13</v>
      </c>
      <c r="R146" s="27">
        <f t="shared" si="4"/>
        <v>4.0394181923701229</v>
      </c>
      <c r="S146" s="25">
        <f t="shared" si="5"/>
        <v>256.63911738909701</v>
      </c>
    </row>
    <row r="147" spans="1:19" x14ac:dyDescent="0.25">
      <c r="A147" s="26" t="s">
        <v>115</v>
      </c>
      <c r="B147" s="74">
        <v>13.236628048619442</v>
      </c>
      <c r="C147" s="41">
        <v>683.97822356673942</v>
      </c>
      <c r="D147" s="42"/>
      <c r="E147" s="43">
        <v>1.4059999999999999</v>
      </c>
      <c r="F147" s="44">
        <v>3.1619999999999999</v>
      </c>
      <c r="G147" s="32">
        <v>271</v>
      </c>
      <c r="H147" s="45">
        <v>0.59799999999999998</v>
      </c>
      <c r="I147" s="34">
        <v>1.115</v>
      </c>
      <c r="J147" s="89">
        <v>142</v>
      </c>
      <c r="K147" s="49">
        <v>0.55000000000000004</v>
      </c>
      <c r="L147" s="37">
        <v>1.5760000000000001</v>
      </c>
      <c r="M147" s="38">
        <v>70</v>
      </c>
      <c r="N147" s="88">
        <v>0.19800000000000001</v>
      </c>
      <c r="O147" s="39">
        <v>0.36499999999999999</v>
      </c>
      <c r="P147" s="92">
        <v>51</v>
      </c>
      <c r="R147" s="27">
        <f t="shared" si="4"/>
        <v>14.642628048619443</v>
      </c>
      <c r="S147" s="25">
        <f t="shared" si="5"/>
        <v>954.97822356673942</v>
      </c>
    </row>
    <row r="148" spans="1:19" x14ac:dyDescent="0.25">
      <c r="A148" s="26" t="s">
        <v>116</v>
      </c>
      <c r="B148" s="74">
        <v>2.0539494441248296</v>
      </c>
      <c r="C148" s="41">
        <v>59.071340048885183</v>
      </c>
      <c r="D148" s="42"/>
      <c r="E148" s="43">
        <v>0.19600000000000001</v>
      </c>
      <c r="F148" s="44">
        <v>0.45800000000000002</v>
      </c>
      <c r="G148" s="32">
        <v>35</v>
      </c>
      <c r="H148" s="45">
        <v>3.5999999999999997E-2</v>
      </c>
      <c r="I148" s="34">
        <v>7.8E-2</v>
      </c>
      <c r="J148" s="89">
        <v>10</v>
      </c>
      <c r="K148" s="49">
        <v>0.06</v>
      </c>
      <c r="L148" s="37">
        <v>0.187</v>
      </c>
      <c r="M148" s="38">
        <v>6</v>
      </c>
      <c r="N148" s="88">
        <v>9.2999999999999999E-2</v>
      </c>
      <c r="O148" s="39">
        <v>0.17399999999999999</v>
      </c>
      <c r="P148" s="92">
        <v>18</v>
      </c>
      <c r="R148" s="27">
        <f t="shared" si="4"/>
        <v>2.2499494441248298</v>
      </c>
      <c r="S148" s="25">
        <f t="shared" si="5"/>
        <v>94.07134004888519</v>
      </c>
    </row>
    <row r="149" spans="1:19" x14ac:dyDescent="0.25">
      <c r="A149" s="26" t="s">
        <v>117</v>
      </c>
      <c r="B149" s="74">
        <v>6.6691488689282776</v>
      </c>
      <c r="C149" s="41">
        <v>200.81685097916568</v>
      </c>
      <c r="D149" s="42"/>
      <c r="E149" s="43">
        <v>0.23100000000000001</v>
      </c>
      <c r="F149" s="44">
        <v>0.53900000000000003</v>
      </c>
      <c r="G149" s="32">
        <v>24</v>
      </c>
      <c r="H149" s="45">
        <v>7.0000000000000007E-2</v>
      </c>
      <c r="I149" s="34">
        <v>0.157</v>
      </c>
      <c r="J149" s="89">
        <v>8</v>
      </c>
      <c r="K149" s="49">
        <v>0.11700000000000001</v>
      </c>
      <c r="L149" s="37">
        <v>0.31900000000000001</v>
      </c>
      <c r="M149" s="38">
        <v>10</v>
      </c>
      <c r="N149" s="88">
        <v>4.1000000000000002E-2</v>
      </c>
      <c r="O149" s="39">
        <v>6.0999999999999999E-2</v>
      </c>
      <c r="P149" s="92">
        <v>5</v>
      </c>
      <c r="R149" s="27">
        <f t="shared" si="4"/>
        <v>6.9001488689282775</v>
      </c>
      <c r="S149" s="25">
        <f t="shared" si="5"/>
        <v>224.81685097916568</v>
      </c>
    </row>
    <row r="150" spans="1:19" x14ac:dyDescent="0.25">
      <c r="A150" s="26" t="s">
        <v>118</v>
      </c>
      <c r="B150" s="74">
        <v>1.1959535902336109</v>
      </c>
      <c r="C150" s="41">
        <v>19.977620202408602</v>
      </c>
      <c r="D150" s="42"/>
      <c r="E150" s="43">
        <v>6.0999999999999999E-2</v>
      </c>
      <c r="F150" s="44">
        <v>0.187</v>
      </c>
      <c r="G150" s="32">
        <v>5</v>
      </c>
      <c r="H150" s="45">
        <v>0.02</v>
      </c>
      <c r="I150" s="34">
        <v>4.9000000000000002E-2</v>
      </c>
      <c r="J150" s="89">
        <v>2</v>
      </c>
      <c r="K150" s="49">
        <v>2.3E-2</v>
      </c>
      <c r="L150" s="37">
        <v>6.3E-2</v>
      </c>
      <c r="M150" s="38">
        <v>1</v>
      </c>
      <c r="N150" s="88">
        <v>1.7999999999999999E-2</v>
      </c>
      <c r="O150" s="39">
        <v>7.5999999999999998E-2</v>
      </c>
      <c r="P150" s="92">
        <v>1</v>
      </c>
      <c r="R150" s="27">
        <f t="shared" si="4"/>
        <v>1.2569535902336109</v>
      </c>
      <c r="S150" s="25">
        <f t="shared" si="5"/>
        <v>24.977620202408602</v>
      </c>
    </row>
    <row r="151" spans="1:19" x14ac:dyDescent="0.25">
      <c r="A151" s="26" t="s">
        <v>119</v>
      </c>
      <c r="B151" s="74">
        <v>2.8499512736094403</v>
      </c>
      <c r="C151" s="41">
        <v>74.245545944589225</v>
      </c>
      <c r="D151" s="42"/>
      <c r="E151" s="43">
        <v>0.183</v>
      </c>
      <c r="F151" s="44">
        <v>0.44900000000000001</v>
      </c>
      <c r="G151" s="32">
        <v>24</v>
      </c>
      <c r="H151" s="45">
        <v>8.7999999999999995E-2</v>
      </c>
      <c r="I151" s="34">
        <v>0.217</v>
      </c>
      <c r="J151" s="89">
        <v>14</v>
      </c>
      <c r="K151" s="49">
        <v>6.3E-2</v>
      </c>
      <c r="L151" s="37">
        <v>0.157</v>
      </c>
      <c r="M151" s="38">
        <v>5</v>
      </c>
      <c r="N151" s="88">
        <v>1.9E-2</v>
      </c>
      <c r="O151" s="39">
        <v>3.7999999999999999E-2</v>
      </c>
      <c r="P151" s="92">
        <v>4</v>
      </c>
      <c r="R151" s="27">
        <f t="shared" si="4"/>
        <v>3.0329512736094402</v>
      </c>
      <c r="S151" s="25">
        <f t="shared" si="5"/>
        <v>98.245545944589225</v>
      </c>
    </row>
    <row r="152" spans="1:19" x14ac:dyDescent="0.25">
      <c r="A152" s="26" t="s">
        <v>120</v>
      </c>
      <c r="B152" s="74">
        <v>30.124892893171619</v>
      </c>
      <c r="C152" s="41">
        <v>1369.9719434965807</v>
      </c>
      <c r="D152" s="42"/>
      <c r="E152" s="43">
        <v>2.5510000000000002</v>
      </c>
      <c r="F152" s="44">
        <v>5.2380000000000004</v>
      </c>
      <c r="G152" s="32">
        <v>509</v>
      </c>
      <c r="H152" s="45">
        <v>0.88500000000000001</v>
      </c>
      <c r="I152" s="34">
        <v>1.506</v>
      </c>
      <c r="J152" s="89">
        <v>207</v>
      </c>
      <c r="K152" s="49">
        <v>0.85899999999999999</v>
      </c>
      <c r="L152" s="37">
        <v>2.1949999999999998</v>
      </c>
      <c r="M152" s="38">
        <v>113</v>
      </c>
      <c r="N152" s="88">
        <v>0.66400000000000003</v>
      </c>
      <c r="O152" s="39">
        <v>1.274</v>
      </c>
      <c r="P152" s="92">
        <v>155</v>
      </c>
      <c r="R152" s="27">
        <f t="shared" si="4"/>
        <v>32.675892893171621</v>
      </c>
      <c r="S152" s="25">
        <f t="shared" si="5"/>
        <v>1878.9719434965807</v>
      </c>
    </row>
    <row r="153" spans="1:19" x14ac:dyDescent="0.25">
      <c r="A153" s="26" t="s">
        <v>121</v>
      </c>
      <c r="B153" s="74">
        <v>1.4241410846969309</v>
      </c>
      <c r="C153" s="41">
        <v>35.141569282973457</v>
      </c>
      <c r="D153" s="42"/>
      <c r="E153" s="43">
        <v>6.8000000000000005E-2</v>
      </c>
      <c r="F153" s="44">
        <v>0.253</v>
      </c>
      <c r="G153" s="32">
        <v>8</v>
      </c>
      <c r="H153" s="45">
        <v>0.01</v>
      </c>
      <c r="I153" s="34">
        <v>2.1999999999999999E-2</v>
      </c>
      <c r="J153" s="89">
        <v>1</v>
      </c>
      <c r="K153" s="49">
        <v>4.4999999999999998E-2</v>
      </c>
      <c r="L153" s="37">
        <v>6.2E-2</v>
      </c>
      <c r="M153" s="38">
        <v>3</v>
      </c>
      <c r="N153" s="88">
        <v>1.2999999999999999E-2</v>
      </c>
      <c r="O153" s="39">
        <v>0.16900000000000001</v>
      </c>
      <c r="P153" s="92">
        <v>4</v>
      </c>
      <c r="R153" s="27">
        <f t="shared" si="4"/>
        <v>1.492141084696931</v>
      </c>
      <c r="S153" s="25">
        <f t="shared" si="5"/>
        <v>43.141569282973457</v>
      </c>
    </row>
    <row r="154" spans="1:19" x14ac:dyDescent="0.25">
      <c r="A154" s="26" t="s">
        <v>122</v>
      </c>
      <c r="B154" s="74">
        <v>4.5073305498024743</v>
      </c>
      <c r="C154" s="41">
        <v>96.710529974470447</v>
      </c>
      <c r="D154" s="42"/>
      <c r="E154" s="43">
        <v>0.251</v>
      </c>
      <c r="F154" s="44">
        <v>0.67100000000000004</v>
      </c>
      <c r="G154" s="32">
        <v>34</v>
      </c>
      <c r="H154" s="45">
        <v>7.8E-2</v>
      </c>
      <c r="I154" s="34">
        <v>0.214</v>
      </c>
      <c r="J154" s="89">
        <v>12</v>
      </c>
      <c r="K154" s="49">
        <v>0.123</v>
      </c>
      <c r="L154" s="37">
        <v>0.33600000000000002</v>
      </c>
      <c r="M154" s="38">
        <v>7</v>
      </c>
      <c r="N154" s="88">
        <v>5.0999999999999997E-2</v>
      </c>
      <c r="O154" s="39">
        <v>0.121</v>
      </c>
      <c r="P154" s="92">
        <v>15</v>
      </c>
      <c r="R154" s="27">
        <f t="shared" si="4"/>
        <v>4.7583305498024746</v>
      </c>
      <c r="S154" s="25">
        <f t="shared" si="5"/>
        <v>130.71052997447043</v>
      </c>
    </row>
    <row r="155" spans="1:19" x14ac:dyDescent="0.25">
      <c r="A155" s="26" t="s">
        <v>123</v>
      </c>
      <c r="B155" s="74">
        <v>2.4829975518776668</v>
      </c>
      <c r="C155" s="41">
        <v>113.48676195909532</v>
      </c>
      <c r="D155" s="42"/>
      <c r="E155" s="43">
        <v>0.129</v>
      </c>
      <c r="F155" s="44">
        <v>0.439</v>
      </c>
      <c r="G155" s="50">
        <v>23</v>
      </c>
      <c r="H155" s="45">
        <v>4.1000000000000002E-2</v>
      </c>
      <c r="I155" s="34">
        <v>9.0999999999999998E-2</v>
      </c>
      <c r="J155" s="91">
        <v>12</v>
      </c>
      <c r="K155" s="49">
        <v>5.7000000000000002E-2</v>
      </c>
      <c r="L155" s="37">
        <v>0.30399999999999999</v>
      </c>
      <c r="M155" s="28">
        <v>5</v>
      </c>
      <c r="N155" s="88">
        <v>2.1000000000000001E-2</v>
      </c>
      <c r="O155" s="39">
        <v>2.7E-2</v>
      </c>
      <c r="P155" s="93">
        <v>5</v>
      </c>
      <c r="R155" s="27">
        <f t="shared" si="4"/>
        <v>2.6119975518776668</v>
      </c>
      <c r="S155" s="25">
        <f t="shared" si="5"/>
        <v>136.4867619590953</v>
      </c>
    </row>
    <row r="156" spans="1:19" x14ac:dyDescent="0.25">
      <c r="A156" s="26" t="s">
        <v>124</v>
      </c>
      <c r="B156" s="74">
        <v>3.0089754167044709</v>
      </c>
      <c r="C156" s="41">
        <v>181.72760870400725</v>
      </c>
      <c r="D156" s="42"/>
      <c r="E156" s="43">
        <v>0.39300000000000002</v>
      </c>
      <c r="F156" s="44">
        <v>1.3580000000000001</v>
      </c>
      <c r="G156" s="32">
        <v>74</v>
      </c>
      <c r="H156" s="45">
        <v>0.192</v>
      </c>
      <c r="I156" s="34">
        <v>0.69399999999999995</v>
      </c>
      <c r="J156" s="89">
        <v>55</v>
      </c>
      <c r="K156" s="49">
        <v>0.13600000000000001</v>
      </c>
      <c r="L156" s="37">
        <v>0.36899999999999999</v>
      </c>
      <c r="M156" s="38">
        <v>9</v>
      </c>
      <c r="N156" s="88">
        <v>0.05</v>
      </c>
      <c r="O156" s="39">
        <v>0.215</v>
      </c>
      <c r="P156" s="92">
        <v>7</v>
      </c>
      <c r="R156" s="27">
        <f t="shared" si="4"/>
        <v>3.4019754167044711</v>
      </c>
      <c r="S156" s="25">
        <f t="shared" si="5"/>
        <v>255.72760870400725</v>
      </c>
    </row>
    <row r="157" spans="1:19" x14ac:dyDescent="0.25">
      <c r="A157" s="26" t="s">
        <v>125</v>
      </c>
      <c r="B157" s="74">
        <v>3.1852235163519929</v>
      </c>
      <c r="C157" s="41">
        <v>102.03633327588852</v>
      </c>
      <c r="D157" s="42"/>
      <c r="E157" s="43">
        <v>0.191</v>
      </c>
      <c r="F157" s="44">
        <v>0.56899999999999995</v>
      </c>
      <c r="G157" s="32">
        <v>28</v>
      </c>
      <c r="H157" s="45">
        <v>0.05</v>
      </c>
      <c r="I157" s="34">
        <v>0.13200000000000001</v>
      </c>
      <c r="J157" s="89">
        <v>9</v>
      </c>
      <c r="K157" s="49">
        <v>0.11700000000000001</v>
      </c>
      <c r="L157" s="37">
        <v>0.316</v>
      </c>
      <c r="M157" s="38">
        <v>16</v>
      </c>
      <c r="N157" s="88">
        <v>2.1000000000000001E-2</v>
      </c>
      <c r="O157" s="39">
        <v>0.113</v>
      </c>
      <c r="P157" s="92">
        <v>3</v>
      </c>
      <c r="R157" s="27">
        <f t="shared" si="4"/>
        <v>3.3762235163519927</v>
      </c>
      <c r="S157" s="25">
        <f t="shared" si="5"/>
        <v>130.03633327588852</v>
      </c>
    </row>
    <row r="158" spans="1:19" x14ac:dyDescent="0.25">
      <c r="A158" s="26" t="s">
        <v>126</v>
      </c>
      <c r="B158" s="74">
        <v>1.5464495412291128</v>
      </c>
      <c r="C158" s="41">
        <v>39.144146905387906</v>
      </c>
      <c r="D158" s="42"/>
      <c r="E158" s="43">
        <v>0.14399999999999999</v>
      </c>
      <c r="F158" s="44">
        <v>0.50900000000000001</v>
      </c>
      <c r="G158" s="32">
        <v>22</v>
      </c>
      <c r="H158" s="45">
        <v>6.4000000000000001E-2</v>
      </c>
      <c r="I158" s="34">
        <v>0.28599999999999998</v>
      </c>
      <c r="J158" s="89">
        <v>15</v>
      </c>
      <c r="K158" s="49">
        <v>7.5999999999999998E-2</v>
      </c>
      <c r="L158" s="37">
        <v>0.21299999999999999</v>
      </c>
      <c r="M158" s="38">
        <v>6</v>
      </c>
      <c r="N158" s="88">
        <v>3.0000000000000001E-3</v>
      </c>
      <c r="O158" s="39">
        <v>3.0000000000000001E-3</v>
      </c>
      <c r="P158" s="92">
        <v>0</v>
      </c>
      <c r="R158" s="27">
        <f t="shared" si="4"/>
        <v>1.6904495412291127</v>
      </c>
      <c r="S158" s="25">
        <f t="shared" si="5"/>
        <v>61.144146905387906</v>
      </c>
    </row>
    <row r="159" spans="1:19" x14ac:dyDescent="0.25">
      <c r="A159" s="26" t="s">
        <v>127</v>
      </c>
      <c r="B159" s="74">
        <v>2.1387335557152185</v>
      </c>
      <c r="C159" s="41">
        <v>18.961631206565222</v>
      </c>
      <c r="D159" s="42"/>
      <c r="E159" s="43">
        <v>9.8000000000000004E-2</v>
      </c>
      <c r="F159" s="44">
        <v>0.36099999999999999</v>
      </c>
      <c r="G159" s="32">
        <v>14</v>
      </c>
      <c r="H159" s="45">
        <v>2.5000000000000001E-2</v>
      </c>
      <c r="I159" s="34">
        <v>8.8999999999999996E-2</v>
      </c>
      <c r="J159" s="89">
        <v>6</v>
      </c>
      <c r="K159" s="49">
        <v>6.3E-2</v>
      </c>
      <c r="L159" s="37">
        <v>0.26100000000000001</v>
      </c>
      <c r="M159" s="38">
        <v>6</v>
      </c>
      <c r="N159" s="88">
        <v>7.0000000000000001E-3</v>
      </c>
      <c r="O159" s="39">
        <v>8.9999999999999993E-3</v>
      </c>
      <c r="P159" s="92">
        <v>1</v>
      </c>
      <c r="R159" s="27">
        <f t="shared" si="4"/>
        <v>2.2367335557152184</v>
      </c>
      <c r="S159" s="25">
        <f t="shared" si="5"/>
        <v>32.961631206565222</v>
      </c>
    </row>
    <row r="160" spans="1:19" x14ac:dyDescent="0.25">
      <c r="A160" s="26" t="s">
        <v>128</v>
      </c>
      <c r="B160" s="74">
        <v>1.7995206123620962</v>
      </c>
      <c r="C160" s="41">
        <v>36.056703267772683</v>
      </c>
      <c r="D160" s="42"/>
      <c r="E160" s="43">
        <v>0.193</v>
      </c>
      <c r="F160" s="44">
        <v>0.50600000000000001</v>
      </c>
      <c r="G160" s="32">
        <v>25</v>
      </c>
      <c r="H160" s="45">
        <v>4.7E-2</v>
      </c>
      <c r="I160" s="34">
        <v>0.09</v>
      </c>
      <c r="J160" s="89">
        <v>9</v>
      </c>
      <c r="K160" s="49">
        <v>0.109</v>
      </c>
      <c r="L160" s="37">
        <v>0.313</v>
      </c>
      <c r="M160" s="38">
        <v>8</v>
      </c>
      <c r="N160" s="88">
        <v>2.9000000000000001E-2</v>
      </c>
      <c r="O160" s="39">
        <v>7.4999999999999997E-2</v>
      </c>
      <c r="P160" s="92">
        <v>7</v>
      </c>
      <c r="R160" s="27">
        <f t="shared" si="4"/>
        <v>1.9925206123620962</v>
      </c>
      <c r="S160" s="25">
        <f t="shared" si="5"/>
        <v>61.056703267772683</v>
      </c>
    </row>
    <row r="161" spans="1:19" x14ac:dyDescent="0.25">
      <c r="A161" s="26" t="s">
        <v>129</v>
      </c>
      <c r="B161" s="74">
        <v>2.6324747248063449</v>
      </c>
      <c r="C161" s="41">
        <v>94.166481733766275</v>
      </c>
      <c r="D161" s="42"/>
      <c r="E161" s="43">
        <v>0.11700000000000001</v>
      </c>
      <c r="F161" s="44">
        <v>0.36899999999999999</v>
      </c>
      <c r="G161" s="32">
        <v>19</v>
      </c>
      <c r="H161" s="45">
        <v>1.7999999999999999E-2</v>
      </c>
      <c r="I161" s="34">
        <v>3.2000000000000001E-2</v>
      </c>
      <c r="J161" s="89">
        <v>6</v>
      </c>
      <c r="K161" s="49">
        <v>7.4999999999999997E-2</v>
      </c>
      <c r="L161" s="37">
        <v>0.307</v>
      </c>
      <c r="M161" s="38">
        <v>6</v>
      </c>
      <c r="N161" s="88">
        <v>0.02</v>
      </c>
      <c r="O161" s="39">
        <v>2.5000000000000001E-2</v>
      </c>
      <c r="P161" s="92">
        <v>4</v>
      </c>
      <c r="R161" s="27">
        <f t="shared" si="4"/>
        <v>2.7494747248063449</v>
      </c>
      <c r="S161" s="25">
        <f t="shared" si="5"/>
        <v>113.16648173376628</v>
      </c>
    </row>
    <row r="162" spans="1:19" x14ac:dyDescent="0.25">
      <c r="A162" s="26" t="s">
        <v>130</v>
      </c>
      <c r="B162" s="74">
        <v>6.3431133546159417</v>
      </c>
      <c r="C162" s="41">
        <v>242.11093770389729</v>
      </c>
      <c r="D162" s="42"/>
      <c r="E162" s="43">
        <v>0.38400000000000001</v>
      </c>
      <c r="F162" s="44">
        <v>0.83</v>
      </c>
      <c r="G162" s="32">
        <v>65</v>
      </c>
      <c r="H162" s="45">
        <v>8.5999999999999993E-2</v>
      </c>
      <c r="I162" s="34">
        <v>0.16400000000000001</v>
      </c>
      <c r="J162" s="89">
        <v>20</v>
      </c>
      <c r="K162" s="49">
        <v>0.187</v>
      </c>
      <c r="L162" s="37">
        <v>0.443</v>
      </c>
      <c r="M162" s="38">
        <v>17</v>
      </c>
      <c r="N162" s="88">
        <v>0.10299999999999999</v>
      </c>
      <c r="O162" s="39">
        <v>0.20499999999999999</v>
      </c>
      <c r="P162" s="92">
        <v>27</v>
      </c>
      <c r="R162" s="27">
        <f t="shared" si="4"/>
        <v>6.7271133546159421</v>
      </c>
      <c r="S162" s="25">
        <f t="shared" si="5"/>
        <v>307.11093770389732</v>
      </c>
    </row>
    <row r="163" spans="1:19" x14ac:dyDescent="0.25">
      <c r="A163" s="26" t="s">
        <v>131</v>
      </c>
      <c r="B163" s="74">
        <v>1.451686471625721</v>
      </c>
      <c r="C163" s="41">
        <v>31.287115184268867</v>
      </c>
      <c r="D163" s="42"/>
      <c r="E163" s="43">
        <v>0.129</v>
      </c>
      <c r="F163" s="44">
        <v>0.28599999999999998</v>
      </c>
      <c r="G163" s="32">
        <v>15</v>
      </c>
      <c r="H163" s="45">
        <v>2.8000000000000001E-2</v>
      </c>
      <c r="I163" s="34">
        <v>7.1999999999999995E-2</v>
      </c>
      <c r="J163" s="89">
        <v>2</v>
      </c>
      <c r="K163" s="49">
        <v>6.7000000000000004E-2</v>
      </c>
      <c r="L163" s="37">
        <v>0.156</v>
      </c>
      <c r="M163" s="38">
        <v>6</v>
      </c>
      <c r="N163" s="88">
        <v>3.3000000000000002E-2</v>
      </c>
      <c r="O163" s="39">
        <v>5.6000000000000001E-2</v>
      </c>
      <c r="P163" s="92">
        <v>6</v>
      </c>
      <c r="R163" s="27">
        <f t="shared" si="4"/>
        <v>1.580686471625721</v>
      </c>
      <c r="S163" s="25">
        <f t="shared" si="5"/>
        <v>46.28711518426887</v>
      </c>
    </row>
    <row r="164" spans="1:19" x14ac:dyDescent="0.25">
      <c r="A164" s="26" t="s">
        <v>132</v>
      </c>
      <c r="B164" s="74">
        <v>4.8235441567537345</v>
      </c>
      <c r="C164" s="41">
        <v>116.30566584824264</v>
      </c>
      <c r="D164" s="42"/>
      <c r="E164" s="43">
        <v>0.69899999999999995</v>
      </c>
      <c r="F164" s="44">
        <v>2.3199999999999998</v>
      </c>
      <c r="G164" s="32">
        <v>116</v>
      </c>
      <c r="H164" s="45">
        <v>0.47199999999999998</v>
      </c>
      <c r="I164" s="34">
        <v>1.6779999999999999</v>
      </c>
      <c r="J164" s="89">
        <v>87</v>
      </c>
      <c r="K164" s="49">
        <v>0.18</v>
      </c>
      <c r="L164" s="37">
        <v>0.46400000000000002</v>
      </c>
      <c r="M164" s="38">
        <v>24</v>
      </c>
      <c r="N164" s="88">
        <v>2.5999999999999999E-2</v>
      </c>
      <c r="O164" s="39">
        <v>8.1000000000000003E-2</v>
      </c>
      <c r="P164" s="92">
        <v>4</v>
      </c>
      <c r="R164" s="27">
        <f t="shared" si="4"/>
        <v>5.5225441567537343</v>
      </c>
      <c r="S164" s="25">
        <f t="shared" si="5"/>
        <v>232.30566584824265</v>
      </c>
    </row>
    <row r="165" spans="1:19" x14ac:dyDescent="0.25">
      <c r="A165" s="26" t="s">
        <v>353</v>
      </c>
      <c r="B165" s="74">
        <v>3.7272296110596934</v>
      </c>
      <c r="C165" s="41">
        <v>101.49301891605141</v>
      </c>
      <c r="D165" s="42"/>
      <c r="E165" s="43">
        <v>0.27800000000000002</v>
      </c>
      <c r="F165" s="44">
        <v>0.73599999999999999</v>
      </c>
      <c r="G165" s="32">
        <v>46</v>
      </c>
      <c r="H165" s="45">
        <v>0.123</v>
      </c>
      <c r="I165" s="34">
        <v>0.36</v>
      </c>
      <c r="J165" s="89">
        <v>26</v>
      </c>
      <c r="K165" s="49">
        <v>0.11600000000000001</v>
      </c>
      <c r="L165" s="37">
        <v>0.307</v>
      </c>
      <c r="M165" s="38">
        <v>12</v>
      </c>
      <c r="N165" s="88">
        <v>2.4E-2</v>
      </c>
      <c r="O165" s="39">
        <v>4.1000000000000002E-2</v>
      </c>
      <c r="P165" s="92">
        <v>5</v>
      </c>
      <c r="R165" s="27">
        <f t="shared" si="4"/>
        <v>4.0052296110596934</v>
      </c>
      <c r="S165" s="25">
        <f t="shared" si="5"/>
        <v>147.49301891605143</v>
      </c>
    </row>
    <row r="166" spans="1:19" x14ac:dyDescent="0.25">
      <c r="A166" s="26" t="s">
        <v>354</v>
      </c>
      <c r="B166" s="74">
        <v>10.375182942472543</v>
      </c>
      <c r="C166" s="41">
        <v>545.44779545855874</v>
      </c>
      <c r="D166" s="42"/>
      <c r="E166" s="43">
        <v>1.1579999999999999</v>
      </c>
      <c r="F166" s="44">
        <v>2.8639999999999999</v>
      </c>
      <c r="G166" s="32">
        <v>237</v>
      </c>
      <c r="H166" s="45">
        <v>0.34599999999999997</v>
      </c>
      <c r="I166" s="34">
        <v>0.81899999999999995</v>
      </c>
      <c r="J166" s="89">
        <v>81</v>
      </c>
      <c r="K166" s="49">
        <v>0.50700000000000001</v>
      </c>
      <c r="L166" s="37">
        <v>1.371</v>
      </c>
      <c r="M166" s="38">
        <v>81</v>
      </c>
      <c r="N166" s="88">
        <v>0.23699999999999999</v>
      </c>
      <c r="O166" s="39">
        <v>0.50700000000000001</v>
      </c>
      <c r="P166" s="92">
        <v>64</v>
      </c>
      <c r="R166" s="27">
        <f t="shared" si="4"/>
        <v>11.533182942472543</v>
      </c>
      <c r="S166" s="25">
        <f t="shared" si="5"/>
        <v>782.44779545855874</v>
      </c>
    </row>
    <row r="167" spans="1:19" x14ac:dyDescent="0.25">
      <c r="A167" s="26" t="s">
        <v>322</v>
      </c>
      <c r="B167" s="74">
        <v>1.6642520557084521</v>
      </c>
      <c r="C167" s="41">
        <v>33.370498711275054</v>
      </c>
      <c r="D167" s="42"/>
      <c r="E167" s="43">
        <v>0.13400000000000001</v>
      </c>
      <c r="F167" s="44">
        <v>0.32700000000000001</v>
      </c>
      <c r="G167" s="32">
        <v>19</v>
      </c>
      <c r="H167" s="45">
        <v>5.3999999999999999E-2</v>
      </c>
      <c r="I167" s="34">
        <v>0.18099999999999999</v>
      </c>
      <c r="J167" s="89">
        <v>9</v>
      </c>
      <c r="K167" s="49">
        <v>7.0999999999999994E-2</v>
      </c>
      <c r="L167" s="37">
        <v>0.13600000000000001</v>
      </c>
      <c r="M167" s="38">
        <v>8</v>
      </c>
      <c r="N167" s="88">
        <v>8.9999999999999993E-3</v>
      </c>
      <c r="O167" s="39">
        <v>8.9999999999999993E-3</v>
      </c>
      <c r="P167" s="92">
        <v>1</v>
      </c>
      <c r="R167" s="27">
        <f t="shared" si="4"/>
        <v>1.7982520557084523</v>
      </c>
      <c r="S167" s="25">
        <f t="shared" si="5"/>
        <v>52.370498711275054</v>
      </c>
    </row>
    <row r="168" spans="1:19" x14ac:dyDescent="0.25">
      <c r="A168" s="26" t="s">
        <v>133</v>
      </c>
      <c r="B168" s="74">
        <v>4.7901694616212289</v>
      </c>
      <c r="C168" s="41">
        <v>188.333421815056</v>
      </c>
      <c r="D168" s="42"/>
      <c r="E168" s="43">
        <v>9.7000000000000003E-2</v>
      </c>
      <c r="F168" s="44">
        <v>0.223</v>
      </c>
      <c r="G168" s="32">
        <v>13</v>
      </c>
      <c r="H168" s="45">
        <v>2.7E-2</v>
      </c>
      <c r="I168" s="34">
        <v>6.6000000000000003E-2</v>
      </c>
      <c r="J168" s="89">
        <v>5</v>
      </c>
      <c r="K168" s="49">
        <v>4.8000000000000001E-2</v>
      </c>
      <c r="L168" s="37">
        <v>0.113</v>
      </c>
      <c r="M168" s="38">
        <v>4</v>
      </c>
      <c r="N168" s="88">
        <v>1.7000000000000001E-2</v>
      </c>
      <c r="O168" s="39">
        <v>3.4000000000000002E-2</v>
      </c>
      <c r="P168" s="92">
        <v>4</v>
      </c>
      <c r="R168" s="27">
        <f t="shared" si="4"/>
        <v>4.8871694616212293</v>
      </c>
      <c r="S168" s="25">
        <f t="shared" si="5"/>
        <v>201.333421815056</v>
      </c>
    </row>
    <row r="169" spans="1:19" x14ac:dyDescent="0.25">
      <c r="A169" s="26" t="s">
        <v>259</v>
      </c>
      <c r="B169" s="74">
        <v>9.9463630205213445</v>
      </c>
      <c r="C169" s="41">
        <v>271.4033679302367</v>
      </c>
      <c r="D169" s="42"/>
      <c r="E169" s="43">
        <v>1.08</v>
      </c>
      <c r="F169" s="44">
        <v>3.8170000000000002</v>
      </c>
      <c r="G169" s="32">
        <v>230</v>
      </c>
      <c r="H169" s="45">
        <v>0.77100000000000002</v>
      </c>
      <c r="I169" s="34">
        <v>2.9239999999999999</v>
      </c>
      <c r="J169" s="89">
        <v>184</v>
      </c>
      <c r="K169" s="49">
        <v>0.22</v>
      </c>
      <c r="L169" s="37">
        <v>0.64500000000000002</v>
      </c>
      <c r="M169" s="38">
        <v>26</v>
      </c>
      <c r="N169" s="88">
        <v>6.6000000000000003E-2</v>
      </c>
      <c r="O169" s="39">
        <v>0.184</v>
      </c>
      <c r="P169" s="92">
        <v>17</v>
      </c>
      <c r="R169" s="27">
        <f t="shared" si="4"/>
        <v>11.026363020521345</v>
      </c>
      <c r="S169" s="25">
        <f t="shared" si="5"/>
        <v>501.4033679302367</v>
      </c>
    </row>
    <row r="170" spans="1:19" x14ac:dyDescent="0.25">
      <c r="A170" s="26" t="s">
        <v>134</v>
      </c>
      <c r="B170" s="74">
        <v>4.1521678165541331</v>
      </c>
      <c r="C170" s="41">
        <v>168.9363957770027</v>
      </c>
      <c r="D170" s="42"/>
      <c r="E170" s="43">
        <v>0.69199999999999995</v>
      </c>
      <c r="F170" s="44">
        <v>2.8690000000000002</v>
      </c>
      <c r="G170" s="32">
        <v>155</v>
      </c>
      <c r="H170" s="45">
        <v>0.52100000000000002</v>
      </c>
      <c r="I170" s="34">
        <v>2.3559999999999999</v>
      </c>
      <c r="J170" s="89">
        <v>128</v>
      </c>
      <c r="K170" s="49">
        <v>0.15</v>
      </c>
      <c r="L170" s="37">
        <v>0.40300000000000002</v>
      </c>
      <c r="M170" s="38">
        <v>19</v>
      </c>
      <c r="N170" s="88">
        <v>1.2999999999999999E-2</v>
      </c>
      <c r="O170" s="39">
        <v>2.8000000000000001E-2</v>
      </c>
      <c r="P170" s="92">
        <v>4</v>
      </c>
      <c r="R170" s="27">
        <f t="shared" si="4"/>
        <v>4.8441678165541333</v>
      </c>
      <c r="S170" s="25">
        <f t="shared" si="5"/>
        <v>323.9363957770027</v>
      </c>
    </row>
    <row r="171" spans="1:19" x14ac:dyDescent="0.25">
      <c r="A171" s="26" t="s">
        <v>355</v>
      </c>
      <c r="B171" s="74">
        <v>0.96319538894570511</v>
      </c>
      <c r="C171" s="41">
        <v>10.786175286241656</v>
      </c>
      <c r="D171" s="42"/>
      <c r="E171" s="43">
        <v>0.13</v>
      </c>
      <c r="F171" s="44">
        <v>0.44800000000000001</v>
      </c>
      <c r="G171" s="32">
        <v>22</v>
      </c>
      <c r="H171" s="45">
        <v>0.05</v>
      </c>
      <c r="I171" s="34">
        <v>0.217</v>
      </c>
      <c r="J171" s="89">
        <v>14</v>
      </c>
      <c r="K171" s="49">
        <v>5.8000000000000003E-2</v>
      </c>
      <c r="L171" s="37">
        <v>0.16600000000000001</v>
      </c>
      <c r="M171" s="38">
        <v>4</v>
      </c>
      <c r="N171" s="88">
        <v>0.02</v>
      </c>
      <c r="O171" s="39">
        <v>4.8000000000000001E-2</v>
      </c>
      <c r="P171" s="92">
        <v>4</v>
      </c>
      <c r="R171" s="27">
        <f t="shared" si="4"/>
        <v>1.0931953889457051</v>
      </c>
      <c r="S171" s="25">
        <f t="shared" si="5"/>
        <v>32.786175286241658</v>
      </c>
    </row>
    <row r="172" spans="1:19" x14ac:dyDescent="0.25">
      <c r="A172" s="26" t="s">
        <v>135</v>
      </c>
      <c r="B172" s="74">
        <v>1.0188702666298344</v>
      </c>
      <c r="C172" s="41">
        <v>15.389458289023713</v>
      </c>
      <c r="D172" s="42"/>
      <c r="E172" s="43">
        <v>8.2000000000000003E-2</v>
      </c>
      <c r="F172" s="44">
        <v>0.16900000000000001</v>
      </c>
      <c r="G172" s="32">
        <v>9</v>
      </c>
      <c r="H172" s="45">
        <v>3.3000000000000002E-2</v>
      </c>
      <c r="I172" s="34">
        <v>4.8000000000000001E-2</v>
      </c>
      <c r="J172" s="89">
        <v>6</v>
      </c>
      <c r="K172" s="49">
        <v>4.3999999999999997E-2</v>
      </c>
      <c r="L172" s="37">
        <v>0.1</v>
      </c>
      <c r="M172" s="38">
        <v>2</v>
      </c>
      <c r="N172" s="88">
        <v>3.0000000000000001E-3</v>
      </c>
      <c r="O172" s="39">
        <v>3.0000000000000001E-3</v>
      </c>
      <c r="P172" s="92">
        <v>0</v>
      </c>
      <c r="R172" s="27">
        <f t="shared" si="4"/>
        <v>1.1008702666298344</v>
      </c>
      <c r="S172" s="25">
        <f t="shared" si="5"/>
        <v>24.389458289023715</v>
      </c>
    </row>
    <row r="173" spans="1:19" x14ac:dyDescent="0.25">
      <c r="A173" s="26" t="s">
        <v>136</v>
      </c>
      <c r="B173" s="74">
        <v>2.6919446553861222</v>
      </c>
      <c r="C173" s="41">
        <v>65.066540657751375</v>
      </c>
      <c r="D173" s="42"/>
      <c r="E173" s="43">
        <v>0.216</v>
      </c>
      <c r="F173" s="44">
        <v>0.78800000000000003</v>
      </c>
      <c r="G173" s="32">
        <v>26</v>
      </c>
      <c r="H173" s="45">
        <v>9.8000000000000004E-2</v>
      </c>
      <c r="I173" s="34">
        <v>0.35499999999999998</v>
      </c>
      <c r="J173" s="89">
        <v>15</v>
      </c>
      <c r="K173" s="49">
        <v>0.09</v>
      </c>
      <c r="L173" s="37">
        <v>0.36499999999999999</v>
      </c>
      <c r="M173" s="38">
        <v>6</v>
      </c>
      <c r="N173" s="88">
        <v>0.02</v>
      </c>
      <c r="O173" s="39">
        <v>5.6000000000000001E-2</v>
      </c>
      <c r="P173" s="92">
        <v>4</v>
      </c>
      <c r="R173" s="27">
        <f t="shared" si="4"/>
        <v>2.9079446553861223</v>
      </c>
      <c r="S173" s="25">
        <f t="shared" si="5"/>
        <v>91.066540657751375</v>
      </c>
    </row>
    <row r="174" spans="1:19" x14ac:dyDescent="0.25">
      <c r="A174" s="26" t="s">
        <v>137</v>
      </c>
      <c r="B174" s="74">
        <v>2.5156469381891129</v>
      </c>
      <c r="C174" s="41">
        <v>38.00317121632245</v>
      </c>
      <c r="D174" s="42"/>
      <c r="E174" s="43">
        <v>0.126</v>
      </c>
      <c r="F174" s="44">
        <v>0.27500000000000002</v>
      </c>
      <c r="G174" s="32">
        <v>15</v>
      </c>
      <c r="H174" s="45">
        <v>2.5999999999999999E-2</v>
      </c>
      <c r="I174" s="34">
        <v>0.10299999999999999</v>
      </c>
      <c r="J174" s="89">
        <v>6</v>
      </c>
      <c r="K174" s="49">
        <v>9.2999999999999999E-2</v>
      </c>
      <c r="L174" s="37">
        <v>0.16200000000000001</v>
      </c>
      <c r="M174" s="38">
        <v>8</v>
      </c>
      <c r="N174" s="88">
        <v>7.0000000000000001E-3</v>
      </c>
      <c r="O174" s="39">
        <v>0.01</v>
      </c>
      <c r="P174" s="92">
        <v>1</v>
      </c>
      <c r="R174" s="27">
        <f t="shared" si="4"/>
        <v>2.6416469381891128</v>
      </c>
      <c r="S174" s="25">
        <f t="shared" si="5"/>
        <v>53.00317121632245</v>
      </c>
    </row>
    <row r="175" spans="1:19" x14ac:dyDescent="0.25">
      <c r="A175" s="26" t="s">
        <v>138</v>
      </c>
      <c r="B175" s="74">
        <v>0.80482996651201344</v>
      </c>
      <c r="C175" s="41">
        <v>22.3972935406541</v>
      </c>
      <c r="D175" s="42"/>
      <c r="E175" s="43">
        <v>8.7999999999999995E-2</v>
      </c>
      <c r="F175" s="44">
        <v>0.21199999999999999</v>
      </c>
      <c r="G175" s="32">
        <v>10</v>
      </c>
      <c r="H175" s="45">
        <v>2.5000000000000001E-2</v>
      </c>
      <c r="I175" s="34">
        <v>5.3999999999999999E-2</v>
      </c>
      <c r="J175" s="89">
        <v>5</v>
      </c>
      <c r="K175" s="49">
        <v>5.8000000000000003E-2</v>
      </c>
      <c r="L175" s="37">
        <v>0.14099999999999999</v>
      </c>
      <c r="M175" s="38">
        <v>4</v>
      </c>
      <c r="N175" s="88">
        <v>6.0000000000000001E-3</v>
      </c>
      <c r="O175" s="39">
        <v>1.7999999999999999E-2</v>
      </c>
      <c r="P175" s="92">
        <v>1</v>
      </c>
      <c r="R175" s="27">
        <f t="shared" si="4"/>
        <v>0.89282996651201341</v>
      </c>
      <c r="S175" s="25">
        <f t="shared" si="5"/>
        <v>32.397293540654104</v>
      </c>
    </row>
    <row r="176" spans="1:19" x14ac:dyDescent="0.25">
      <c r="A176" s="26" t="s">
        <v>139</v>
      </c>
      <c r="B176" s="74">
        <v>1.8671195931754845</v>
      </c>
      <c r="C176" s="41">
        <v>35.200588941612487</v>
      </c>
      <c r="D176" s="42"/>
      <c r="E176" s="43">
        <v>0.122</v>
      </c>
      <c r="F176" s="44">
        <v>0.30099999999999999</v>
      </c>
      <c r="G176" s="32">
        <v>17</v>
      </c>
      <c r="H176" s="45">
        <v>4.1000000000000002E-2</v>
      </c>
      <c r="I176" s="34">
        <v>0.14399999999999999</v>
      </c>
      <c r="J176" s="89">
        <v>8</v>
      </c>
      <c r="K176" s="49">
        <v>4.9000000000000002E-2</v>
      </c>
      <c r="L176" s="37">
        <v>0.111</v>
      </c>
      <c r="M176" s="38">
        <v>3</v>
      </c>
      <c r="N176" s="88">
        <v>2.9000000000000001E-2</v>
      </c>
      <c r="O176" s="39">
        <v>4.1000000000000002E-2</v>
      </c>
      <c r="P176" s="92">
        <v>5</v>
      </c>
      <c r="R176" s="27">
        <f t="shared" si="4"/>
        <v>1.9891195931754844</v>
      </c>
      <c r="S176" s="25">
        <f t="shared" si="5"/>
        <v>52.200588941612487</v>
      </c>
    </row>
    <row r="177" spans="1:19" x14ac:dyDescent="0.25">
      <c r="A177" s="26" t="s">
        <v>140</v>
      </c>
      <c r="B177" s="74">
        <v>5.8634084191819982</v>
      </c>
      <c r="C177" s="41">
        <v>116.64651330623015</v>
      </c>
      <c r="D177" s="42"/>
      <c r="E177" s="43">
        <v>0.72799999999999998</v>
      </c>
      <c r="F177" s="44">
        <v>3.3879999999999999</v>
      </c>
      <c r="G177" s="32">
        <v>155</v>
      </c>
      <c r="H177" s="45">
        <v>0.52800000000000002</v>
      </c>
      <c r="I177" s="34">
        <v>2.7610000000000001</v>
      </c>
      <c r="J177" s="89">
        <v>134</v>
      </c>
      <c r="K177" s="49">
        <v>0.14399999999999999</v>
      </c>
      <c r="L177" s="37">
        <v>0.47399999999999998</v>
      </c>
      <c r="M177" s="38">
        <v>11</v>
      </c>
      <c r="N177" s="88">
        <v>2.5999999999999999E-2</v>
      </c>
      <c r="O177" s="39">
        <v>6.5000000000000002E-2</v>
      </c>
      <c r="P177" s="92">
        <v>3</v>
      </c>
      <c r="R177" s="27">
        <f t="shared" si="4"/>
        <v>6.5914084191819979</v>
      </c>
      <c r="S177" s="25">
        <f t="shared" si="5"/>
        <v>271.64651330623013</v>
      </c>
    </row>
    <row r="178" spans="1:19" x14ac:dyDescent="0.25">
      <c r="A178" s="26" t="s">
        <v>141</v>
      </c>
      <c r="B178" s="74">
        <v>3.8624555845205211</v>
      </c>
      <c r="C178" s="41">
        <v>141.84900400271147</v>
      </c>
      <c r="D178" s="42"/>
      <c r="E178" s="43">
        <v>0.40200000000000002</v>
      </c>
      <c r="F178" s="44">
        <v>1.1419999999999999</v>
      </c>
      <c r="G178" s="32">
        <v>53</v>
      </c>
      <c r="H178" s="45">
        <v>0.23100000000000001</v>
      </c>
      <c r="I178" s="34">
        <v>0.67700000000000005</v>
      </c>
      <c r="J178" s="89">
        <v>35</v>
      </c>
      <c r="K178" s="49">
        <v>0.14699999999999999</v>
      </c>
      <c r="L178" s="37">
        <v>0.41699999999999998</v>
      </c>
      <c r="M178" s="38">
        <v>14</v>
      </c>
      <c r="N178" s="88">
        <v>2.1000000000000001E-2</v>
      </c>
      <c r="O178" s="39">
        <v>4.4999999999999998E-2</v>
      </c>
      <c r="P178" s="92">
        <v>3</v>
      </c>
      <c r="R178" s="27">
        <f t="shared" si="4"/>
        <v>4.2644555845205208</v>
      </c>
      <c r="S178" s="25">
        <f t="shared" si="5"/>
        <v>194.84900400271147</v>
      </c>
    </row>
    <row r="179" spans="1:19" x14ac:dyDescent="0.25">
      <c r="A179" s="26" t="s">
        <v>142</v>
      </c>
      <c r="B179" s="74">
        <v>3.5451255154563843</v>
      </c>
      <c r="C179" s="41">
        <v>68.557937527646132</v>
      </c>
      <c r="D179" s="42"/>
      <c r="E179" s="43">
        <v>9.1999999999999998E-2</v>
      </c>
      <c r="F179" s="44">
        <v>0.22700000000000001</v>
      </c>
      <c r="G179" s="32">
        <v>12</v>
      </c>
      <c r="H179" s="45">
        <v>2.4E-2</v>
      </c>
      <c r="I179" s="34">
        <v>6.4000000000000001E-2</v>
      </c>
      <c r="J179" s="89">
        <v>5</v>
      </c>
      <c r="K179" s="49">
        <v>5.8999999999999997E-2</v>
      </c>
      <c r="L179" s="37">
        <v>0.14499999999999999</v>
      </c>
      <c r="M179" s="38">
        <v>5</v>
      </c>
      <c r="N179" s="88">
        <v>7.0000000000000001E-3</v>
      </c>
      <c r="O179" s="39">
        <v>1.4E-2</v>
      </c>
      <c r="P179" s="92">
        <v>1</v>
      </c>
      <c r="R179" s="27">
        <f t="shared" si="4"/>
        <v>3.6371255154563844</v>
      </c>
      <c r="S179" s="25">
        <f t="shared" si="5"/>
        <v>80.557937527646132</v>
      </c>
    </row>
    <row r="180" spans="1:19" x14ac:dyDescent="0.25">
      <c r="A180" s="26" t="s">
        <v>143</v>
      </c>
      <c r="B180" s="74">
        <v>1.7343091322524407</v>
      </c>
      <c r="C180" s="41">
        <v>56.907857992689848</v>
      </c>
      <c r="D180" s="42"/>
      <c r="E180" s="43">
        <v>4.3999999999999997E-2</v>
      </c>
      <c r="F180" s="44">
        <v>0.121</v>
      </c>
      <c r="G180" s="32">
        <v>5</v>
      </c>
      <c r="H180" s="45">
        <v>1.2E-2</v>
      </c>
      <c r="I180" s="34">
        <v>3.7999999999999999E-2</v>
      </c>
      <c r="J180" s="89">
        <v>1</v>
      </c>
      <c r="K180" s="49">
        <v>2.9000000000000001E-2</v>
      </c>
      <c r="L180" s="37">
        <v>6.7000000000000004E-2</v>
      </c>
      <c r="M180" s="38">
        <v>2</v>
      </c>
      <c r="N180" s="88">
        <v>3.0000000000000001E-3</v>
      </c>
      <c r="O180" s="39">
        <v>1.7000000000000001E-2</v>
      </c>
      <c r="P180" s="92">
        <v>2</v>
      </c>
      <c r="R180" s="27">
        <f t="shared" si="4"/>
        <v>1.7783091322524407</v>
      </c>
      <c r="S180" s="25">
        <f t="shared" si="5"/>
        <v>61.907857992689848</v>
      </c>
    </row>
    <row r="181" spans="1:19" x14ac:dyDescent="0.25">
      <c r="A181" s="26" t="s">
        <v>144</v>
      </c>
      <c r="B181" s="74">
        <v>2.0263829148649015</v>
      </c>
      <c r="C181" s="41">
        <v>58.467168184924446</v>
      </c>
      <c r="D181" s="42"/>
      <c r="E181" s="43">
        <v>0.158</v>
      </c>
      <c r="F181" s="44">
        <v>0.36599999999999999</v>
      </c>
      <c r="G181" s="32">
        <v>27</v>
      </c>
      <c r="H181" s="45">
        <v>6.0999999999999999E-2</v>
      </c>
      <c r="I181" s="34">
        <v>0.13900000000000001</v>
      </c>
      <c r="J181" s="89">
        <v>11</v>
      </c>
      <c r="K181" s="49">
        <v>6.0999999999999999E-2</v>
      </c>
      <c r="L181" s="37">
        <v>0.156</v>
      </c>
      <c r="M181" s="38">
        <v>5</v>
      </c>
      <c r="N181" s="88">
        <v>2.1999999999999999E-2</v>
      </c>
      <c r="O181" s="39">
        <v>4.4999999999999998E-2</v>
      </c>
      <c r="P181" s="92">
        <v>8</v>
      </c>
      <c r="R181" s="27">
        <f t="shared" si="4"/>
        <v>2.1843829148649014</v>
      </c>
      <c r="S181" s="25">
        <f t="shared" si="5"/>
        <v>85.467168184924446</v>
      </c>
    </row>
    <row r="182" spans="1:19" x14ac:dyDescent="0.25">
      <c r="A182" s="26" t="s">
        <v>145</v>
      </c>
      <c r="B182" s="74">
        <v>2.9428810234018807</v>
      </c>
      <c r="C182" s="41">
        <v>97.083965603173326</v>
      </c>
      <c r="D182" s="42"/>
      <c r="E182" s="43">
        <v>0.314</v>
      </c>
      <c r="F182" s="44">
        <v>0.61699999999999999</v>
      </c>
      <c r="G182" s="32">
        <v>33</v>
      </c>
      <c r="H182" s="45">
        <v>8.5000000000000006E-2</v>
      </c>
      <c r="I182" s="34">
        <v>0.17399999999999999</v>
      </c>
      <c r="J182" s="89">
        <v>11</v>
      </c>
      <c r="K182" s="49">
        <v>0.129</v>
      </c>
      <c r="L182" s="37">
        <v>0.26</v>
      </c>
      <c r="M182" s="38">
        <v>9</v>
      </c>
      <c r="N182" s="88">
        <v>6.8000000000000005E-2</v>
      </c>
      <c r="O182" s="39">
        <v>0.126</v>
      </c>
      <c r="P182" s="92">
        <v>10</v>
      </c>
      <c r="R182" s="27">
        <f t="shared" si="4"/>
        <v>3.2568810234018808</v>
      </c>
      <c r="S182" s="25">
        <f t="shared" si="5"/>
        <v>130.08396560317334</v>
      </c>
    </row>
    <row r="183" spans="1:19" x14ac:dyDescent="0.25">
      <c r="A183" s="26" t="s">
        <v>146</v>
      </c>
      <c r="B183" s="74">
        <v>10.590735223225245</v>
      </c>
      <c r="C183" s="41">
        <v>639.71210400686982</v>
      </c>
      <c r="D183" s="42"/>
      <c r="E183" s="43">
        <v>0.63300000000000001</v>
      </c>
      <c r="F183" s="44">
        <v>1.732</v>
      </c>
      <c r="G183" s="32">
        <v>115</v>
      </c>
      <c r="H183" s="45">
        <v>0.185</v>
      </c>
      <c r="I183" s="34">
        <v>0.53100000000000003</v>
      </c>
      <c r="J183" s="89">
        <v>42</v>
      </c>
      <c r="K183" s="49">
        <v>0.28699999999999998</v>
      </c>
      <c r="L183" s="37">
        <v>0.91200000000000003</v>
      </c>
      <c r="M183" s="38">
        <v>34</v>
      </c>
      <c r="N183" s="88">
        <v>0.14399999999999999</v>
      </c>
      <c r="O183" s="39">
        <v>0.26600000000000001</v>
      </c>
      <c r="P183" s="92">
        <v>36</v>
      </c>
      <c r="R183" s="27">
        <f t="shared" si="4"/>
        <v>11.223735223225244</v>
      </c>
      <c r="S183" s="25">
        <f t="shared" si="5"/>
        <v>754.71210400686982</v>
      </c>
    </row>
    <row r="184" spans="1:19" x14ac:dyDescent="0.25">
      <c r="A184" s="26" t="s">
        <v>147</v>
      </c>
      <c r="B184" s="74">
        <v>11.955490045568267</v>
      </c>
      <c r="C184" s="41">
        <v>470.00835280226244</v>
      </c>
      <c r="D184" s="42"/>
      <c r="E184" s="43">
        <v>0.876</v>
      </c>
      <c r="F184" s="44">
        <v>2.06</v>
      </c>
      <c r="G184" s="32">
        <v>148</v>
      </c>
      <c r="H184" s="45">
        <v>0.35199999999999998</v>
      </c>
      <c r="I184" s="34">
        <v>0.96799999999999997</v>
      </c>
      <c r="J184" s="89">
        <v>83</v>
      </c>
      <c r="K184" s="49">
        <v>0.33</v>
      </c>
      <c r="L184" s="37">
        <v>0.755</v>
      </c>
      <c r="M184" s="38">
        <v>27</v>
      </c>
      <c r="N184" s="88">
        <v>0.13500000000000001</v>
      </c>
      <c r="O184" s="39">
        <v>0.22600000000000001</v>
      </c>
      <c r="P184" s="92">
        <v>31</v>
      </c>
      <c r="R184" s="27">
        <f t="shared" si="4"/>
        <v>12.831490045568266</v>
      </c>
      <c r="S184" s="25">
        <f t="shared" si="5"/>
        <v>618.00835280226238</v>
      </c>
    </row>
    <row r="185" spans="1:19" x14ac:dyDescent="0.25">
      <c r="A185" s="26" t="s">
        <v>356</v>
      </c>
      <c r="B185" s="74">
        <v>1.5989991656424312</v>
      </c>
      <c r="C185" s="41">
        <v>43.484727407385613</v>
      </c>
      <c r="D185" s="42"/>
      <c r="E185" s="43">
        <v>7.0000000000000007E-2</v>
      </c>
      <c r="F185" s="44">
        <v>0.16500000000000001</v>
      </c>
      <c r="G185" s="32">
        <v>7</v>
      </c>
      <c r="H185" s="45">
        <v>0.01</v>
      </c>
      <c r="I185" s="34">
        <v>2.3E-2</v>
      </c>
      <c r="J185" s="89">
        <v>1</v>
      </c>
      <c r="K185" s="49">
        <v>4.3999999999999997E-2</v>
      </c>
      <c r="L185" s="37">
        <v>0.108</v>
      </c>
      <c r="M185" s="38">
        <v>4</v>
      </c>
      <c r="N185" s="88">
        <v>1.0999999999999999E-2</v>
      </c>
      <c r="O185" s="39">
        <v>2.5999999999999999E-2</v>
      </c>
      <c r="P185" s="92">
        <v>2</v>
      </c>
      <c r="R185" s="27">
        <f t="shared" si="4"/>
        <v>1.6689991656424312</v>
      </c>
      <c r="S185" s="25">
        <f t="shared" si="5"/>
        <v>50.484727407385613</v>
      </c>
    </row>
    <row r="186" spans="1:19" x14ac:dyDescent="0.25">
      <c r="A186" s="26" t="s">
        <v>148</v>
      </c>
      <c r="B186" s="74">
        <v>2.6423773875629153</v>
      </c>
      <c r="C186" s="41">
        <v>48.70885035880989</v>
      </c>
      <c r="D186" s="42"/>
      <c r="E186" s="43">
        <v>7.2999999999999995E-2</v>
      </c>
      <c r="F186" s="44">
        <v>0.16300000000000001</v>
      </c>
      <c r="G186" s="32">
        <v>11</v>
      </c>
      <c r="H186" s="45">
        <v>8.0000000000000002E-3</v>
      </c>
      <c r="I186" s="34">
        <v>0.01</v>
      </c>
      <c r="J186" s="89">
        <v>1</v>
      </c>
      <c r="K186" s="49">
        <v>4.5999999999999999E-2</v>
      </c>
      <c r="L186" s="37">
        <v>0.108</v>
      </c>
      <c r="M186" s="38">
        <v>5</v>
      </c>
      <c r="N186" s="88">
        <v>1.4999999999999999E-2</v>
      </c>
      <c r="O186" s="39">
        <v>4.2000000000000003E-2</v>
      </c>
      <c r="P186" s="92">
        <v>6</v>
      </c>
      <c r="R186" s="27">
        <f t="shared" ref="R186:R245" si="6">B186+E186</f>
        <v>2.7153773875629152</v>
      </c>
      <c r="S186" s="25">
        <f t="shared" ref="S186:S245" si="7">C186+G186</f>
        <v>59.70885035880989</v>
      </c>
    </row>
    <row r="187" spans="1:19" x14ac:dyDescent="0.25">
      <c r="A187" s="26" t="s">
        <v>149</v>
      </c>
      <c r="B187" s="74">
        <v>4.3206052271861379</v>
      </c>
      <c r="C187" s="41">
        <v>201.73596484790275</v>
      </c>
      <c r="D187" s="42"/>
      <c r="E187" s="43">
        <v>0.63300000000000001</v>
      </c>
      <c r="F187" s="44">
        <v>1.49</v>
      </c>
      <c r="G187" s="32">
        <v>103</v>
      </c>
      <c r="H187" s="45">
        <v>0.21199999999999999</v>
      </c>
      <c r="I187" s="34">
        <v>0.503</v>
      </c>
      <c r="J187" s="89">
        <v>42</v>
      </c>
      <c r="K187" s="49">
        <v>0.27500000000000002</v>
      </c>
      <c r="L187" s="37">
        <v>0.56699999999999995</v>
      </c>
      <c r="M187" s="38">
        <v>32</v>
      </c>
      <c r="N187" s="88">
        <v>0.13700000000000001</v>
      </c>
      <c r="O187" s="39">
        <v>0.25</v>
      </c>
      <c r="P187" s="92">
        <v>28</v>
      </c>
      <c r="R187" s="27">
        <f t="shared" si="6"/>
        <v>4.9536052271861379</v>
      </c>
      <c r="S187" s="25">
        <f t="shared" si="7"/>
        <v>304.73596484790278</v>
      </c>
    </row>
    <row r="188" spans="1:19" x14ac:dyDescent="0.25">
      <c r="A188" s="26" t="s">
        <v>323</v>
      </c>
      <c r="B188" s="74">
        <v>1.0088786594714687</v>
      </c>
      <c r="C188" s="41">
        <v>25.719642848733859</v>
      </c>
      <c r="D188" s="42"/>
      <c r="E188" s="43">
        <v>5.3999999999999999E-2</v>
      </c>
      <c r="F188" s="44">
        <v>0.11700000000000001</v>
      </c>
      <c r="G188" s="32">
        <v>6</v>
      </c>
      <c r="H188" s="45">
        <v>8.9999999999999993E-3</v>
      </c>
      <c r="I188" s="34">
        <v>3.1E-2</v>
      </c>
      <c r="J188" s="89">
        <v>2</v>
      </c>
      <c r="K188" s="49">
        <v>4.2000000000000003E-2</v>
      </c>
      <c r="L188" s="37">
        <v>7.8E-2</v>
      </c>
      <c r="M188" s="38">
        <v>4</v>
      </c>
      <c r="N188" s="88">
        <v>4.0000000000000001E-3</v>
      </c>
      <c r="O188" s="39">
        <v>7.0000000000000001E-3</v>
      </c>
      <c r="P188" s="92">
        <v>0</v>
      </c>
      <c r="R188" s="27">
        <f t="shared" si="6"/>
        <v>1.0628786594714688</v>
      </c>
      <c r="S188" s="25">
        <f t="shared" si="7"/>
        <v>31.719642848733859</v>
      </c>
    </row>
    <row r="189" spans="1:19" x14ac:dyDescent="0.25">
      <c r="A189" s="26" t="s">
        <v>150</v>
      </c>
      <c r="B189" s="74">
        <v>5.6247809730645635</v>
      </c>
      <c r="C189" s="41">
        <v>140.78924774523139</v>
      </c>
      <c r="D189" s="42"/>
      <c r="E189" s="43">
        <v>0.32300000000000001</v>
      </c>
      <c r="F189" s="44">
        <v>0.73499999999999999</v>
      </c>
      <c r="G189" s="32">
        <v>41</v>
      </c>
      <c r="H189" s="45">
        <v>9.7000000000000003E-2</v>
      </c>
      <c r="I189" s="34">
        <v>0.22800000000000001</v>
      </c>
      <c r="J189" s="89">
        <v>12</v>
      </c>
      <c r="K189" s="49">
        <v>0.13800000000000001</v>
      </c>
      <c r="L189" s="37">
        <v>0.33200000000000002</v>
      </c>
      <c r="M189" s="38">
        <v>12</v>
      </c>
      <c r="N189" s="88">
        <v>8.1000000000000003E-2</v>
      </c>
      <c r="O189" s="39">
        <v>0.13900000000000001</v>
      </c>
      <c r="P189" s="92">
        <v>15</v>
      </c>
      <c r="R189" s="27">
        <f t="shared" si="6"/>
        <v>5.9477809730645639</v>
      </c>
      <c r="S189" s="25">
        <f t="shared" si="7"/>
        <v>181.78924774523139</v>
      </c>
    </row>
    <row r="190" spans="1:19" x14ac:dyDescent="0.25">
      <c r="A190" s="26" t="s">
        <v>151</v>
      </c>
      <c r="B190" s="74">
        <v>4.3596597768103331</v>
      </c>
      <c r="C190" s="41">
        <v>277.31588000074004</v>
      </c>
      <c r="D190" s="42"/>
      <c r="E190" s="43">
        <v>0.53800000000000003</v>
      </c>
      <c r="F190" s="44">
        <v>1.637</v>
      </c>
      <c r="G190" s="32">
        <v>92</v>
      </c>
      <c r="H190" s="45">
        <v>0.14899999999999999</v>
      </c>
      <c r="I190" s="34">
        <v>0.41499999999999998</v>
      </c>
      <c r="J190" s="89">
        <v>28</v>
      </c>
      <c r="K190" s="49">
        <v>0.25800000000000001</v>
      </c>
      <c r="L190" s="37">
        <v>0.80500000000000005</v>
      </c>
      <c r="M190" s="38">
        <v>32</v>
      </c>
      <c r="N190" s="88">
        <v>9.2999999999999999E-2</v>
      </c>
      <c r="O190" s="39">
        <v>0.34100000000000003</v>
      </c>
      <c r="P190" s="92">
        <v>26</v>
      </c>
      <c r="R190" s="27">
        <f t="shared" si="6"/>
        <v>4.8976597768103334</v>
      </c>
      <c r="S190" s="25">
        <f t="shared" si="7"/>
        <v>369.31588000074004</v>
      </c>
    </row>
    <row r="191" spans="1:19" x14ac:dyDescent="0.25">
      <c r="A191" s="26" t="s">
        <v>152</v>
      </c>
      <c r="B191" s="74">
        <v>3.9517908507196027</v>
      </c>
      <c r="C191" s="41">
        <v>260.97199185560493</v>
      </c>
      <c r="D191" s="42"/>
      <c r="E191" s="43">
        <v>0.33300000000000002</v>
      </c>
      <c r="F191" s="44">
        <v>1.0549999999999999</v>
      </c>
      <c r="G191" s="32">
        <v>61</v>
      </c>
      <c r="H191" s="45">
        <v>0.17599999999999999</v>
      </c>
      <c r="I191" s="34">
        <v>0.626</v>
      </c>
      <c r="J191" s="89">
        <v>37</v>
      </c>
      <c r="K191" s="49">
        <v>0.104</v>
      </c>
      <c r="L191" s="37">
        <v>0.31900000000000001</v>
      </c>
      <c r="M191" s="38">
        <v>16</v>
      </c>
      <c r="N191" s="88">
        <v>3.5000000000000003E-2</v>
      </c>
      <c r="O191" s="39">
        <v>8.2000000000000003E-2</v>
      </c>
      <c r="P191" s="92">
        <v>6</v>
      </c>
      <c r="R191" s="27">
        <f t="shared" si="6"/>
        <v>4.2847908507196024</v>
      </c>
      <c r="S191" s="25">
        <f t="shared" si="7"/>
        <v>321.97199185560493</v>
      </c>
    </row>
    <row r="192" spans="1:19" x14ac:dyDescent="0.25">
      <c r="A192" s="26" t="s">
        <v>153</v>
      </c>
      <c r="B192" s="74">
        <v>8.7501505029717794</v>
      </c>
      <c r="C192" s="41">
        <v>396.51160112147113</v>
      </c>
      <c r="D192" s="42"/>
      <c r="E192" s="43">
        <v>0.67800000000000005</v>
      </c>
      <c r="F192" s="44">
        <v>1.6040000000000001</v>
      </c>
      <c r="G192" s="32">
        <v>89</v>
      </c>
      <c r="H192" s="45">
        <v>0.25800000000000001</v>
      </c>
      <c r="I192" s="34">
        <v>0.58599999999999997</v>
      </c>
      <c r="J192" s="89">
        <v>42</v>
      </c>
      <c r="K192" s="49">
        <v>0.30499999999999999</v>
      </c>
      <c r="L192" s="37">
        <v>0.68</v>
      </c>
      <c r="M192" s="38">
        <v>30</v>
      </c>
      <c r="N192" s="88">
        <v>8.4000000000000005E-2</v>
      </c>
      <c r="O192" s="39">
        <v>0.27300000000000002</v>
      </c>
      <c r="P192" s="92">
        <v>13</v>
      </c>
      <c r="R192" s="27">
        <f t="shared" si="6"/>
        <v>9.4281505029717803</v>
      </c>
      <c r="S192" s="25">
        <f t="shared" si="7"/>
        <v>485.51160112147113</v>
      </c>
    </row>
    <row r="193" spans="1:19" x14ac:dyDescent="0.25">
      <c r="A193" s="26" t="s">
        <v>154</v>
      </c>
      <c r="B193" s="74">
        <v>3.2810358559837538</v>
      </c>
      <c r="C193" s="41">
        <v>85.566903578402446</v>
      </c>
      <c r="D193" s="42"/>
      <c r="E193" s="43">
        <v>0.219</v>
      </c>
      <c r="F193" s="44">
        <v>0.48399999999999999</v>
      </c>
      <c r="G193" s="32">
        <v>30</v>
      </c>
      <c r="H193" s="45">
        <v>4.1000000000000002E-2</v>
      </c>
      <c r="I193" s="34">
        <v>8.6999999999999994E-2</v>
      </c>
      <c r="J193" s="89">
        <v>5</v>
      </c>
      <c r="K193" s="49">
        <v>0.13600000000000001</v>
      </c>
      <c r="L193" s="37">
        <v>0.34399999999999997</v>
      </c>
      <c r="M193" s="38">
        <v>20</v>
      </c>
      <c r="N193" s="88">
        <v>0.04</v>
      </c>
      <c r="O193" s="39">
        <v>4.3999999999999997E-2</v>
      </c>
      <c r="P193" s="92">
        <v>5</v>
      </c>
      <c r="R193" s="27">
        <f t="shared" si="6"/>
        <v>3.5000358559837537</v>
      </c>
      <c r="S193" s="25">
        <f t="shared" si="7"/>
        <v>115.56690357840245</v>
      </c>
    </row>
    <row r="194" spans="1:19" x14ac:dyDescent="0.25">
      <c r="A194" s="26" t="s">
        <v>324</v>
      </c>
      <c r="B194" s="74">
        <v>2.410190484366995</v>
      </c>
      <c r="C194" s="41">
        <v>57.277673653446335</v>
      </c>
      <c r="D194" s="42"/>
      <c r="E194" s="43">
        <v>0.253</v>
      </c>
      <c r="F194" s="44">
        <v>0.95599999999999996</v>
      </c>
      <c r="G194" s="32">
        <v>53</v>
      </c>
      <c r="H194" s="45">
        <v>0.192</v>
      </c>
      <c r="I194" s="34">
        <v>0.80200000000000005</v>
      </c>
      <c r="J194" s="89">
        <v>43</v>
      </c>
      <c r="K194" s="49">
        <v>5.3999999999999999E-2</v>
      </c>
      <c r="L194" s="37">
        <v>0.14599999999999999</v>
      </c>
      <c r="M194" s="38">
        <v>8</v>
      </c>
      <c r="N194" s="88">
        <v>7.0000000000000001E-3</v>
      </c>
      <c r="O194" s="39">
        <v>8.0000000000000002E-3</v>
      </c>
      <c r="P194" s="92">
        <v>1</v>
      </c>
      <c r="R194" s="27">
        <f t="shared" si="6"/>
        <v>2.6631904843669951</v>
      </c>
      <c r="S194" s="25">
        <f t="shared" si="7"/>
        <v>110.27767365344633</v>
      </c>
    </row>
    <row r="195" spans="1:19" x14ac:dyDescent="0.25">
      <c r="A195" s="26" t="s">
        <v>155</v>
      </c>
      <c r="B195" s="74">
        <v>3.840898832029918</v>
      </c>
      <c r="C195" s="41">
        <v>143.39487952256502</v>
      </c>
      <c r="D195" s="42"/>
      <c r="E195" s="43">
        <v>0.49199999999999999</v>
      </c>
      <c r="F195" s="44">
        <v>1.181</v>
      </c>
      <c r="G195" s="32">
        <v>68</v>
      </c>
      <c r="H195" s="45">
        <v>9.0999999999999998E-2</v>
      </c>
      <c r="I195" s="34">
        <v>0.219</v>
      </c>
      <c r="J195" s="89">
        <v>18</v>
      </c>
      <c r="K195" s="49">
        <v>0.25800000000000001</v>
      </c>
      <c r="L195" s="37">
        <v>0.64600000000000002</v>
      </c>
      <c r="M195" s="38">
        <v>24</v>
      </c>
      <c r="N195" s="88">
        <v>0.11799999999999999</v>
      </c>
      <c r="O195" s="39">
        <v>0.253</v>
      </c>
      <c r="P195" s="92">
        <v>25</v>
      </c>
      <c r="R195" s="27">
        <f t="shared" si="6"/>
        <v>4.332898832029918</v>
      </c>
      <c r="S195" s="25">
        <f t="shared" si="7"/>
        <v>211.39487952256502</v>
      </c>
    </row>
    <row r="196" spans="1:19" x14ac:dyDescent="0.25">
      <c r="A196" s="26" t="s">
        <v>156</v>
      </c>
      <c r="B196" s="74">
        <v>3.3201615027821751</v>
      </c>
      <c r="C196" s="41">
        <v>79.383400342494923</v>
      </c>
      <c r="D196" s="42"/>
      <c r="E196" s="43">
        <v>0.105</v>
      </c>
      <c r="F196" s="44">
        <v>0.29399999999999998</v>
      </c>
      <c r="G196" s="32">
        <v>11</v>
      </c>
      <c r="H196" s="45">
        <v>0.01</v>
      </c>
      <c r="I196" s="34">
        <v>1.2E-2</v>
      </c>
      <c r="J196" s="89">
        <v>2</v>
      </c>
      <c r="K196" s="49">
        <v>7.1999999999999995E-2</v>
      </c>
      <c r="L196" s="37">
        <v>0.22500000000000001</v>
      </c>
      <c r="M196" s="38">
        <v>5</v>
      </c>
      <c r="N196" s="88">
        <v>1.4E-2</v>
      </c>
      <c r="O196" s="39">
        <v>3.3000000000000002E-2</v>
      </c>
      <c r="P196" s="92">
        <v>3</v>
      </c>
      <c r="R196" s="27">
        <f t="shared" si="6"/>
        <v>3.4251615027821751</v>
      </c>
      <c r="S196" s="25">
        <f t="shared" si="7"/>
        <v>90.383400342494923</v>
      </c>
    </row>
    <row r="197" spans="1:19" x14ac:dyDescent="0.25">
      <c r="A197" s="26" t="s">
        <v>357</v>
      </c>
      <c r="B197" s="74">
        <v>1.5890118800209716</v>
      </c>
      <c r="C197" s="41">
        <v>25.23186673838045</v>
      </c>
      <c r="D197" s="42"/>
      <c r="E197" s="43">
        <v>9.6000000000000002E-2</v>
      </c>
      <c r="F197" s="44">
        <v>0.27300000000000002</v>
      </c>
      <c r="G197" s="32">
        <v>12</v>
      </c>
      <c r="H197" s="45">
        <v>3.2000000000000001E-2</v>
      </c>
      <c r="I197" s="34">
        <v>0.104</v>
      </c>
      <c r="J197" s="89">
        <v>4</v>
      </c>
      <c r="K197" s="49">
        <v>5.7000000000000002E-2</v>
      </c>
      <c r="L197" s="37">
        <v>0.156</v>
      </c>
      <c r="M197" s="38">
        <v>8</v>
      </c>
      <c r="N197" s="88">
        <v>6.0000000000000001E-3</v>
      </c>
      <c r="O197" s="39">
        <v>1.2E-2</v>
      </c>
      <c r="P197" s="92">
        <v>0</v>
      </c>
      <c r="R197" s="27">
        <f t="shared" si="6"/>
        <v>1.6850118800209717</v>
      </c>
      <c r="S197" s="25">
        <f t="shared" si="7"/>
        <v>37.231866738380447</v>
      </c>
    </row>
    <row r="198" spans="1:19" x14ac:dyDescent="0.25">
      <c r="A198" s="26" t="s">
        <v>325</v>
      </c>
      <c r="B198" s="74">
        <v>0.98268892476494152</v>
      </c>
      <c r="C198" s="41">
        <v>37.278296249852843</v>
      </c>
      <c r="D198" s="42"/>
      <c r="E198" s="43">
        <v>6.4000000000000001E-2</v>
      </c>
      <c r="F198" s="44">
        <v>0.15</v>
      </c>
      <c r="G198" s="32">
        <v>7</v>
      </c>
      <c r="H198" s="45">
        <v>3.0000000000000001E-3</v>
      </c>
      <c r="I198" s="34">
        <v>3.0000000000000001E-3</v>
      </c>
      <c r="J198" s="89">
        <v>1</v>
      </c>
      <c r="K198" s="49">
        <v>4.2000000000000003E-2</v>
      </c>
      <c r="L198" s="37">
        <v>0.111</v>
      </c>
      <c r="M198" s="38">
        <v>2</v>
      </c>
      <c r="N198" s="88">
        <v>1.7999999999999999E-2</v>
      </c>
      <c r="O198" s="39">
        <v>3.5999999999999997E-2</v>
      </c>
      <c r="P198" s="92">
        <v>4</v>
      </c>
      <c r="R198" s="27">
        <f t="shared" si="6"/>
        <v>1.0466889247649416</v>
      </c>
      <c r="S198" s="25">
        <f t="shared" si="7"/>
        <v>44.278296249852843</v>
      </c>
    </row>
    <row r="199" spans="1:19" x14ac:dyDescent="0.25">
      <c r="A199" s="26" t="s">
        <v>358</v>
      </c>
      <c r="B199" s="74">
        <v>2.2165245687190125</v>
      </c>
      <c r="C199" s="41">
        <v>52.971516436607025</v>
      </c>
      <c r="D199" s="42"/>
      <c r="E199" s="43">
        <v>0.13100000000000001</v>
      </c>
      <c r="F199" s="44">
        <v>0.314</v>
      </c>
      <c r="G199" s="32">
        <v>14</v>
      </c>
      <c r="H199" s="45">
        <v>1.6E-2</v>
      </c>
      <c r="I199" s="34">
        <v>3.5999999999999997E-2</v>
      </c>
      <c r="J199" s="89">
        <v>1</v>
      </c>
      <c r="K199" s="49">
        <v>7.5999999999999998E-2</v>
      </c>
      <c r="L199" s="37">
        <v>0.221</v>
      </c>
      <c r="M199" s="38">
        <v>5</v>
      </c>
      <c r="N199" s="88">
        <v>3.3000000000000002E-2</v>
      </c>
      <c r="O199" s="39">
        <v>5.0999999999999997E-2</v>
      </c>
      <c r="P199" s="92">
        <v>7</v>
      </c>
      <c r="R199" s="27">
        <f t="shared" si="6"/>
        <v>2.3475245687190123</v>
      </c>
      <c r="S199" s="25">
        <f t="shared" si="7"/>
        <v>66.971516436607033</v>
      </c>
    </row>
    <row r="200" spans="1:19" x14ac:dyDescent="0.25">
      <c r="A200" s="26" t="s">
        <v>157</v>
      </c>
      <c r="B200" s="74">
        <v>2.6545913796194456</v>
      </c>
      <c r="C200" s="41">
        <v>57.307050323829856</v>
      </c>
      <c r="D200" s="42"/>
      <c r="E200" s="43">
        <v>0.126</v>
      </c>
      <c r="F200" s="44">
        <v>0.34</v>
      </c>
      <c r="G200" s="32">
        <v>24</v>
      </c>
      <c r="H200" s="45">
        <v>6.9000000000000006E-2</v>
      </c>
      <c r="I200" s="34">
        <v>0.20699999999999999</v>
      </c>
      <c r="J200" s="89">
        <v>12</v>
      </c>
      <c r="K200" s="49">
        <v>3.7999999999999999E-2</v>
      </c>
      <c r="L200" s="37">
        <v>0.11</v>
      </c>
      <c r="M200" s="38">
        <v>7</v>
      </c>
      <c r="N200" s="88">
        <v>8.9999999999999993E-3</v>
      </c>
      <c r="O200" s="39">
        <v>1.2999999999999999E-2</v>
      </c>
      <c r="P200" s="92">
        <v>4</v>
      </c>
      <c r="R200" s="27">
        <f t="shared" si="6"/>
        <v>2.7805913796194455</v>
      </c>
      <c r="S200" s="25">
        <f t="shared" si="7"/>
        <v>81.307050323829856</v>
      </c>
    </row>
    <row r="201" spans="1:19" x14ac:dyDescent="0.25">
      <c r="A201" s="26" t="s">
        <v>359</v>
      </c>
      <c r="B201" s="74">
        <v>4.5658353478091414</v>
      </c>
      <c r="C201" s="41">
        <v>205.35138850284719</v>
      </c>
      <c r="D201" s="42"/>
      <c r="E201" s="43">
        <v>0.31900000000000001</v>
      </c>
      <c r="F201" s="44">
        <v>0.77200000000000002</v>
      </c>
      <c r="G201" s="32">
        <v>59</v>
      </c>
      <c r="H201" s="45">
        <v>0.08</v>
      </c>
      <c r="I201" s="34">
        <v>0.20599999999999999</v>
      </c>
      <c r="J201" s="89">
        <v>21</v>
      </c>
      <c r="K201" s="49">
        <v>0.156</v>
      </c>
      <c r="L201" s="37">
        <v>0.40799999999999997</v>
      </c>
      <c r="M201" s="38">
        <v>17</v>
      </c>
      <c r="N201" s="88">
        <v>6.8000000000000005E-2</v>
      </c>
      <c r="O201" s="39">
        <v>0.13700000000000001</v>
      </c>
      <c r="P201" s="92">
        <v>16</v>
      </c>
      <c r="R201" s="27">
        <f t="shared" si="6"/>
        <v>4.8848353478091413</v>
      </c>
      <c r="S201" s="25">
        <f t="shared" si="7"/>
        <v>264.35138850284716</v>
      </c>
    </row>
    <row r="202" spans="1:19" x14ac:dyDescent="0.25">
      <c r="A202" s="26" t="s">
        <v>158</v>
      </c>
      <c r="B202" s="74">
        <v>1.6317934343567329</v>
      </c>
      <c r="C202" s="41">
        <v>48.28483159218203</v>
      </c>
      <c r="D202" s="42"/>
      <c r="E202" s="43">
        <v>0.28399999999999997</v>
      </c>
      <c r="F202" s="44">
        <v>0.995</v>
      </c>
      <c r="G202" s="32">
        <v>58</v>
      </c>
      <c r="H202" s="45">
        <v>0.20899999999999999</v>
      </c>
      <c r="I202" s="34">
        <v>0.67300000000000004</v>
      </c>
      <c r="J202" s="89">
        <v>44</v>
      </c>
      <c r="K202" s="49">
        <v>5.1999999999999998E-2</v>
      </c>
      <c r="L202" s="37">
        <v>0.16800000000000001</v>
      </c>
      <c r="M202" s="38">
        <v>8</v>
      </c>
      <c r="N202" s="88">
        <v>1.4E-2</v>
      </c>
      <c r="O202" s="39">
        <v>8.5999999999999993E-2</v>
      </c>
      <c r="P202" s="92">
        <v>1</v>
      </c>
      <c r="R202" s="27">
        <f t="shared" si="6"/>
        <v>1.9157934343567329</v>
      </c>
      <c r="S202" s="25">
        <f t="shared" si="7"/>
        <v>106.28483159218203</v>
      </c>
    </row>
    <row r="203" spans="1:19" x14ac:dyDescent="0.25">
      <c r="A203" s="26" t="s">
        <v>159</v>
      </c>
      <c r="B203" s="74">
        <v>1.6043150058489541</v>
      </c>
      <c r="C203" s="41">
        <v>48.521719762112504</v>
      </c>
      <c r="D203" s="42"/>
      <c r="E203" s="43">
        <v>7.0000000000000007E-2</v>
      </c>
      <c r="F203" s="44">
        <v>0.13500000000000001</v>
      </c>
      <c r="G203" s="32">
        <v>7</v>
      </c>
      <c r="H203" s="45">
        <v>1.2E-2</v>
      </c>
      <c r="I203" s="34">
        <v>2.5999999999999999E-2</v>
      </c>
      <c r="J203" s="89">
        <v>4</v>
      </c>
      <c r="K203" s="49">
        <v>5.6000000000000001E-2</v>
      </c>
      <c r="L203" s="37">
        <v>9.8000000000000004E-2</v>
      </c>
      <c r="M203" s="38">
        <v>2</v>
      </c>
      <c r="N203" s="88">
        <v>2E-3</v>
      </c>
      <c r="O203" s="39">
        <v>1.2E-2</v>
      </c>
      <c r="P203" s="92">
        <v>0</v>
      </c>
      <c r="R203" s="27">
        <f t="shared" si="6"/>
        <v>1.6743150058489542</v>
      </c>
      <c r="S203" s="25">
        <f t="shared" si="7"/>
        <v>55.521719762112504</v>
      </c>
    </row>
    <row r="204" spans="1:19" x14ac:dyDescent="0.25">
      <c r="A204" s="26" t="s">
        <v>160</v>
      </c>
      <c r="B204" s="74">
        <v>2.1121748797079101</v>
      </c>
      <c r="C204" s="41">
        <v>41.696780474498077</v>
      </c>
      <c r="D204" s="42"/>
      <c r="E204" s="43">
        <v>4.3999999999999997E-2</v>
      </c>
      <c r="F204" s="44">
        <v>0.17</v>
      </c>
      <c r="G204" s="32">
        <v>4</v>
      </c>
      <c r="H204" s="45">
        <v>1E-3</v>
      </c>
      <c r="I204" s="34">
        <v>5.8999999999999997E-2</v>
      </c>
      <c r="J204" s="89">
        <v>0</v>
      </c>
      <c r="K204" s="49">
        <v>2.9000000000000001E-2</v>
      </c>
      <c r="L204" s="37">
        <v>6.8000000000000005E-2</v>
      </c>
      <c r="M204" s="38">
        <v>1</v>
      </c>
      <c r="N204" s="88">
        <v>1.4E-2</v>
      </c>
      <c r="O204" s="39">
        <v>4.2999999999999997E-2</v>
      </c>
      <c r="P204" s="92">
        <v>2</v>
      </c>
      <c r="R204" s="27">
        <f t="shared" si="6"/>
        <v>2.1561748797079101</v>
      </c>
      <c r="S204" s="25">
        <f t="shared" si="7"/>
        <v>45.696780474498077</v>
      </c>
    </row>
    <row r="205" spans="1:19" x14ac:dyDescent="0.25">
      <c r="A205" s="26" t="s">
        <v>161</v>
      </c>
      <c r="B205" s="74">
        <v>2.4967881886486114</v>
      </c>
      <c r="C205" s="41">
        <v>71.004976692061888</v>
      </c>
      <c r="D205" s="42"/>
      <c r="E205" s="43">
        <v>0.36099999999999999</v>
      </c>
      <c r="F205" s="44">
        <v>1.252</v>
      </c>
      <c r="G205" s="32">
        <v>56</v>
      </c>
      <c r="H205" s="45">
        <v>0.22900000000000001</v>
      </c>
      <c r="I205" s="34">
        <v>0.94499999999999995</v>
      </c>
      <c r="J205" s="89">
        <v>42</v>
      </c>
      <c r="K205" s="49">
        <v>0.11600000000000001</v>
      </c>
      <c r="L205" s="37">
        <v>0.27300000000000002</v>
      </c>
      <c r="M205" s="38">
        <v>10</v>
      </c>
      <c r="N205" s="88">
        <v>1.0999999999999999E-2</v>
      </c>
      <c r="O205" s="39">
        <v>2.4E-2</v>
      </c>
      <c r="P205" s="92">
        <v>3</v>
      </c>
      <c r="R205" s="27">
        <f t="shared" si="6"/>
        <v>2.8577881886486116</v>
      </c>
      <c r="S205" s="25">
        <f t="shared" si="7"/>
        <v>127.00497669206189</v>
      </c>
    </row>
    <row r="206" spans="1:19" x14ac:dyDescent="0.25">
      <c r="A206" s="26" t="s">
        <v>162</v>
      </c>
      <c r="B206" s="74">
        <v>3.2749494122202463</v>
      </c>
      <c r="C206" s="41">
        <v>83.359190037382987</v>
      </c>
      <c r="D206" s="42"/>
      <c r="E206" s="43">
        <v>0.16400000000000001</v>
      </c>
      <c r="F206" s="44">
        <v>0.36499999999999999</v>
      </c>
      <c r="G206" s="32">
        <v>23</v>
      </c>
      <c r="H206" s="45">
        <v>5.5E-2</v>
      </c>
      <c r="I206" s="34">
        <v>0.123</v>
      </c>
      <c r="J206" s="89">
        <v>7</v>
      </c>
      <c r="K206" s="49">
        <v>6.9000000000000006E-2</v>
      </c>
      <c r="L206" s="37">
        <v>0.17199999999999999</v>
      </c>
      <c r="M206" s="38">
        <v>9</v>
      </c>
      <c r="N206" s="88">
        <v>2.8000000000000001E-2</v>
      </c>
      <c r="O206" s="39">
        <v>4.1000000000000002E-2</v>
      </c>
      <c r="P206" s="92">
        <v>5</v>
      </c>
      <c r="R206" s="27">
        <f t="shared" si="6"/>
        <v>3.4389494122202464</v>
      </c>
      <c r="S206" s="25">
        <f t="shared" si="7"/>
        <v>106.35919003738299</v>
      </c>
    </row>
    <row r="207" spans="1:19" x14ac:dyDescent="0.25">
      <c r="A207" s="26" t="s">
        <v>163</v>
      </c>
      <c r="B207" s="74">
        <v>2.3109511780319103</v>
      </c>
      <c r="C207" s="41">
        <v>52.966124962968756</v>
      </c>
      <c r="D207" s="42"/>
      <c r="E207" s="43">
        <v>0.13700000000000001</v>
      </c>
      <c r="F207" s="44">
        <v>0.41</v>
      </c>
      <c r="G207" s="32">
        <v>17</v>
      </c>
      <c r="H207" s="45">
        <v>0.03</v>
      </c>
      <c r="I207" s="34">
        <v>0.109</v>
      </c>
      <c r="J207" s="89">
        <v>5</v>
      </c>
      <c r="K207" s="49">
        <v>7.5999999999999998E-2</v>
      </c>
      <c r="L207" s="37">
        <v>0.22700000000000001</v>
      </c>
      <c r="M207" s="38">
        <v>7</v>
      </c>
      <c r="N207" s="88">
        <v>2.8000000000000001E-2</v>
      </c>
      <c r="O207" s="39">
        <v>5.8000000000000003E-2</v>
      </c>
      <c r="P207" s="92">
        <v>6</v>
      </c>
      <c r="R207" s="27">
        <f t="shared" si="6"/>
        <v>2.4479511780319103</v>
      </c>
      <c r="S207" s="25">
        <f t="shared" si="7"/>
        <v>69.966124962968763</v>
      </c>
    </row>
    <row r="208" spans="1:19" x14ac:dyDescent="0.25">
      <c r="A208" s="26" t="s">
        <v>326</v>
      </c>
      <c r="B208" s="74">
        <v>1.4520006105395538</v>
      </c>
      <c r="C208" s="41">
        <v>40.506334781556752</v>
      </c>
      <c r="D208" s="42"/>
      <c r="E208" s="43">
        <v>0.10100000000000001</v>
      </c>
      <c r="F208" s="44">
        <v>0.316</v>
      </c>
      <c r="G208" s="32">
        <v>12</v>
      </c>
      <c r="H208" s="45">
        <v>2.7E-2</v>
      </c>
      <c r="I208" s="34">
        <v>0.111</v>
      </c>
      <c r="J208" s="89">
        <v>4</v>
      </c>
      <c r="K208" s="49">
        <v>5.6000000000000001E-2</v>
      </c>
      <c r="L208" s="37">
        <v>0.17499999999999999</v>
      </c>
      <c r="M208" s="38">
        <v>6</v>
      </c>
      <c r="N208" s="88">
        <v>1.7000000000000001E-2</v>
      </c>
      <c r="O208" s="39">
        <v>3.1E-2</v>
      </c>
      <c r="P208" s="92">
        <v>2</v>
      </c>
      <c r="R208" s="27">
        <f t="shared" si="6"/>
        <v>1.5530006105395537</v>
      </c>
      <c r="S208" s="25">
        <f t="shared" si="7"/>
        <v>52.506334781556752</v>
      </c>
    </row>
    <row r="209" spans="1:19" x14ac:dyDescent="0.25">
      <c r="A209" s="26" t="s">
        <v>164</v>
      </c>
      <c r="B209" s="74">
        <v>1.0341250632735857</v>
      </c>
      <c r="C209" s="41">
        <v>10.331897943432971</v>
      </c>
      <c r="D209" s="42"/>
      <c r="E209" s="43">
        <v>6.6000000000000003E-2</v>
      </c>
      <c r="F209" s="44">
        <v>0.115</v>
      </c>
      <c r="G209" s="32">
        <v>4</v>
      </c>
      <c r="H209" s="45">
        <v>1.4E-2</v>
      </c>
      <c r="I209" s="34">
        <v>2.5000000000000001E-2</v>
      </c>
      <c r="J209" s="89">
        <v>1</v>
      </c>
      <c r="K209" s="49">
        <v>5.1999999999999998E-2</v>
      </c>
      <c r="L209" s="37">
        <v>8.8999999999999996E-2</v>
      </c>
      <c r="M209" s="38">
        <v>2</v>
      </c>
      <c r="N209" s="88">
        <v>0</v>
      </c>
      <c r="O209" s="39">
        <v>0</v>
      </c>
      <c r="P209" s="92">
        <v>0</v>
      </c>
      <c r="R209" s="27">
        <f t="shared" si="6"/>
        <v>1.1001250632735857</v>
      </c>
      <c r="S209" s="25">
        <f t="shared" si="7"/>
        <v>14.331897943432971</v>
      </c>
    </row>
    <row r="210" spans="1:19" x14ac:dyDescent="0.25">
      <c r="A210" s="26" t="s">
        <v>165</v>
      </c>
      <c r="B210" s="74">
        <v>1.4334886638669424</v>
      </c>
      <c r="C210" s="41">
        <v>21.527386179142074</v>
      </c>
      <c r="D210" s="42"/>
      <c r="E210" s="43">
        <v>0.1</v>
      </c>
      <c r="F210" s="44">
        <v>0.315</v>
      </c>
      <c r="G210" s="32">
        <v>9</v>
      </c>
      <c r="H210" s="45">
        <v>0.01</v>
      </c>
      <c r="I210" s="34">
        <v>1.9E-2</v>
      </c>
      <c r="J210" s="89">
        <v>1</v>
      </c>
      <c r="K210" s="49">
        <v>6.7000000000000004E-2</v>
      </c>
      <c r="L210" s="37">
        <v>0.22700000000000001</v>
      </c>
      <c r="M210" s="38">
        <v>6</v>
      </c>
      <c r="N210" s="88">
        <v>1.0999999999999999E-2</v>
      </c>
      <c r="O210" s="39">
        <v>3.1E-2</v>
      </c>
      <c r="P210" s="92">
        <v>2</v>
      </c>
      <c r="R210" s="27">
        <f t="shared" si="6"/>
        <v>1.5334886638669425</v>
      </c>
      <c r="S210" s="25">
        <f t="shared" si="7"/>
        <v>30.527386179142074</v>
      </c>
    </row>
    <row r="211" spans="1:19" x14ac:dyDescent="0.25">
      <c r="A211" s="26" t="s">
        <v>166</v>
      </c>
      <c r="B211" s="74">
        <v>1.8384671505783228</v>
      </c>
      <c r="C211" s="41">
        <v>33.495745565404896</v>
      </c>
      <c r="D211" s="42"/>
      <c r="E211" s="43">
        <v>0.32100000000000001</v>
      </c>
      <c r="F211" s="44">
        <v>1.2050000000000001</v>
      </c>
      <c r="G211" s="32">
        <v>67</v>
      </c>
      <c r="H211" s="45">
        <v>0.252</v>
      </c>
      <c r="I211" s="34">
        <v>0.96699999999999997</v>
      </c>
      <c r="J211" s="89">
        <v>61</v>
      </c>
      <c r="K211" s="49">
        <v>5.5E-2</v>
      </c>
      <c r="L211" s="37">
        <v>0.20200000000000001</v>
      </c>
      <c r="M211" s="38">
        <v>4</v>
      </c>
      <c r="N211" s="88">
        <v>0.01</v>
      </c>
      <c r="O211" s="39">
        <v>2.7E-2</v>
      </c>
      <c r="P211" s="92">
        <v>2</v>
      </c>
      <c r="R211" s="27">
        <f t="shared" si="6"/>
        <v>2.1594671505783229</v>
      </c>
      <c r="S211" s="25">
        <f t="shared" si="7"/>
        <v>100.49574556540489</v>
      </c>
    </row>
    <row r="212" spans="1:19" x14ac:dyDescent="0.25">
      <c r="A212" s="26" t="s">
        <v>167</v>
      </c>
      <c r="B212" s="74">
        <v>2.0193511978803076</v>
      </c>
      <c r="C212" s="41">
        <v>50.024054700318466</v>
      </c>
      <c r="D212" s="42"/>
      <c r="E212" s="43">
        <v>0.18099999999999999</v>
      </c>
      <c r="F212" s="44">
        <v>0.35099999999999998</v>
      </c>
      <c r="G212" s="32">
        <v>30</v>
      </c>
      <c r="H212" s="45">
        <v>5.6000000000000001E-2</v>
      </c>
      <c r="I212" s="34">
        <v>0.105</v>
      </c>
      <c r="J212" s="89">
        <v>13</v>
      </c>
      <c r="K212" s="49">
        <v>7.5999999999999998E-2</v>
      </c>
      <c r="L212" s="37">
        <v>0.17799999999999999</v>
      </c>
      <c r="M212" s="38">
        <v>7</v>
      </c>
      <c r="N212" s="88">
        <v>4.7E-2</v>
      </c>
      <c r="O212" s="39">
        <v>6.6000000000000003E-2</v>
      </c>
      <c r="P212" s="92">
        <v>9</v>
      </c>
      <c r="R212" s="27">
        <f t="shared" si="6"/>
        <v>2.2003511978803076</v>
      </c>
      <c r="S212" s="25">
        <f t="shared" si="7"/>
        <v>80.024054700318459</v>
      </c>
    </row>
    <row r="213" spans="1:19" x14ac:dyDescent="0.25">
      <c r="A213" s="26" t="s">
        <v>168</v>
      </c>
      <c r="B213" s="74">
        <v>2.6540713639736921</v>
      </c>
      <c r="C213" s="41">
        <v>43.009104177852855</v>
      </c>
      <c r="D213" s="42"/>
      <c r="E213" s="43">
        <v>4.8000000000000001E-2</v>
      </c>
      <c r="F213" s="44">
        <v>9.5000000000000001E-2</v>
      </c>
      <c r="G213" s="32">
        <v>5</v>
      </c>
      <c r="H213" s="45">
        <v>0.01</v>
      </c>
      <c r="I213" s="34">
        <v>1.4999999999999999E-2</v>
      </c>
      <c r="J213" s="89">
        <v>0</v>
      </c>
      <c r="K213" s="49">
        <v>2.9000000000000001E-2</v>
      </c>
      <c r="L213" s="37">
        <v>7.0999999999999994E-2</v>
      </c>
      <c r="M213" s="38">
        <v>4</v>
      </c>
      <c r="N213" s="88">
        <v>6.0000000000000001E-3</v>
      </c>
      <c r="O213" s="39">
        <v>6.0000000000000001E-3</v>
      </c>
      <c r="P213" s="92">
        <v>1</v>
      </c>
      <c r="R213" s="27">
        <f t="shared" si="6"/>
        <v>2.7020713639736922</v>
      </c>
      <c r="S213" s="25">
        <f t="shared" si="7"/>
        <v>48.009104177852855</v>
      </c>
    </row>
    <row r="214" spans="1:19" x14ac:dyDescent="0.25">
      <c r="A214" s="26" t="s">
        <v>169</v>
      </c>
      <c r="B214" s="74">
        <v>8.048167326248139</v>
      </c>
      <c r="C214" s="41">
        <v>309.46681528205869</v>
      </c>
      <c r="D214" s="42"/>
      <c r="E214" s="43">
        <v>1.671</v>
      </c>
      <c r="F214" s="44">
        <v>5.6580000000000004</v>
      </c>
      <c r="G214" s="32">
        <v>361</v>
      </c>
      <c r="H214" s="45">
        <v>1.385</v>
      </c>
      <c r="I214" s="34">
        <v>4.8739999999999997</v>
      </c>
      <c r="J214" s="89">
        <v>294</v>
      </c>
      <c r="K214" s="49">
        <v>0.19700000000000001</v>
      </c>
      <c r="L214" s="37">
        <v>0.53</v>
      </c>
      <c r="M214" s="38">
        <v>28</v>
      </c>
      <c r="N214" s="88">
        <v>0.06</v>
      </c>
      <c r="O214" s="39">
        <v>0.19</v>
      </c>
      <c r="P214" s="92">
        <v>35</v>
      </c>
      <c r="R214" s="27">
        <f t="shared" si="6"/>
        <v>9.7191673262481384</v>
      </c>
      <c r="S214" s="25">
        <f t="shared" si="7"/>
        <v>670.46681528205863</v>
      </c>
    </row>
    <row r="215" spans="1:19" x14ac:dyDescent="0.25">
      <c r="A215" s="26" t="s">
        <v>327</v>
      </c>
      <c r="B215" s="74">
        <v>3.0529968406501511</v>
      </c>
      <c r="C215" s="41">
        <v>82.314551057901255</v>
      </c>
      <c r="D215" s="42"/>
      <c r="E215" s="43">
        <v>0.39500000000000002</v>
      </c>
      <c r="F215" s="44">
        <v>1.587</v>
      </c>
      <c r="G215" s="32">
        <v>82</v>
      </c>
      <c r="H215" s="45">
        <v>0.26100000000000001</v>
      </c>
      <c r="I215" s="34">
        <v>1.1439999999999999</v>
      </c>
      <c r="J215" s="89">
        <v>49</v>
      </c>
      <c r="K215" s="49">
        <v>0.124</v>
      </c>
      <c r="L215" s="37">
        <v>0.41699999999999998</v>
      </c>
      <c r="M215" s="38">
        <v>31</v>
      </c>
      <c r="N215" s="88">
        <v>6.0000000000000001E-3</v>
      </c>
      <c r="O215" s="39">
        <v>1.9E-2</v>
      </c>
      <c r="P215" s="92">
        <v>2</v>
      </c>
      <c r="R215" s="27">
        <f t="shared" si="6"/>
        <v>3.4479968406501511</v>
      </c>
      <c r="S215" s="25">
        <f t="shared" si="7"/>
        <v>164.31455105790127</v>
      </c>
    </row>
    <row r="216" spans="1:19" x14ac:dyDescent="0.25">
      <c r="A216" s="26" t="s">
        <v>170</v>
      </c>
      <c r="B216" s="74">
        <v>5.718839118153646</v>
      </c>
      <c r="C216" s="41">
        <v>200.44794663189495</v>
      </c>
      <c r="D216" s="42"/>
      <c r="E216" s="43">
        <v>0.35699999999999998</v>
      </c>
      <c r="F216" s="44">
        <v>0.96699999999999997</v>
      </c>
      <c r="G216" s="32">
        <v>52</v>
      </c>
      <c r="H216" s="45">
        <v>0.216</v>
      </c>
      <c r="I216" s="34">
        <v>0.59499999999999997</v>
      </c>
      <c r="J216" s="89">
        <v>34</v>
      </c>
      <c r="K216" s="49">
        <v>0.1</v>
      </c>
      <c r="L216" s="37">
        <v>0.23200000000000001</v>
      </c>
      <c r="M216" s="38">
        <v>14</v>
      </c>
      <c r="N216" s="88">
        <v>3.4000000000000002E-2</v>
      </c>
      <c r="O216" s="39">
        <v>0.109</v>
      </c>
      <c r="P216" s="92">
        <v>5</v>
      </c>
      <c r="R216" s="27">
        <f t="shared" si="6"/>
        <v>6.0758391181536462</v>
      </c>
      <c r="S216" s="25">
        <f t="shared" si="7"/>
        <v>252.44794663189495</v>
      </c>
    </row>
    <row r="217" spans="1:19" x14ac:dyDescent="0.25">
      <c r="A217" s="26" t="s">
        <v>171</v>
      </c>
      <c r="B217" s="74">
        <v>1.3818898044415675</v>
      </c>
      <c r="C217" s="41">
        <v>29.098303383767988</v>
      </c>
      <c r="D217" s="42"/>
      <c r="E217" s="43">
        <v>7.3999999999999996E-2</v>
      </c>
      <c r="F217" s="44">
        <v>0.18</v>
      </c>
      <c r="G217" s="32">
        <v>11</v>
      </c>
      <c r="H217" s="45">
        <v>3.7999999999999999E-2</v>
      </c>
      <c r="I217" s="34">
        <v>8.6999999999999994E-2</v>
      </c>
      <c r="J217" s="89">
        <v>8</v>
      </c>
      <c r="K217" s="49">
        <v>3.1E-2</v>
      </c>
      <c r="L217" s="37">
        <v>8.6999999999999994E-2</v>
      </c>
      <c r="M217" s="38">
        <v>1</v>
      </c>
      <c r="N217" s="88">
        <v>5.0000000000000001E-3</v>
      </c>
      <c r="O217" s="39">
        <v>7.0000000000000001E-3</v>
      </c>
      <c r="P217" s="92">
        <v>2</v>
      </c>
      <c r="R217" s="27">
        <f t="shared" si="6"/>
        <v>1.4558898044415676</v>
      </c>
      <c r="S217" s="25">
        <f t="shared" si="7"/>
        <v>40.098303383767984</v>
      </c>
    </row>
    <row r="218" spans="1:19" x14ac:dyDescent="0.25">
      <c r="A218" s="26" t="s">
        <v>172</v>
      </c>
      <c r="B218" s="74">
        <v>3.0748624512996128</v>
      </c>
      <c r="C218" s="41">
        <v>70.264544415522664</v>
      </c>
      <c r="D218" s="42"/>
      <c r="E218" s="43">
        <v>0.19</v>
      </c>
      <c r="F218" s="44">
        <v>0.41199999999999998</v>
      </c>
      <c r="G218" s="32">
        <v>20</v>
      </c>
      <c r="H218" s="45">
        <v>4.9000000000000002E-2</v>
      </c>
      <c r="I218" s="34">
        <v>8.5999999999999993E-2</v>
      </c>
      <c r="J218" s="89">
        <v>5</v>
      </c>
      <c r="K218" s="49">
        <v>0.114</v>
      </c>
      <c r="L218" s="37">
        <v>0.27500000000000002</v>
      </c>
      <c r="M218" s="38">
        <v>9</v>
      </c>
      <c r="N218" s="88">
        <v>2.7E-2</v>
      </c>
      <c r="O218" s="39">
        <v>5.0999999999999997E-2</v>
      </c>
      <c r="P218" s="92">
        <v>6</v>
      </c>
      <c r="R218" s="27">
        <f t="shared" si="6"/>
        <v>3.2648624512996127</v>
      </c>
      <c r="S218" s="25">
        <f t="shared" si="7"/>
        <v>90.264544415522664</v>
      </c>
    </row>
    <row r="219" spans="1:19" x14ac:dyDescent="0.25">
      <c r="A219" s="26" t="s">
        <v>173</v>
      </c>
      <c r="B219" s="74">
        <v>11.425240420617259</v>
      </c>
      <c r="C219" s="41">
        <v>375.74404473692857</v>
      </c>
      <c r="D219" s="42"/>
      <c r="E219" s="43">
        <v>0.89200000000000002</v>
      </c>
      <c r="F219" s="44">
        <v>2.1280000000000001</v>
      </c>
      <c r="G219" s="32">
        <v>133</v>
      </c>
      <c r="H219" s="45">
        <v>0.25800000000000001</v>
      </c>
      <c r="I219" s="34">
        <v>0.48299999999999998</v>
      </c>
      <c r="J219" s="89">
        <v>48</v>
      </c>
      <c r="K219" s="49">
        <v>0.41</v>
      </c>
      <c r="L219" s="37">
        <v>1.18</v>
      </c>
      <c r="M219" s="38">
        <v>39</v>
      </c>
      <c r="N219" s="88">
        <v>0.156</v>
      </c>
      <c r="O219" s="39">
        <v>0.32800000000000001</v>
      </c>
      <c r="P219" s="92">
        <v>35</v>
      </c>
      <c r="R219" s="27">
        <f t="shared" si="6"/>
        <v>12.317240420617258</v>
      </c>
      <c r="S219" s="25">
        <f t="shared" si="7"/>
        <v>508.74404473692857</v>
      </c>
    </row>
    <row r="220" spans="1:19" x14ac:dyDescent="0.25">
      <c r="A220" s="26" t="s">
        <v>174</v>
      </c>
      <c r="B220" s="74">
        <v>2.6990742420235549</v>
      </c>
      <c r="C220" s="41">
        <v>65.314033382261314</v>
      </c>
      <c r="D220" s="42"/>
      <c r="E220" s="43">
        <v>0.30499999999999999</v>
      </c>
      <c r="F220" s="44">
        <v>0.96799999999999997</v>
      </c>
      <c r="G220" s="32">
        <v>42</v>
      </c>
      <c r="H220" s="45">
        <v>0.192</v>
      </c>
      <c r="I220" s="34">
        <v>0.58599999999999997</v>
      </c>
      <c r="J220" s="89">
        <v>31</v>
      </c>
      <c r="K220" s="49">
        <v>8.6999999999999994E-2</v>
      </c>
      <c r="L220" s="37">
        <v>0.28499999999999998</v>
      </c>
      <c r="M220" s="38">
        <v>8</v>
      </c>
      <c r="N220" s="88">
        <v>1.4999999999999999E-2</v>
      </c>
      <c r="O220" s="39">
        <v>7.1999999999999995E-2</v>
      </c>
      <c r="P220" s="92">
        <v>1</v>
      </c>
      <c r="R220" s="27">
        <f t="shared" si="6"/>
        <v>3.0040742420235551</v>
      </c>
      <c r="S220" s="25">
        <f t="shared" si="7"/>
        <v>107.31403338226131</v>
      </c>
    </row>
    <row r="221" spans="1:19" x14ac:dyDescent="0.25">
      <c r="A221" s="26" t="s">
        <v>175</v>
      </c>
      <c r="B221" s="74">
        <v>9.6665274033012718</v>
      </c>
      <c r="C221" s="41">
        <v>243.59344890247894</v>
      </c>
      <c r="D221" s="42"/>
      <c r="E221" s="43">
        <v>0.90300000000000002</v>
      </c>
      <c r="F221" s="44">
        <v>2.6829999999999998</v>
      </c>
      <c r="G221" s="32">
        <v>161</v>
      </c>
      <c r="H221" s="45">
        <v>0.435</v>
      </c>
      <c r="I221" s="34">
        <v>1.3839999999999999</v>
      </c>
      <c r="J221" s="89">
        <v>101</v>
      </c>
      <c r="K221" s="49">
        <v>0.35299999999999998</v>
      </c>
      <c r="L221" s="37">
        <v>0.97499999999999998</v>
      </c>
      <c r="M221" s="38">
        <v>38</v>
      </c>
      <c r="N221" s="88">
        <v>7.9000000000000001E-2</v>
      </c>
      <c r="O221" s="39">
        <v>0.16700000000000001</v>
      </c>
      <c r="P221" s="92">
        <v>18</v>
      </c>
      <c r="R221" s="27">
        <f t="shared" si="6"/>
        <v>10.569527403301272</v>
      </c>
      <c r="S221" s="25">
        <f t="shared" si="7"/>
        <v>404.59344890247894</v>
      </c>
    </row>
    <row r="222" spans="1:19" x14ac:dyDescent="0.25">
      <c r="A222" s="26" t="s">
        <v>176</v>
      </c>
      <c r="B222" s="74">
        <v>5.9512318829221869</v>
      </c>
      <c r="C222" s="41">
        <v>251.4500125658914</v>
      </c>
      <c r="D222" s="42"/>
      <c r="E222" s="43">
        <v>0.2</v>
      </c>
      <c r="F222" s="44">
        <v>0.504</v>
      </c>
      <c r="G222" s="32">
        <v>35</v>
      </c>
      <c r="H222" s="45">
        <v>3.7999999999999999E-2</v>
      </c>
      <c r="I222" s="34">
        <v>6.0999999999999999E-2</v>
      </c>
      <c r="J222" s="89">
        <v>11</v>
      </c>
      <c r="K222" s="49">
        <v>9.2999999999999999E-2</v>
      </c>
      <c r="L222" s="37">
        <v>0.29499999999999998</v>
      </c>
      <c r="M222" s="38">
        <v>12</v>
      </c>
      <c r="N222" s="88">
        <v>6.3E-2</v>
      </c>
      <c r="O222" s="39">
        <v>0.14000000000000001</v>
      </c>
      <c r="P222" s="92">
        <v>12</v>
      </c>
      <c r="R222" s="27">
        <f t="shared" si="6"/>
        <v>6.151231882922187</v>
      </c>
      <c r="S222" s="25">
        <f t="shared" si="7"/>
        <v>286.45001256589137</v>
      </c>
    </row>
    <row r="223" spans="1:19" x14ac:dyDescent="0.25">
      <c r="A223" s="26" t="s">
        <v>177</v>
      </c>
      <c r="B223" s="74">
        <v>1.4577118680239227</v>
      </c>
      <c r="C223" s="41">
        <v>30.517813883183795</v>
      </c>
      <c r="D223" s="42"/>
      <c r="E223" s="43">
        <v>7.9000000000000001E-2</v>
      </c>
      <c r="F223" s="44">
        <v>0.23899999999999999</v>
      </c>
      <c r="G223" s="32">
        <v>12</v>
      </c>
      <c r="H223" s="45">
        <v>1.7000000000000001E-2</v>
      </c>
      <c r="I223" s="34">
        <v>6.8000000000000005E-2</v>
      </c>
      <c r="J223" s="89">
        <v>2</v>
      </c>
      <c r="K223" s="49">
        <v>4.4999999999999998E-2</v>
      </c>
      <c r="L223" s="37">
        <v>0.14799999999999999</v>
      </c>
      <c r="M223" s="38">
        <v>8</v>
      </c>
      <c r="N223" s="88">
        <v>1.4E-2</v>
      </c>
      <c r="O223" s="39">
        <v>1.9E-2</v>
      </c>
      <c r="P223" s="92">
        <v>2</v>
      </c>
      <c r="R223" s="27">
        <f t="shared" si="6"/>
        <v>1.5367118680239227</v>
      </c>
      <c r="S223" s="25">
        <f t="shared" si="7"/>
        <v>42.517813883183791</v>
      </c>
    </row>
    <row r="224" spans="1:19" x14ac:dyDescent="0.25">
      <c r="A224" s="26" t="s">
        <v>178</v>
      </c>
      <c r="B224" s="74">
        <v>2.5602063188999433</v>
      </c>
      <c r="C224" s="41">
        <v>91.574607634567812</v>
      </c>
      <c r="D224" s="42"/>
      <c r="E224" s="43">
        <v>0.127</v>
      </c>
      <c r="F224" s="44">
        <v>0.29299999999999998</v>
      </c>
      <c r="G224" s="32">
        <v>16</v>
      </c>
      <c r="H224" s="45">
        <v>2.1999999999999999E-2</v>
      </c>
      <c r="I224" s="34">
        <v>4.2000000000000003E-2</v>
      </c>
      <c r="J224" s="89">
        <v>5</v>
      </c>
      <c r="K224" s="49">
        <v>7.9000000000000001E-2</v>
      </c>
      <c r="L224" s="37">
        <v>0.20100000000000001</v>
      </c>
      <c r="M224" s="38">
        <v>9</v>
      </c>
      <c r="N224" s="88">
        <v>2.4E-2</v>
      </c>
      <c r="O224" s="39">
        <v>0.04</v>
      </c>
      <c r="P224" s="92">
        <v>2</v>
      </c>
      <c r="R224" s="27">
        <f t="shared" si="6"/>
        <v>2.6872063188999435</v>
      </c>
      <c r="S224" s="25">
        <f t="shared" si="7"/>
        <v>107.57460763456781</v>
      </c>
    </row>
    <row r="225" spans="1:19" x14ac:dyDescent="0.25">
      <c r="A225" s="26" t="s">
        <v>179</v>
      </c>
      <c r="B225" s="74">
        <v>1.2328107082682231</v>
      </c>
      <c r="C225" s="41">
        <v>15.139576229056852</v>
      </c>
      <c r="D225" s="42"/>
      <c r="E225" s="43">
        <v>7.1999999999999995E-2</v>
      </c>
      <c r="F225" s="44">
        <v>0.17899999999999999</v>
      </c>
      <c r="G225" s="32">
        <v>7</v>
      </c>
      <c r="H225" s="45">
        <v>2.1999999999999999E-2</v>
      </c>
      <c r="I225" s="34">
        <v>7.5999999999999998E-2</v>
      </c>
      <c r="J225" s="89">
        <v>4</v>
      </c>
      <c r="K225" s="49">
        <v>3.7999999999999999E-2</v>
      </c>
      <c r="L225" s="37">
        <v>7.0999999999999994E-2</v>
      </c>
      <c r="M225" s="38">
        <v>1</v>
      </c>
      <c r="N225" s="88">
        <v>1.2999999999999999E-2</v>
      </c>
      <c r="O225" s="39">
        <v>3.3000000000000002E-2</v>
      </c>
      <c r="P225" s="92">
        <v>2</v>
      </c>
      <c r="R225" s="27">
        <f t="shared" si="6"/>
        <v>1.3048107082682232</v>
      </c>
      <c r="S225" s="25">
        <f t="shared" si="7"/>
        <v>22.13957622905685</v>
      </c>
    </row>
    <row r="226" spans="1:19" x14ac:dyDescent="0.25">
      <c r="A226" s="26" t="s">
        <v>260</v>
      </c>
      <c r="B226" s="74">
        <v>2.2427614910024833</v>
      </c>
      <c r="C226" s="41">
        <v>34.821523116734546</v>
      </c>
      <c r="D226" s="42"/>
      <c r="E226" s="43">
        <v>0.112</v>
      </c>
      <c r="F226" s="44">
        <v>0.23599999999999999</v>
      </c>
      <c r="G226" s="32">
        <v>15</v>
      </c>
      <c r="H226" s="45">
        <v>2.1999999999999999E-2</v>
      </c>
      <c r="I226" s="34">
        <v>4.1000000000000002E-2</v>
      </c>
      <c r="J226" s="89">
        <v>8</v>
      </c>
      <c r="K226" s="49">
        <v>6.6000000000000003E-2</v>
      </c>
      <c r="L226" s="37">
        <v>0.14899999999999999</v>
      </c>
      <c r="M226" s="38">
        <v>4</v>
      </c>
      <c r="N226" s="88">
        <v>2.1999999999999999E-2</v>
      </c>
      <c r="O226" s="39">
        <v>0.04</v>
      </c>
      <c r="P226" s="92">
        <v>2</v>
      </c>
      <c r="R226" s="27">
        <f t="shared" si="6"/>
        <v>2.3547614910024834</v>
      </c>
      <c r="S226" s="25">
        <f t="shared" si="7"/>
        <v>49.821523116734546</v>
      </c>
    </row>
    <row r="227" spans="1:19" x14ac:dyDescent="0.25">
      <c r="A227" s="26" t="s">
        <v>180</v>
      </c>
      <c r="B227" s="74">
        <v>3.8389592679538538</v>
      </c>
      <c r="C227" s="41">
        <v>50.884364117395535</v>
      </c>
      <c r="D227" s="42"/>
      <c r="E227" s="43">
        <v>0.57499999999999996</v>
      </c>
      <c r="F227" s="44">
        <v>2.4550000000000001</v>
      </c>
      <c r="G227" s="32">
        <v>149</v>
      </c>
      <c r="H227" s="45">
        <v>0.41599999999999998</v>
      </c>
      <c r="I227" s="34">
        <v>1.8939999999999999</v>
      </c>
      <c r="J227" s="89">
        <v>123</v>
      </c>
      <c r="K227" s="49">
        <v>0.14000000000000001</v>
      </c>
      <c r="L227" s="37">
        <v>0.504</v>
      </c>
      <c r="M227" s="38">
        <v>19</v>
      </c>
      <c r="N227" s="88">
        <v>2E-3</v>
      </c>
      <c r="O227" s="39">
        <v>1.0999999999999999E-2</v>
      </c>
      <c r="P227" s="92">
        <v>0</v>
      </c>
      <c r="R227" s="27">
        <f t="shared" si="6"/>
        <v>4.413959267953854</v>
      </c>
      <c r="S227" s="25">
        <f t="shared" si="7"/>
        <v>199.88436411739553</v>
      </c>
    </row>
    <row r="228" spans="1:19" x14ac:dyDescent="0.25">
      <c r="A228" s="26" t="s">
        <v>181</v>
      </c>
      <c r="B228" s="74">
        <v>1.3415579723226407</v>
      </c>
      <c r="C228" s="41">
        <v>51.018884893029288</v>
      </c>
      <c r="D228" s="42"/>
      <c r="E228" s="43">
        <v>5.2999999999999999E-2</v>
      </c>
      <c r="F228" s="44">
        <v>0.14399999999999999</v>
      </c>
      <c r="G228" s="32">
        <v>9</v>
      </c>
      <c r="H228" s="45">
        <v>1.4E-2</v>
      </c>
      <c r="I228" s="34">
        <v>0.03</v>
      </c>
      <c r="J228" s="89">
        <v>2</v>
      </c>
      <c r="K228" s="49">
        <v>2.1999999999999999E-2</v>
      </c>
      <c r="L228" s="37">
        <v>8.5999999999999993E-2</v>
      </c>
      <c r="M228" s="38">
        <v>2</v>
      </c>
      <c r="N228" s="88">
        <v>6.0000000000000001E-3</v>
      </c>
      <c r="O228" s="39">
        <v>1.7999999999999999E-2</v>
      </c>
      <c r="P228" s="92">
        <v>2</v>
      </c>
      <c r="R228" s="27">
        <f t="shared" si="6"/>
        <v>1.3945579723226407</v>
      </c>
      <c r="S228" s="25">
        <f t="shared" si="7"/>
        <v>60.018884893029288</v>
      </c>
    </row>
    <row r="229" spans="1:19" x14ac:dyDescent="0.25">
      <c r="A229" s="26" t="s">
        <v>182</v>
      </c>
      <c r="B229" s="74">
        <v>3.4958215862925877</v>
      </c>
      <c r="C229" s="41">
        <v>97.464334612765143</v>
      </c>
      <c r="D229" s="42"/>
      <c r="E229" s="43">
        <v>0.253</v>
      </c>
      <c r="F229" s="44">
        <v>0.65300000000000002</v>
      </c>
      <c r="G229" s="32">
        <v>40</v>
      </c>
      <c r="H229" s="45">
        <v>7.3999999999999996E-2</v>
      </c>
      <c r="I229" s="34">
        <v>0.19500000000000001</v>
      </c>
      <c r="J229" s="89">
        <v>17</v>
      </c>
      <c r="K229" s="49">
        <v>0.11</v>
      </c>
      <c r="L229" s="37">
        <v>0.27400000000000002</v>
      </c>
      <c r="M229" s="38">
        <v>10</v>
      </c>
      <c r="N229" s="88">
        <v>5.8999999999999997E-2</v>
      </c>
      <c r="O229" s="39">
        <v>0.16200000000000001</v>
      </c>
      <c r="P229" s="92">
        <v>12</v>
      </c>
      <c r="R229" s="27">
        <f t="shared" si="6"/>
        <v>3.7488215862925878</v>
      </c>
      <c r="S229" s="25">
        <f t="shared" si="7"/>
        <v>137.46433461276513</v>
      </c>
    </row>
    <row r="230" spans="1:19" x14ac:dyDescent="0.25">
      <c r="A230" s="26" t="s">
        <v>183</v>
      </c>
      <c r="B230" s="74">
        <v>6.5653167165175974</v>
      </c>
      <c r="C230" s="41">
        <v>173.81338243042521</v>
      </c>
      <c r="D230" s="42"/>
      <c r="E230" s="43">
        <v>1.577</v>
      </c>
      <c r="F230" s="44">
        <v>5.3440000000000003</v>
      </c>
      <c r="G230" s="32">
        <v>344</v>
      </c>
      <c r="H230" s="45">
        <v>1.3049999999999999</v>
      </c>
      <c r="I230" s="34">
        <v>4.665</v>
      </c>
      <c r="J230" s="89">
        <v>313</v>
      </c>
      <c r="K230" s="49">
        <v>0.19700000000000001</v>
      </c>
      <c r="L230" s="37">
        <v>0.53900000000000003</v>
      </c>
      <c r="M230" s="38">
        <v>18</v>
      </c>
      <c r="N230" s="88">
        <v>5.2999999999999999E-2</v>
      </c>
      <c r="O230" s="39">
        <v>7.5999999999999998E-2</v>
      </c>
      <c r="P230" s="92">
        <v>11</v>
      </c>
      <c r="R230" s="27">
        <f t="shared" si="6"/>
        <v>8.1423167165175983</v>
      </c>
      <c r="S230" s="25">
        <f t="shared" si="7"/>
        <v>517.81338243042524</v>
      </c>
    </row>
    <row r="231" spans="1:19" x14ac:dyDescent="0.25">
      <c r="A231" s="26" t="s">
        <v>184</v>
      </c>
      <c r="B231" s="74">
        <v>2.2856635880373197</v>
      </c>
      <c r="C231" s="41">
        <v>53.348928203281027</v>
      </c>
      <c r="D231" s="42"/>
      <c r="E231" s="43">
        <v>0.13</v>
      </c>
      <c r="F231" s="44">
        <v>0.35899999999999999</v>
      </c>
      <c r="G231" s="32">
        <v>17</v>
      </c>
      <c r="H231" s="45">
        <v>0.05</v>
      </c>
      <c r="I231" s="34">
        <v>0.20499999999999999</v>
      </c>
      <c r="J231" s="89">
        <v>12</v>
      </c>
      <c r="K231" s="49">
        <v>7.2999999999999995E-2</v>
      </c>
      <c r="L231" s="37">
        <v>0.14199999999999999</v>
      </c>
      <c r="M231" s="38">
        <v>4</v>
      </c>
      <c r="N231" s="88">
        <v>7.0000000000000001E-3</v>
      </c>
      <c r="O231" s="39">
        <v>1.2999999999999999E-2</v>
      </c>
      <c r="P231" s="92">
        <v>1</v>
      </c>
      <c r="R231" s="27">
        <f t="shared" si="6"/>
        <v>2.4156635880373196</v>
      </c>
      <c r="S231" s="25">
        <f t="shared" si="7"/>
        <v>70.348928203281019</v>
      </c>
    </row>
    <row r="232" spans="1:19" x14ac:dyDescent="0.25">
      <c r="A232" s="26" t="s">
        <v>185</v>
      </c>
      <c r="B232" s="74">
        <v>2.4330758901966165</v>
      </c>
      <c r="C232" s="41">
        <v>84.761935931170513</v>
      </c>
      <c r="D232" s="42"/>
      <c r="E232" s="43">
        <v>0.155</v>
      </c>
      <c r="F232" s="44">
        <v>0.42399999999999999</v>
      </c>
      <c r="G232" s="32">
        <v>24</v>
      </c>
      <c r="H232" s="45">
        <v>6.2E-2</v>
      </c>
      <c r="I232" s="34">
        <v>0.16300000000000001</v>
      </c>
      <c r="J232" s="89">
        <v>12</v>
      </c>
      <c r="K232" s="49">
        <v>5.7000000000000002E-2</v>
      </c>
      <c r="L232" s="37">
        <v>0.16900000000000001</v>
      </c>
      <c r="M232" s="38">
        <v>3</v>
      </c>
      <c r="N232" s="88">
        <v>0.03</v>
      </c>
      <c r="O232" s="39">
        <v>7.8E-2</v>
      </c>
      <c r="P232" s="92">
        <v>8</v>
      </c>
      <c r="R232" s="27">
        <f t="shared" si="6"/>
        <v>2.5880758901966163</v>
      </c>
      <c r="S232" s="25">
        <f t="shared" si="7"/>
        <v>108.76193593117051</v>
      </c>
    </row>
    <row r="233" spans="1:19" x14ac:dyDescent="0.25">
      <c r="A233" s="26" t="s">
        <v>186</v>
      </c>
      <c r="B233" s="74">
        <v>1.895780802342961</v>
      </c>
      <c r="C233" s="41">
        <v>31.833627276843071</v>
      </c>
      <c r="D233" s="42"/>
      <c r="E233" s="43">
        <v>0.24099999999999999</v>
      </c>
      <c r="F233" s="44">
        <v>0.622</v>
      </c>
      <c r="G233" s="32">
        <v>28</v>
      </c>
      <c r="H233" s="45">
        <v>8.4000000000000005E-2</v>
      </c>
      <c r="I233" s="34">
        <v>0.27</v>
      </c>
      <c r="J233" s="89">
        <v>11</v>
      </c>
      <c r="K233" s="49">
        <v>0.107</v>
      </c>
      <c r="L233" s="37">
        <v>0.27100000000000002</v>
      </c>
      <c r="M233" s="38">
        <v>11</v>
      </c>
      <c r="N233" s="88">
        <v>4.2999999999999997E-2</v>
      </c>
      <c r="O233" s="39">
        <v>6.9000000000000006E-2</v>
      </c>
      <c r="P233" s="92">
        <v>6</v>
      </c>
      <c r="R233" s="27">
        <f t="shared" si="6"/>
        <v>2.1367808023429609</v>
      </c>
      <c r="S233" s="25">
        <f t="shared" si="7"/>
        <v>59.833627276843075</v>
      </c>
    </row>
    <row r="234" spans="1:19" x14ac:dyDescent="0.25">
      <c r="A234" s="26" t="s">
        <v>360</v>
      </c>
      <c r="B234" s="74">
        <v>1.1610187181546701</v>
      </c>
      <c r="C234" s="41">
        <v>9.4885181713734426</v>
      </c>
      <c r="D234" s="42"/>
      <c r="E234" s="43">
        <v>2.9000000000000001E-2</v>
      </c>
      <c r="F234" s="44">
        <v>4.2999999999999997E-2</v>
      </c>
      <c r="G234" s="32">
        <v>3</v>
      </c>
      <c r="H234" s="45">
        <v>8.0000000000000002E-3</v>
      </c>
      <c r="I234" s="34">
        <v>1.2999999999999999E-2</v>
      </c>
      <c r="J234" s="89">
        <v>1</v>
      </c>
      <c r="K234" s="49">
        <v>0.01</v>
      </c>
      <c r="L234" s="37">
        <v>1.6E-2</v>
      </c>
      <c r="M234" s="38">
        <v>1</v>
      </c>
      <c r="N234" s="88">
        <v>1.0999999999999999E-2</v>
      </c>
      <c r="O234" s="39">
        <v>1.4E-2</v>
      </c>
      <c r="P234" s="92">
        <v>2</v>
      </c>
      <c r="R234" s="27">
        <f t="shared" si="6"/>
        <v>1.19001871815467</v>
      </c>
      <c r="S234" s="25">
        <f t="shared" si="7"/>
        <v>12.488518171373443</v>
      </c>
    </row>
    <row r="235" spans="1:19" x14ac:dyDescent="0.25">
      <c r="A235" s="26" t="s">
        <v>187</v>
      </c>
      <c r="B235" s="74">
        <v>2.9847933496342214</v>
      </c>
      <c r="C235" s="41">
        <v>169.2289485495088</v>
      </c>
      <c r="D235" s="42"/>
      <c r="E235" s="43">
        <v>0.38400000000000001</v>
      </c>
      <c r="F235" s="44">
        <v>1.089</v>
      </c>
      <c r="G235" s="32">
        <v>71</v>
      </c>
      <c r="H235" s="45">
        <v>0.16200000000000001</v>
      </c>
      <c r="I235" s="34">
        <v>0.48799999999999999</v>
      </c>
      <c r="J235" s="89">
        <v>49</v>
      </c>
      <c r="K235" s="49">
        <v>0.20399999999999999</v>
      </c>
      <c r="L235" s="37">
        <v>0.54900000000000004</v>
      </c>
      <c r="M235" s="38">
        <v>17</v>
      </c>
      <c r="N235" s="88">
        <v>1.0999999999999999E-2</v>
      </c>
      <c r="O235" s="39">
        <v>3.2000000000000001E-2</v>
      </c>
      <c r="P235" s="92">
        <v>4</v>
      </c>
      <c r="R235" s="27">
        <f t="shared" si="6"/>
        <v>3.3687933496342213</v>
      </c>
      <c r="S235" s="25">
        <f t="shared" si="7"/>
        <v>240.2289485495088</v>
      </c>
    </row>
    <row r="236" spans="1:19" x14ac:dyDescent="0.25">
      <c r="A236" s="26" t="s">
        <v>188</v>
      </c>
      <c r="B236" s="74">
        <v>2.7135086294326762</v>
      </c>
      <c r="C236" s="41">
        <v>56.52859071874505</v>
      </c>
      <c r="D236" s="42"/>
      <c r="E236" s="43">
        <v>9.0999999999999998E-2</v>
      </c>
      <c r="F236" s="44">
        <v>0.20899999999999999</v>
      </c>
      <c r="G236" s="32">
        <v>17</v>
      </c>
      <c r="H236" s="45">
        <v>0.03</v>
      </c>
      <c r="I236" s="34">
        <v>0.06</v>
      </c>
      <c r="J236" s="89">
        <v>3</v>
      </c>
      <c r="K236" s="49">
        <v>3.6999999999999998E-2</v>
      </c>
      <c r="L236" s="37">
        <v>9.7000000000000003E-2</v>
      </c>
      <c r="M236" s="38">
        <v>2</v>
      </c>
      <c r="N236" s="88">
        <v>8.9999999999999993E-3</v>
      </c>
      <c r="O236" s="39">
        <v>2.1000000000000001E-2</v>
      </c>
      <c r="P236" s="92">
        <v>2</v>
      </c>
      <c r="R236" s="27">
        <f t="shared" si="6"/>
        <v>2.8045086294326764</v>
      </c>
      <c r="S236" s="25">
        <f t="shared" si="7"/>
        <v>73.52859071874505</v>
      </c>
    </row>
    <row r="237" spans="1:19" x14ac:dyDescent="0.25">
      <c r="A237" s="26" t="s">
        <v>189</v>
      </c>
      <c r="B237" s="74">
        <v>1.0282275374688861</v>
      </c>
      <c r="C237" s="41">
        <v>84.035618223200984</v>
      </c>
      <c r="D237" s="42"/>
      <c r="E237" s="43">
        <v>4.2000000000000003E-2</v>
      </c>
      <c r="F237" s="44">
        <v>0.112</v>
      </c>
      <c r="G237" s="32">
        <v>5</v>
      </c>
      <c r="H237" s="45">
        <v>8.9999999999999993E-3</v>
      </c>
      <c r="I237" s="34">
        <v>2.9000000000000001E-2</v>
      </c>
      <c r="J237" s="89">
        <v>1</v>
      </c>
      <c r="K237" s="49">
        <v>0.03</v>
      </c>
      <c r="L237" s="37">
        <v>0.08</v>
      </c>
      <c r="M237" s="38">
        <v>4</v>
      </c>
      <c r="N237" s="88">
        <v>3.0000000000000001E-3</v>
      </c>
      <c r="O237" s="39">
        <v>3.0000000000000001E-3</v>
      </c>
      <c r="P237" s="92">
        <v>0</v>
      </c>
      <c r="R237" s="27">
        <f t="shared" si="6"/>
        <v>1.0702275374688861</v>
      </c>
      <c r="S237" s="25">
        <f t="shared" si="7"/>
        <v>89.035618223200984</v>
      </c>
    </row>
    <row r="238" spans="1:19" x14ac:dyDescent="0.25">
      <c r="A238" s="26" t="s">
        <v>190</v>
      </c>
      <c r="B238" s="74">
        <v>5.3174425577959434</v>
      </c>
      <c r="C238" s="41">
        <v>260.6734721489222</v>
      </c>
      <c r="D238" s="42"/>
      <c r="E238" s="43">
        <v>0.66200000000000003</v>
      </c>
      <c r="F238" s="44">
        <v>1.772</v>
      </c>
      <c r="G238" s="32">
        <v>97</v>
      </c>
      <c r="H238" s="45">
        <v>0.21199999999999999</v>
      </c>
      <c r="I238" s="34">
        <v>0.56000000000000005</v>
      </c>
      <c r="J238" s="89">
        <v>35</v>
      </c>
      <c r="K238" s="49">
        <v>0.31</v>
      </c>
      <c r="L238" s="37">
        <v>0.85099999999999998</v>
      </c>
      <c r="M238" s="38">
        <v>29</v>
      </c>
      <c r="N238" s="88">
        <v>0.09</v>
      </c>
      <c r="O238" s="39">
        <v>0.26700000000000002</v>
      </c>
      <c r="P238" s="92">
        <v>22</v>
      </c>
      <c r="R238" s="27">
        <f t="shared" si="6"/>
        <v>5.9794425577959434</v>
      </c>
      <c r="S238" s="25">
        <f t="shared" si="7"/>
        <v>357.6734721489222</v>
      </c>
    </row>
    <row r="239" spans="1:19" x14ac:dyDescent="0.25">
      <c r="A239" s="26" t="s">
        <v>328</v>
      </c>
      <c r="B239" s="74">
        <v>3.1890629831311395</v>
      </c>
      <c r="C239" s="41">
        <v>102.33120453657205</v>
      </c>
      <c r="D239" s="42"/>
      <c r="E239" s="43">
        <v>0.26900000000000002</v>
      </c>
      <c r="F239" s="44">
        <v>0.627</v>
      </c>
      <c r="G239" s="32">
        <v>37</v>
      </c>
      <c r="H239" s="45">
        <v>9.7000000000000003E-2</v>
      </c>
      <c r="I239" s="34">
        <v>0.21099999999999999</v>
      </c>
      <c r="J239" s="89">
        <v>13</v>
      </c>
      <c r="K239" s="49">
        <v>0.114</v>
      </c>
      <c r="L239" s="37">
        <v>0.313</v>
      </c>
      <c r="M239" s="38">
        <v>9</v>
      </c>
      <c r="N239" s="88">
        <v>5.1999999999999998E-2</v>
      </c>
      <c r="O239" s="39">
        <v>6.7000000000000004E-2</v>
      </c>
      <c r="P239" s="92">
        <v>11</v>
      </c>
      <c r="R239" s="27">
        <f t="shared" si="6"/>
        <v>3.4580629831311396</v>
      </c>
      <c r="S239" s="25">
        <f t="shared" si="7"/>
        <v>139.33120453657205</v>
      </c>
    </row>
    <row r="240" spans="1:19" x14ac:dyDescent="0.25">
      <c r="A240" s="26" t="s">
        <v>191</v>
      </c>
      <c r="B240" s="74">
        <v>4.1701929789420493</v>
      </c>
      <c r="C240" s="41">
        <v>126.76137512250561</v>
      </c>
      <c r="D240" s="42"/>
      <c r="E240" s="43">
        <v>0.318</v>
      </c>
      <c r="F240" s="44">
        <v>0.60499999999999998</v>
      </c>
      <c r="G240" s="32">
        <v>59</v>
      </c>
      <c r="H240" s="45">
        <v>8.5999999999999993E-2</v>
      </c>
      <c r="I240" s="34">
        <v>0.159</v>
      </c>
      <c r="J240" s="89">
        <v>30</v>
      </c>
      <c r="K240" s="49">
        <v>0.187</v>
      </c>
      <c r="L240" s="37">
        <v>0.37</v>
      </c>
      <c r="M240" s="38">
        <v>18</v>
      </c>
      <c r="N240" s="88">
        <v>3.5000000000000003E-2</v>
      </c>
      <c r="O240" s="39">
        <v>5.8000000000000003E-2</v>
      </c>
      <c r="P240" s="92">
        <v>10</v>
      </c>
      <c r="R240" s="27">
        <f t="shared" si="6"/>
        <v>4.4881929789420489</v>
      </c>
      <c r="S240" s="25">
        <f t="shared" si="7"/>
        <v>185.76137512250563</v>
      </c>
    </row>
    <row r="241" spans="1:19" x14ac:dyDescent="0.25">
      <c r="A241" s="26" t="s">
        <v>192</v>
      </c>
      <c r="B241" s="74">
        <v>1.605494584239435</v>
      </c>
      <c r="C241" s="41">
        <v>153.55829542304636</v>
      </c>
      <c r="D241" s="42"/>
      <c r="E241" s="43">
        <v>8.6999999999999994E-2</v>
      </c>
      <c r="F241" s="44">
        <v>0.17100000000000001</v>
      </c>
      <c r="G241" s="32">
        <v>10</v>
      </c>
      <c r="H241" s="45">
        <v>2.1999999999999999E-2</v>
      </c>
      <c r="I241" s="34">
        <v>3.5000000000000003E-2</v>
      </c>
      <c r="J241" s="89">
        <v>2</v>
      </c>
      <c r="K241" s="49">
        <v>5.5E-2</v>
      </c>
      <c r="L241" s="37">
        <v>0.11600000000000001</v>
      </c>
      <c r="M241" s="38">
        <v>5</v>
      </c>
      <c r="N241" s="88">
        <v>0.01</v>
      </c>
      <c r="O241" s="39">
        <v>0.02</v>
      </c>
      <c r="P241" s="92">
        <v>4</v>
      </c>
      <c r="R241" s="27">
        <f t="shared" si="6"/>
        <v>1.692494584239435</v>
      </c>
      <c r="S241" s="25">
        <f t="shared" si="7"/>
        <v>163.55829542304636</v>
      </c>
    </row>
    <row r="242" spans="1:19" x14ac:dyDescent="0.25">
      <c r="A242" s="26" t="s">
        <v>193</v>
      </c>
      <c r="B242" s="74">
        <v>1.3985525485170747</v>
      </c>
      <c r="C242" s="41">
        <v>47.253580057904792</v>
      </c>
      <c r="D242" s="42"/>
      <c r="E242" s="43">
        <v>0.23699999999999999</v>
      </c>
      <c r="F242" s="44">
        <v>0.71299999999999997</v>
      </c>
      <c r="G242" s="32">
        <v>25</v>
      </c>
      <c r="H242" s="45">
        <v>2.5000000000000001E-2</v>
      </c>
      <c r="I242" s="34">
        <v>4.5999999999999999E-2</v>
      </c>
      <c r="J242" s="89">
        <v>5</v>
      </c>
      <c r="K242" s="49">
        <v>0.183</v>
      </c>
      <c r="L242" s="37">
        <v>0.60599999999999998</v>
      </c>
      <c r="M242" s="38">
        <v>15</v>
      </c>
      <c r="N242" s="88">
        <v>2.5000000000000001E-2</v>
      </c>
      <c r="O242" s="39">
        <v>5.3999999999999999E-2</v>
      </c>
      <c r="P242" s="92">
        <v>4</v>
      </c>
      <c r="R242" s="27">
        <f t="shared" si="6"/>
        <v>1.6355525485170745</v>
      </c>
      <c r="S242" s="25">
        <f t="shared" si="7"/>
        <v>72.253580057904799</v>
      </c>
    </row>
    <row r="243" spans="1:19" x14ac:dyDescent="0.25">
      <c r="A243" s="26" t="s">
        <v>194</v>
      </c>
      <c r="B243" s="74">
        <v>2.1929253723614033</v>
      </c>
      <c r="C243" s="41">
        <v>84.561531145819927</v>
      </c>
      <c r="D243" s="42"/>
      <c r="E243" s="43">
        <v>0.129</v>
      </c>
      <c r="F243" s="44">
        <v>0.41899999999999998</v>
      </c>
      <c r="G243" s="32">
        <v>25</v>
      </c>
      <c r="H243" s="45">
        <v>5.8000000000000003E-2</v>
      </c>
      <c r="I243" s="34">
        <v>0.20699999999999999</v>
      </c>
      <c r="J243" s="89">
        <v>13</v>
      </c>
      <c r="K243" s="49">
        <v>6.3E-2</v>
      </c>
      <c r="L243" s="37">
        <v>0.17</v>
      </c>
      <c r="M243" s="38">
        <v>12</v>
      </c>
      <c r="N243" s="88">
        <v>8.9999999999999993E-3</v>
      </c>
      <c r="O243" s="39">
        <v>4.2000000000000003E-2</v>
      </c>
      <c r="P243" s="92">
        <v>1</v>
      </c>
      <c r="R243" s="27">
        <f t="shared" si="6"/>
        <v>2.3219253723614033</v>
      </c>
      <c r="S243" s="25">
        <f t="shared" si="7"/>
        <v>109.56153114581993</v>
      </c>
    </row>
    <row r="244" spans="1:19" x14ac:dyDescent="0.25">
      <c r="A244" s="26" t="s">
        <v>361</v>
      </c>
      <c r="B244" s="74">
        <v>1.2544054189673017</v>
      </c>
      <c r="C244" s="41">
        <v>28.181150973680634</v>
      </c>
      <c r="D244" s="42"/>
      <c r="E244" s="43">
        <v>7.2999999999999995E-2</v>
      </c>
      <c r="F244" s="44">
        <v>0.184</v>
      </c>
      <c r="G244" s="32">
        <v>8</v>
      </c>
      <c r="H244" s="45">
        <v>4.0000000000000001E-3</v>
      </c>
      <c r="I244" s="34">
        <v>4.0000000000000001E-3</v>
      </c>
      <c r="J244" s="89">
        <v>1</v>
      </c>
      <c r="K244" s="49">
        <v>5.6000000000000001E-2</v>
      </c>
      <c r="L244" s="37">
        <v>0.13</v>
      </c>
      <c r="M244" s="38">
        <v>5</v>
      </c>
      <c r="N244" s="88">
        <v>6.0000000000000001E-3</v>
      </c>
      <c r="O244" s="39">
        <v>1.2E-2</v>
      </c>
      <c r="P244" s="92">
        <v>1</v>
      </c>
      <c r="R244" s="27">
        <f t="shared" si="6"/>
        <v>1.3274054189673017</v>
      </c>
      <c r="S244" s="25">
        <f t="shared" si="7"/>
        <v>36.18115097368063</v>
      </c>
    </row>
    <row r="245" spans="1:19" x14ac:dyDescent="0.25">
      <c r="A245" s="26" t="s">
        <v>195</v>
      </c>
      <c r="B245" s="74">
        <v>3.424253655197687</v>
      </c>
      <c r="C245" s="41">
        <v>154.28813053718838</v>
      </c>
      <c r="D245" s="42"/>
      <c r="E245" s="43">
        <v>0.20499999999999999</v>
      </c>
      <c r="F245" s="44">
        <v>0.44400000000000001</v>
      </c>
      <c r="G245" s="32">
        <v>23</v>
      </c>
      <c r="H245" s="45">
        <v>5.8000000000000003E-2</v>
      </c>
      <c r="I245" s="34">
        <v>0.121</v>
      </c>
      <c r="J245" s="89">
        <v>7</v>
      </c>
      <c r="K245" s="49">
        <v>9.5000000000000001E-2</v>
      </c>
      <c r="L245" s="37">
        <v>0.23599999999999999</v>
      </c>
      <c r="M245" s="38">
        <v>7</v>
      </c>
      <c r="N245" s="88">
        <v>0.04</v>
      </c>
      <c r="O245" s="39">
        <v>7.0999999999999994E-2</v>
      </c>
      <c r="P245" s="92">
        <v>8</v>
      </c>
      <c r="R245" s="27">
        <f t="shared" si="6"/>
        <v>3.6292536551976871</v>
      </c>
      <c r="S245" s="25">
        <f t="shared" si="7"/>
        <v>177.28813053718838</v>
      </c>
    </row>
    <row r="246" spans="1:19" x14ac:dyDescent="0.25">
      <c r="A246" s="26" t="s">
        <v>196</v>
      </c>
      <c r="B246" s="74">
        <v>1.8215461629179099</v>
      </c>
      <c r="C246" s="41">
        <v>58.406456975912363</v>
      </c>
      <c r="D246" s="42"/>
      <c r="E246" s="43">
        <v>0.27400000000000002</v>
      </c>
      <c r="F246" s="44">
        <v>0.55100000000000005</v>
      </c>
      <c r="G246" s="32">
        <v>45</v>
      </c>
      <c r="H246" s="45">
        <v>0.19800000000000001</v>
      </c>
      <c r="I246" s="34">
        <v>0.38200000000000001</v>
      </c>
      <c r="J246" s="89">
        <v>36</v>
      </c>
      <c r="K246" s="49">
        <v>6.0999999999999999E-2</v>
      </c>
      <c r="L246" s="37">
        <v>0.151</v>
      </c>
      <c r="M246" s="38">
        <v>8</v>
      </c>
      <c r="N246" s="88">
        <v>8.0000000000000002E-3</v>
      </c>
      <c r="O246" s="39">
        <v>1.2E-2</v>
      </c>
      <c r="P246" s="92">
        <v>1</v>
      </c>
      <c r="R246" s="27">
        <f t="shared" ref="R246:R271" si="8">B246+E246</f>
        <v>2.09554616291791</v>
      </c>
      <c r="S246" s="25">
        <f t="shared" ref="S246:S271" si="9">C246+G246</f>
        <v>103.40645697591236</v>
      </c>
    </row>
    <row r="247" spans="1:19" x14ac:dyDescent="0.25">
      <c r="A247" s="26" t="s">
        <v>329</v>
      </c>
      <c r="B247" s="74">
        <v>1.2766381994315674</v>
      </c>
      <c r="C247" s="41">
        <v>31.318540735267906</v>
      </c>
      <c r="D247" s="42"/>
      <c r="E247" s="43">
        <v>9.0999999999999998E-2</v>
      </c>
      <c r="F247" s="44">
        <v>0.27200000000000002</v>
      </c>
      <c r="G247" s="32">
        <v>13</v>
      </c>
      <c r="H247" s="45">
        <v>1.2999999999999999E-2</v>
      </c>
      <c r="I247" s="34">
        <v>0.04</v>
      </c>
      <c r="J247" s="89">
        <v>2</v>
      </c>
      <c r="K247" s="49">
        <v>6.2E-2</v>
      </c>
      <c r="L247" s="37">
        <v>0.193</v>
      </c>
      <c r="M247" s="38">
        <v>7</v>
      </c>
      <c r="N247" s="88">
        <v>1.6E-2</v>
      </c>
      <c r="O247" s="39">
        <v>3.9E-2</v>
      </c>
      <c r="P247" s="92">
        <v>5</v>
      </c>
      <c r="R247" s="27">
        <f t="shared" si="8"/>
        <v>1.3676381994315674</v>
      </c>
      <c r="S247" s="25">
        <f t="shared" si="9"/>
        <v>44.318540735267902</v>
      </c>
    </row>
    <row r="248" spans="1:19" x14ac:dyDescent="0.25">
      <c r="A248" s="26" t="s">
        <v>197</v>
      </c>
      <c r="B248" s="74">
        <v>4.4872882186530214</v>
      </c>
      <c r="C248" s="41">
        <v>74.391087914964061</v>
      </c>
      <c r="D248" s="42"/>
      <c r="E248" s="43">
        <v>0.13900000000000001</v>
      </c>
      <c r="F248" s="44">
        <v>0.34699999999999998</v>
      </c>
      <c r="G248" s="32">
        <v>16</v>
      </c>
      <c r="H248" s="45">
        <v>2.3E-2</v>
      </c>
      <c r="I248" s="34">
        <v>5.7000000000000002E-2</v>
      </c>
      <c r="J248" s="89">
        <v>3</v>
      </c>
      <c r="K248" s="49">
        <v>8.1000000000000003E-2</v>
      </c>
      <c r="L248" s="37">
        <v>0.23100000000000001</v>
      </c>
      <c r="M248" s="38">
        <v>7</v>
      </c>
      <c r="N248" s="88">
        <v>3.1E-2</v>
      </c>
      <c r="O248" s="39">
        <v>5.5E-2</v>
      </c>
      <c r="P248" s="92">
        <v>6</v>
      </c>
      <c r="R248" s="27">
        <f t="shared" si="8"/>
        <v>4.6262882186530216</v>
      </c>
      <c r="S248" s="25">
        <f t="shared" si="9"/>
        <v>90.391087914964061</v>
      </c>
    </row>
    <row r="249" spans="1:19" x14ac:dyDescent="0.25">
      <c r="A249" s="26" t="s">
        <v>330</v>
      </c>
      <c r="B249" s="74">
        <v>2.1750970629209578</v>
      </c>
      <c r="C249" s="41">
        <v>32.88833852966588</v>
      </c>
      <c r="D249" s="42"/>
      <c r="E249" s="43">
        <v>9.9000000000000005E-2</v>
      </c>
      <c r="F249" s="44">
        <v>0.24399999999999999</v>
      </c>
      <c r="G249" s="32">
        <v>8</v>
      </c>
      <c r="H249" s="45">
        <v>3.2000000000000001E-2</v>
      </c>
      <c r="I249" s="34">
        <v>7.9000000000000001E-2</v>
      </c>
      <c r="J249" s="89">
        <v>4</v>
      </c>
      <c r="K249" s="49">
        <v>5.8999999999999997E-2</v>
      </c>
      <c r="L249" s="37">
        <v>0.14499999999999999</v>
      </c>
      <c r="M249" s="38">
        <v>3</v>
      </c>
      <c r="N249" s="88">
        <v>5.0000000000000001E-3</v>
      </c>
      <c r="O249" s="39">
        <v>1.2999999999999999E-2</v>
      </c>
      <c r="P249" s="92">
        <v>1</v>
      </c>
      <c r="R249" s="27">
        <f t="shared" si="8"/>
        <v>2.274097062920958</v>
      </c>
      <c r="S249" s="25">
        <f t="shared" si="9"/>
        <v>40.88833852966588</v>
      </c>
    </row>
    <row r="250" spans="1:19" x14ac:dyDescent="0.25">
      <c r="A250" s="26" t="s">
        <v>331</v>
      </c>
      <c r="B250" s="74">
        <v>2.5902007382113461</v>
      </c>
      <c r="C250" s="41">
        <v>68.391990576397134</v>
      </c>
      <c r="D250" s="42"/>
      <c r="E250" s="43">
        <v>0.20100000000000001</v>
      </c>
      <c r="F250" s="44">
        <v>0.36499999999999999</v>
      </c>
      <c r="G250" s="32">
        <v>23</v>
      </c>
      <c r="H250" s="45">
        <v>7.3999999999999996E-2</v>
      </c>
      <c r="I250" s="34">
        <v>0.123</v>
      </c>
      <c r="J250" s="89">
        <v>10</v>
      </c>
      <c r="K250" s="49">
        <v>8.3000000000000004E-2</v>
      </c>
      <c r="L250" s="37">
        <v>0.16600000000000001</v>
      </c>
      <c r="M250" s="38">
        <v>6</v>
      </c>
      <c r="N250" s="88">
        <v>3.3000000000000002E-2</v>
      </c>
      <c r="O250" s="39">
        <v>5.8999999999999997E-2</v>
      </c>
      <c r="P250" s="92">
        <v>6</v>
      </c>
      <c r="R250" s="27">
        <f t="shared" si="8"/>
        <v>2.7912007382113462</v>
      </c>
      <c r="S250" s="25">
        <f t="shared" si="9"/>
        <v>91.391990576397134</v>
      </c>
    </row>
    <row r="251" spans="1:19" x14ac:dyDescent="0.25">
      <c r="A251" s="26" t="s">
        <v>332</v>
      </c>
      <c r="B251" s="74">
        <v>3.6897842998061776</v>
      </c>
      <c r="C251" s="41">
        <v>109.70692092806132</v>
      </c>
      <c r="D251" s="42"/>
      <c r="E251" s="43">
        <v>0.47299999999999998</v>
      </c>
      <c r="F251" s="44">
        <v>1.135</v>
      </c>
      <c r="G251" s="32">
        <v>109</v>
      </c>
      <c r="H251" s="45">
        <v>0.251</v>
      </c>
      <c r="I251" s="34">
        <v>0.55700000000000005</v>
      </c>
      <c r="J251" s="89">
        <v>62</v>
      </c>
      <c r="K251" s="49">
        <v>0.11899999999999999</v>
      </c>
      <c r="L251" s="37">
        <v>0.34699999999999998</v>
      </c>
      <c r="M251" s="38">
        <v>14</v>
      </c>
      <c r="N251" s="88">
        <v>9.1999999999999998E-2</v>
      </c>
      <c r="O251" s="39">
        <v>0.216</v>
      </c>
      <c r="P251" s="92">
        <v>31</v>
      </c>
      <c r="R251" s="27">
        <f t="shared" si="8"/>
        <v>4.1627842998061775</v>
      </c>
      <c r="S251" s="25">
        <f t="shared" si="9"/>
        <v>218.70692092806132</v>
      </c>
    </row>
    <row r="252" spans="1:19" x14ac:dyDescent="0.25">
      <c r="A252" s="26" t="s">
        <v>198</v>
      </c>
      <c r="B252" s="74">
        <v>2.2570528665354561</v>
      </c>
      <c r="C252" s="41">
        <v>73.721657790330156</v>
      </c>
      <c r="D252" s="42"/>
      <c r="E252" s="43">
        <v>0.19700000000000001</v>
      </c>
      <c r="F252" s="44">
        <v>0.55500000000000005</v>
      </c>
      <c r="G252" s="32">
        <v>22</v>
      </c>
      <c r="H252" s="45">
        <v>6.2E-2</v>
      </c>
      <c r="I252" s="34">
        <v>0.20899999999999999</v>
      </c>
      <c r="J252" s="89">
        <v>10</v>
      </c>
      <c r="K252" s="49">
        <v>0.109</v>
      </c>
      <c r="L252" s="37">
        <v>0.30399999999999999</v>
      </c>
      <c r="M252" s="38">
        <v>8</v>
      </c>
      <c r="N252" s="88">
        <v>8.9999999999999993E-3</v>
      </c>
      <c r="O252" s="39">
        <v>1.2999999999999999E-2</v>
      </c>
      <c r="P252" s="92">
        <v>1</v>
      </c>
      <c r="R252" s="27">
        <f t="shared" si="8"/>
        <v>2.4540528665354562</v>
      </c>
      <c r="S252" s="25">
        <f t="shared" si="9"/>
        <v>95.721657790330156</v>
      </c>
    </row>
    <row r="253" spans="1:19" x14ac:dyDescent="0.25">
      <c r="A253" s="26" t="s">
        <v>199</v>
      </c>
      <c r="B253" s="74">
        <v>3.9003416108025433</v>
      </c>
      <c r="C253" s="41">
        <v>97.893393333594418</v>
      </c>
      <c r="D253" s="42"/>
      <c r="E253" s="43">
        <v>0.23499999999999999</v>
      </c>
      <c r="F253" s="44">
        <v>0.81699999999999995</v>
      </c>
      <c r="G253" s="32">
        <v>47</v>
      </c>
      <c r="H253" s="45">
        <v>0.13500000000000001</v>
      </c>
      <c r="I253" s="34">
        <v>0.52400000000000002</v>
      </c>
      <c r="J253" s="89">
        <v>32</v>
      </c>
      <c r="K253" s="49">
        <v>7.4999999999999997E-2</v>
      </c>
      <c r="L253" s="37">
        <v>0.22500000000000001</v>
      </c>
      <c r="M253" s="38">
        <v>8</v>
      </c>
      <c r="N253" s="88">
        <v>2.1999999999999999E-2</v>
      </c>
      <c r="O253" s="39">
        <v>0.06</v>
      </c>
      <c r="P253" s="92">
        <v>6</v>
      </c>
      <c r="R253" s="27">
        <f t="shared" si="8"/>
        <v>4.1353416108025431</v>
      </c>
      <c r="S253" s="25">
        <f t="shared" si="9"/>
        <v>144.89339333359442</v>
      </c>
    </row>
    <row r="254" spans="1:19" x14ac:dyDescent="0.25">
      <c r="A254" s="26" t="s">
        <v>200</v>
      </c>
      <c r="B254" s="74">
        <v>2.576582095730044</v>
      </c>
      <c r="C254" s="41">
        <v>72.529132519860127</v>
      </c>
      <c r="D254" s="42"/>
      <c r="E254" s="43">
        <v>0.14000000000000001</v>
      </c>
      <c r="F254" s="44">
        <v>0.33600000000000002</v>
      </c>
      <c r="G254" s="32">
        <v>20</v>
      </c>
      <c r="H254" s="45">
        <v>2.1999999999999999E-2</v>
      </c>
      <c r="I254" s="34">
        <v>3.7999999999999999E-2</v>
      </c>
      <c r="J254" s="89">
        <v>3</v>
      </c>
      <c r="K254" s="49">
        <v>9.7000000000000003E-2</v>
      </c>
      <c r="L254" s="37">
        <v>0.26800000000000002</v>
      </c>
      <c r="M254" s="38">
        <v>14</v>
      </c>
      <c r="N254" s="88">
        <v>1.6E-2</v>
      </c>
      <c r="O254" s="39">
        <v>2.1999999999999999E-2</v>
      </c>
      <c r="P254" s="92">
        <v>2</v>
      </c>
      <c r="R254" s="27">
        <f t="shared" si="8"/>
        <v>2.7165820957300442</v>
      </c>
      <c r="S254" s="25">
        <f t="shared" si="9"/>
        <v>92.529132519860127</v>
      </c>
    </row>
    <row r="255" spans="1:19" x14ac:dyDescent="0.25">
      <c r="A255" s="26" t="s">
        <v>201</v>
      </c>
      <c r="B255" s="74">
        <v>1.5163575953090289</v>
      </c>
      <c r="C255" s="41">
        <v>34.436033334777427</v>
      </c>
      <c r="D255" s="42"/>
      <c r="E255" s="43">
        <v>0.13400000000000001</v>
      </c>
      <c r="F255" s="44">
        <v>0.48399999999999999</v>
      </c>
      <c r="G255" s="32">
        <v>12</v>
      </c>
      <c r="H255" s="45">
        <v>2.3E-2</v>
      </c>
      <c r="I255" s="34">
        <v>5.1999999999999998E-2</v>
      </c>
      <c r="J255" s="89">
        <v>3</v>
      </c>
      <c r="K255" s="49">
        <v>8.5999999999999993E-2</v>
      </c>
      <c r="L255" s="37">
        <v>0.26</v>
      </c>
      <c r="M255" s="38">
        <v>5</v>
      </c>
      <c r="N255" s="88">
        <v>2.1999999999999999E-2</v>
      </c>
      <c r="O255" s="39">
        <v>0.16500000000000001</v>
      </c>
      <c r="P255" s="92">
        <v>4</v>
      </c>
      <c r="R255" s="27">
        <f t="shared" si="8"/>
        <v>1.6503575953090288</v>
      </c>
      <c r="S255" s="25">
        <f t="shared" si="9"/>
        <v>46.436033334777427</v>
      </c>
    </row>
    <row r="256" spans="1:19" x14ac:dyDescent="0.25">
      <c r="A256" s="26" t="s">
        <v>202</v>
      </c>
      <c r="B256" s="74">
        <v>3.4279514777826754</v>
      </c>
      <c r="C256" s="41">
        <v>110.54190520224596</v>
      </c>
      <c r="D256" s="42"/>
      <c r="E256" s="43">
        <v>0.104</v>
      </c>
      <c r="F256" s="44">
        <v>0.20499999999999999</v>
      </c>
      <c r="G256" s="32">
        <v>12</v>
      </c>
      <c r="H256" s="45">
        <v>5.0000000000000001E-3</v>
      </c>
      <c r="I256" s="34">
        <v>8.0000000000000002E-3</v>
      </c>
      <c r="J256" s="89">
        <v>1</v>
      </c>
      <c r="K256" s="49">
        <v>8.7999999999999995E-2</v>
      </c>
      <c r="L256" s="37">
        <v>0.16200000000000001</v>
      </c>
      <c r="M256" s="38">
        <v>9</v>
      </c>
      <c r="N256" s="88">
        <v>7.0000000000000001E-3</v>
      </c>
      <c r="O256" s="39">
        <v>1.4E-2</v>
      </c>
      <c r="P256" s="92">
        <v>1</v>
      </c>
      <c r="R256" s="27">
        <f t="shared" si="8"/>
        <v>3.5319514777826755</v>
      </c>
      <c r="S256" s="25">
        <f t="shared" si="9"/>
        <v>122.54190520224596</v>
      </c>
    </row>
    <row r="257" spans="1:19" x14ac:dyDescent="0.25">
      <c r="A257" s="26" t="s">
        <v>203</v>
      </c>
      <c r="B257" s="74">
        <v>1.8678853033690495</v>
      </c>
      <c r="C257" s="41">
        <v>38.525200782105365</v>
      </c>
      <c r="D257" s="42"/>
      <c r="E257" s="43">
        <v>0.219</v>
      </c>
      <c r="F257" s="44">
        <v>0.501</v>
      </c>
      <c r="G257" s="32">
        <v>30</v>
      </c>
      <c r="H257" s="45">
        <v>8.2000000000000003E-2</v>
      </c>
      <c r="I257" s="34">
        <v>0.224</v>
      </c>
      <c r="J257" s="89">
        <v>11</v>
      </c>
      <c r="K257" s="49">
        <v>8.5999999999999993E-2</v>
      </c>
      <c r="L257" s="37">
        <v>0.16700000000000001</v>
      </c>
      <c r="M257" s="38">
        <v>9</v>
      </c>
      <c r="N257" s="88">
        <v>4.2999999999999997E-2</v>
      </c>
      <c r="O257" s="39">
        <v>0.10100000000000001</v>
      </c>
      <c r="P257" s="92">
        <v>10</v>
      </c>
      <c r="R257" s="27">
        <f t="shared" si="8"/>
        <v>2.0868853033690495</v>
      </c>
      <c r="S257" s="25">
        <f t="shared" si="9"/>
        <v>68.525200782105372</v>
      </c>
    </row>
    <row r="258" spans="1:19" x14ac:dyDescent="0.25">
      <c r="A258" s="26" t="s">
        <v>204</v>
      </c>
      <c r="B258" s="74">
        <v>2.8999746993129705</v>
      </c>
      <c r="C258" s="41">
        <v>91.982879799473309</v>
      </c>
      <c r="D258" s="42"/>
      <c r="E258" s="43">
        <v>0.29299999999999998</v>
      </c>
      <c r="F258" s="44">
        <v>0.78500000000000003</v>
      </c>
      <c r="G258" s="32">
        <v>42</v>
      </c>
      <c r="H258" s="45">
        <v>8.1000000000000003E-2</v>
      </c>
      <c r="I258" s="34">
        <v>0.20599999999999999</v>
      </c>
      <c r="J258" s="89">
        <v>16</v>
      </c>
      <c r="K258" s="49">
        <v>0.13900000000000001</v>
      </c>
      <c r="L258" s="37">
        <v>0.41299999999999998</v>
      </c>
      <c r="M258" s="38">
        <v>11</v>
      </c>
      <c r="N258" s="88">
        <v>6.4000000000000001E-2</v>
      </c>
      <c r="O258" s="39">
        <v>0.151</v>
      </c>
      <c r="P258" s="92">
        <v>15</v>
      </c>
      <c r="R258" s="27">
        <f t="shared" si="8"/>
        <v>3.1929746993129706</v>
      </c>
      <c r="S258" s="25">
        <f t="shared" si="9"/>
        <v>133.98287979947332</v>
      </c>
    </row>
    <row r="259" spans="1:19" x14ac:dyDescent="0.25">
      <c r="A259" s="26" t="s">
        <v>205</v>
      </c>
      <c r="B259" s="74">
        <v>3.8425182151878268</v>
      </c>
      <c r="C259" s="41">
        <v>69.133014037546232</v>
      </c>
      <c r="D259" s="42"/>
      <c r="E259" s="43">
        <v>4.1000000000000002E-2</v>
      </c>
      <c r="F259" s="44">
        <v>9.6000000000000002E-2</v>
      </c>
      <c r="G259" s="32">
        <v>7</v>
      </c>
      <c r="H259" s="45">
        <v>4.0000000000000001E-3</v>
      </c>
      <c r="I259" s="34">
        <v>4.0000000000000001E-3</v>
      </c>
      <c r="J259" s="89">
        <v>2</v>
      </c>
      <c r="K259" s="49">
        <v>0.03</v>
      </c>
      <c r="L259" s="37">
        <v>8.3000000000000004E-2</v>
      </c>
      <c r="M259" s="38">
        <v>3</v>
      </c>
      <c r="N259" s="88">
        <v>6.0000000000000001E-3</v>
      </c>
      <c r="O259" s="39">
        <v>0.01</v>
      </c>
      <c r="P259" s="92">
        <v>1</v>
      </c>
      <c r="R259" s="27">
        <f t="shared" si="8"/>
        <v>3.8835182151878267</v>
      </c>
      <c r="S259" s="25">
        <f t="shared" si="9"/>
        <v>76.133014037546232</v>
      </c>
    </row>
    <row r="260" spans="1:19" x14ac:dyDescent="0.25">
      <c r="A260" s="26" t="s">
        <v>206</v>
      </c>
      <c r="B260" s="74">
        <v>1.8021114787043626</v>
      </c>
      <c r="C260" s="41">
        <v>99.441268659987955</v>
      </c>
      <c r="D260" s="42"/>
      <c r="E260" s="43">
        <v>9.9000000000000005E-2</v>
      </c>
      <c r="F260" s="44">
        <v>0.20899999999999999</v>
      </c>
      <c r="G260" s="32">
        <v>9</v>
      </c>
      <c r="H260" s="45">
        <v>0.04</v>
      </c>
      <c r="I260" s="34">
        <v>8.4000000000000005E-2</v>
      </c>
      <c r="J260" s="89">
        <v>5</v>
      </c>
      <c r="K260" s="49">
        <v>4.5999999999999999E-2</v>
      </c>
      <c r="L260" s="37">
        <v>8.3000000000000004E-2</v>
      </c>
      <c r="M260" s="38">
        <v>3</v>
      </c>
      <c r="N260" s="88">
        <v>1.4E-2</v>
      </c>
      <c r="O260" s="39">
        <v>4.2000000000000003E-2</v>
      </c>
      <c r="P260" s="92">
        <v>2</v>
      </c>
      <c r="R260" s="27">
        <f t="shared" si="8"/>
        <v>1.9011114787043626</v>
      </c>
      <c r="S260" s="25">
        <f t="shared" si="9"/>
        <v>108.44126865998795</v>
      </c>
    </row>
    <row r="261" spans="1:19" x14ac:dyDescent="0.25">
      <c r="A261" s="26" t="s">
        <v>207</v>
      </c>
      <c r="B261" s="74">
        <v>1.6183104201365994</v>
      </c>
      <c r="C261" s="41">
        <v>48.054155020767986</v>
      </c>
      <c r="D261" s="42"/>
      <c r="E261" s="43">
        <v>9.5000000000000001E-2</v>
      </c>
      <c r="F261" s="44">
        <v>0.185</v>
      </c>
      <c r="G261" s="32">
        <v>8</v>
      </c>
      <c r="H261" s="45">
        <v>1.2999999999999999E-2</v>
      </c>
      <c r="I261" s="34">
        <v>1.9E-2</v>
      </c>
      <c r="J261" s="89">
        <v>1</v>
      </c>
      <c r="K261" s="49">
        <v>6.4000000000000001E-2</v>
      </c>
      <c r="L261" s="37">
        <v>0.13800000000000001</v>
      </c>
      <c r="M261" s="38">
        <v>4</v>
      </c>
      <c r="N261" s="88">
        <v>0.01</v>
      </c>
      <c r="O261" s="39">
        <v>1.6E-2</v>
      </c>
      <c r="P261" s="92">
        <v>1</v>
      </c>
      <c r="R261" s="27">
        <f t="shared" si="8"/>
        <v>1.7133104201365994</v>
      </c>
      <c r="S261" s="25">
        <f t="shared" si="9"/>
        <v>56.054155020767986</v>
      </c>
    </row>
    <row r="262" spans="1:19" x14ac:dyDescent="0.25">
      <c r="A262" s="26" t="s">
        <v>208</v>
      </c>
      <c r="B262" s="74">
        <v>3.5112226383620526</v>
      </c>
      <c r="C262" s="41">
        <v>78.9741808325671</v>
      </c>
      <c r="D262" s="42"/>
      <c r="E262" s="43">
        <v>0.23899999999999999</v>
      </c>
      <c r="F262" s="44">
        <v>0.81399999999999995</v>
      </c>
      <c r="G262" s="32">
        <v>40</v>
      </c>
      <c r="H262" s="45">
        <v>4.2000000000000003E-2</v>
      </c>
      <c r="I262" s="34">
        <v>0.11899999999999999</v>
      </c>
      <c r="J262" s="89">
        <v>10</v>
      </c>
      <c r="K262" s="49">
        <v>0.159</v>
      </c>
      <c r="L262" s="37">
        <v>0.45</v>
      </c>
      <c r="M262" s="38">
        <v>21</v>
      </c>
      <c r="N262" s="88">
        <v>2.5999999999999999E-2</v>
      </c>
      <c r="O262" s="39">
        <v>0.08</v>
      </c>
      <c r="P262" s="92">
        <v>6</v>
      </c>
      <c r="R262" s="27">
        <f t="shared" si="8"/>
        <v>3.7502226383620525</v>
      </c>
      <c r="S262" s="25">
        <f t="shared" si="9"/>
        <v>118.9741808325671</v>
      </c>
    </row>
    <row r="263" spans="1:19" x14ac:dyDescent="0.25">
      <c r="A263" s="26" t="s">
        <v>209</v>
      </c>
      <c r="B263" s="74">
        <v>4.1720344839940511</v>
      </c>
      <c r="C263" s="41">
        <v>96.053719563058678</v>
      </c>
      <c r="D263" s="42"/>
      <c r="E263" s="43">
        <v>0.28699999999999998</v>
      </c>
      <c r="F263" s="44">
        <v>1.2889999999999999</v>
      </c>
      <c r="G263" s="32">
        <v>67</v>
      </c>
      <c r="H263" s="45">
        <v>0.16600000000000001</v>
      </c>
      <c r="I263" s="34">
        <v>0.84799999999999998</v>
      </c>
      <c r="J263" s="89">
        <v>46</v>
      </c>
      <c r="K263" s="49">
        <v>0.104</v>
      </c>
      <c r="L263" s="37">
        <v>0.36499999999999999</v>
      </c>
      <c r="M263" s="38">
        <v>15</v>
      </c>
      <c r="N263" s="88">
        <v>1.0999999999999999E-2</v>
      </c>
      <c r="O263" s="39">
        <v>1.4E-2</v>
      </c>
      <c r="P263" s="92">
        <v>4</v>
      </c>
      <c r="R263" s="27">
        <f t="shared" si="8"/>
        <v>4.459034483994051</v>
      </c>
      <c r="S263" s="25">
        <f t="shared" si="9"/>
        <v>163.05371956305868</v>
      </c>
    </row>
    <row r="264" spans="1:19" x14ac:dyDescent="0.25">
      <c r="A264" s="26" t="s">
        <v>362</v>
      </c>
      <c r="B264" s="74">
        <v>1.4779008614606728</v>
      </c>
      <c r="C264" s="41">
        <v>40.118361656242051</v>
      </c>
      <c r="D264" s="42"/>
      <c r="E264" s="43">
        <v>0.22900000000000001</v>
      </c>
      <c r="F264" s="44">
        <v>0.45300000000000001</v>
      </c>
      <c r="G264" s="32">
        <v>36</v>
      </c>
      <c r="H264" s="45">
        <v>5.7000000000000002E-2</v>
      </c>
      <c r="I264" s="34">
        <v>0.106</v>
      </c>
      <c r="J264" s="89">
        <v>8</v>
      </c>
      <c r="K264" s="49">
        <v>9.1999999999999998E-2</v>
      </c>
      <c r="L264" s="37">
        <v>0.184</v>
      </c>
      <c r="M264" s="38">
        <v>13</v>
      </c>
      <c r="N264" s="88">
        <v>7.8E-2</v>
      </c>
      <c r="O264" s="39">
        <v>0.153</v>
      </c>
      <c r="P264" s="92">
        <v>14</v>
      </c>
      <c r="R264" s="27">
        <f t="shared" si="8"/>
        <v>1.7069008614606729</v>
      </c>
      <c r="S264" s="25">
        <f t="shared" si="9"/>
        <v>76.118361656242058</v>
      </c>
    </row>
    <row r="265" spans="1:19" x14ac:dyDescent="0.25">
      <c r="A265" s="26" t="s">
        <v>210</v>
      </c>
      <c r="B265" s="74">
        <v>5.8613636031250094</v>
      </c>
      <c r="C265" s="41">
        <v>146.97726940759867</v>
      </c>
      <c r="D265" s="42"/>
      <c r="E265" s="43">
        <v>0.249</v>
      </c>
      <c r="F265" s="44">
        <v>0.64800000000000002</v>
      </c>
      <c r="G265" s="32">
        <v>24</v>
      </c>
      <c r="H265" s="45">
        <v>0.15</v>
      </c>
      <c r="I265" s="34">
        <v>0.45500000000000002</v>
      </c>
      <c r="J265" s="89">
        <v>19</v>
      </c>
      <c r="K265" s="49">
        <v>7.1999999999999995E-2</v>
      </c>
      <c r="L265" s="37">
        <v>0.155</v>
      </c>
      <c r="M265" s="38">
        <v>3</v>
      </c>
      <c r="N265" s="88">
        <v>2.3E-2</v>
      </c>
      <c r="O265" s="39">
        <v>3.4000000000000002E-2</v>
      </c>
      <c r="P265" s="92">
        <v>2</v>
      </c>
      <c r="R265" s="27">
        <f t="shared" si="8"/>
        <v>6.110363603125009</v>
      </c>
      <c r="S265" s="25">
        <f t="shared" si="9"/>
        <v>170.97726940759867</v>
      </c>
    </row>
    <row r="266" spans="1:19" x14ac:dyDescent="0.25">
      <c r="A266" s="26" t="s">
        <v>211</v>
      </c>
      <c r="B266" s="74">
        <v>2.6203319793627999</v>
      </c>
      <c r="C266" s="41">
        <v>86.150857865859635</v>
      </c>
      <c r="D266" s="42"/>
      <c r="E266" s="43">
        <v>0.17299999999999999</v>
      </c>
      <c r="F266" s="44">
        <v>0.53700000000000003</v>
      </c>
      <c r="G266" s="32">
        <v>28</v>
      </c>
      <c r="H266" s="45">
        <v>3.5999999999999997E-2</v>
      </c>
      <c r="I266" s="34">
        <v>0.109</v>
      </c>
      <c r="J266" s="89">
        <v>9</v>
      </c>
      <c r="K266" s="49">
        <v>0.115</v>
      </c>
      <c r="L266" s="37">
        <v>0.36599999999999999</v>
      </c>
      <c r="M266" s="38">
        <v>15</v>
      </c>
      <c r="N266" s="88">
        <v>8.9999999999999993E-3</v>
      </c>
      <c r="O266" s="39">
        <v>1.0999999999999999E-2</v>
      </c>
      <c r="P266" s="92">
        <v>2</v>
      </c>
      <c r="R266" s="27">
        <f t="shared" si="8"/>
        <v>2.7933319793628</v>
      </c>
      <c r="S266" s="25">
        <f t="shared" si="9"/>
        <v>114.15085786585963</v>
      </c>
    </row>
    <row r="267" spans="1:19" x14ac:dyDescent="0.25">
      <c r="A267" s="26" t="s">
        <v>212</v>
      </c>
      <c r="B267" s="74">
        <v>1.332275351012971</v>
      </c>
      <c r="C267" s="41">
        <v>17.272037152513835</v>
      </c>
      <c r="D267" s="42"/>
      <c r="E267" s="43">
        <v>0.17499999999999999</v>
      </c>
      <c r="F267" s="44">
        <v>0.432</v>
      </c>
      <c r="G267" s="32">
        <v>28</v>
      </c>
      <c r="H267" s="45">
        <v>8.1000000000000003E-2</v>
      </c>
      <c r="I267" s="34">
        <v>0.20300000000000001</v>
      </c>
      <c r="J267" s="89">
        <v>12</v>
      </c>
      <c r="K267" s="49">
        <v>5.0999999999999997E-2</v>
      </c>
      <c r="L267" s="37">
        <v>0.129</v>
      </c>
      <c r="M267" s="38">
        <v>5</v>
      </c>
      <c r="N267" s="88">
        <v>4.1000000000000002E-2</v>
      </c>
      <c r="O267" s="39">
        <v>9.8000000000000004E-2</v>
      </c>
      <c r="P267" s="92">
        <v>11</v>
      </c>
      <c r="R267" s="27">
        <f t="shared" si="8"/>
        <v>1.5072753510129711</v>
      </c>
      <c r="S267" s="25">
        <f t="shared" si="9"/>
        <v>45.272037152513832</v>
      </c>
    </row>
    <row r="268" spans="1:19" x14ac:dyDescent="0.25">
      <c r="A268" s="26" t="s">
        <v>213</v>
      </c>
      <c r="B268" s="74">
        <v>4.4149414346849944</v>
      </c>
      <c r="C268" s="41">
        <v>114.46014775804245</v>
      </c>
      <c r="D268" s="42"/>
      <c r="E268" s="43">
        <v>0.26800000000000002</v>
      </c>
      <c r="F268" s="44">
        <v>0.72399999999999998</v>
      </c>
      <c r="G268" s="32">
        <v>41</v>
      </c>
      <c r="H268" s="45">
        <v>0.11799999999999999</v>
      </c>
      <c r="I268" s="34">
        <v>0.32</v>
      </c>
      <c r="J268" s="89">
        <v>23</v>
      </c>
      <c r="K268" s="49">
        <v>0.129</v>
      </c>
      <c r="L268" s="37">
        <v>0.36399999999999999</v>
      </c>
      <c r="M268" s="38">
        <v>12</v>
      </c>
      <c r="N268" s="88">
        <v>1.7999999999999999E-2</v>
      </c>
      <c r="O268" s="39">
        <v>3.5999999999999997E-2</v>
      </c>
      <c r="P268" s="92">
        <v>6</v>
      </c>
      <c r="R268" s="27">
        <f t="shared" si="8"/>
        <v>4.6829414346849942</v>
      </c>
      <c r="S268" s="25">
        <f t="shared" si="9"/>
        <v>155.46014775804247</v>
      </c>
    </row>
    <row r="269" spans="1:19" x14ac:dyDescent="0.25">
      <c r="A269" s="26" t="s">
        <v>214</v>
      </c>
      <c r="B269" s="74">
        <v>2.3923232438496398</v>
      </c>
      <c r="C269" s="41">
        <v>84.598100117661275</v>
      </c>
      <c r="D269" s="42"/>
      <c r="E269" s="43">
        <v>5.7000000000000002E-2</v>
      </c>
      <c r="F269" s="44">
        <v>0.14099999999999999</v>
      </c>
      <c r="G269" s="32">
        <v>6</v>
      </c>
      <c r="H269" s="45">
        <v>4.0000000000000001E-3</v>
      </c>
      <c r="I269" s="34">
        <v>1.0999999999999999E-2</v>
      </c>
      <c r="J269" s="89">
        <v>1</v>
      </c>
      <c r="K269" s="49">
        <v>3.7999999999999999E-2</v>
      </c>
      <c r="L269" s="37">
        <v>0.08</v>
      </c>
      <c r="M269" s="38">
        <v>3</v>
      </c>
      <c r="N269" s="88">
        <v>1.2E-2</v>
      </c>
      <c r="O269" s="39">
        <v>2.7E-2</v>
      </c>
      <c r="P269" s="92">
        <v>1</v>
      </c>
      <c r="R269" s="27">
        <f t="shared" si="8"/>
        <v>2.4493232438496397</v>
      </c>
      <c r="S269" s="25">
        <f t="shared" si="9"/>
        <v>90.598100117661275</v>
      </c>
    </row>
    <row r="270" spans="1:19" x14ac:dyDescent="0.25">
      <c r="A270" s="26" t="s">
        <v>363</v>
      </c>
      <c r="B270" s="74">
        <v>2.1931029120191545</v>
      </c>
      <c r="C270" s="41">
        <v>53.646530399137959</v>
      </c>
      <c r="D270" s="42"/>
      <c r="E270" s="43">
        <v>0.124</v>
      </c>
      <c r="F270" s="44">
        <v>0.35399999999999998</v>
      </c>
      <c r="G270" s="32">
        <v>13</v>
      </c>
      <c r="H270" s="45">
        <v>2.7E-2</v>
      </c>
      <c r="I270" s="34">
        <v>6.2E-2</v>
      </c>
      <c r="J270" s="89">
        <v>4</v>
      </c>
      <c r="K270" s="49">
        <v>7.9000000000000001E-2</v>
      </c>
      <c r="L270" s="37">
        <v>0.23799999999999999</v>
      </c>
      <c r="M270" s="38">
        <v>5</v>
      </c>
      <c r="N270" s="88">
        <v>1.0999999999999999E-2</v>
      </c>
      <c r="O270" s="39">
        <v>0.02</v>
      </c>
      <c r="P270" s="92">
        <v>2</v>
      </c>
      <c r="R270" s="27">
        <f t="shared" si="8"/>
        <v>2.3171029120191546</v>
      </c>
      <c r="S270" s="25">
        <f t="shared" si="9"/>
        <v>66.646530399137959</v>
      </c>
    </row>
    <row r="271" spans="1:19" x14ac:dyDescent="0.25">
      <c r="A271" s="26" t="s">
        <v>215</v>
      </c>
      <c r="B271" s="74">
        <v>5.9041860634358416</v>
      </c>
      <c r="C271" s="41">
        <v>131.82985821233407</v>
      </c>
      <c r="D271" s="42"/>
      <c r="E271" s="43">
        <v>0.72599999999999998</v>
      </c>
      <c r="F271" s="44">
        <v>2.7610000000000001</v>
      </c>
      <c r="G271" s="32">
        <v>170</v>
      </c>
      <c r="H271" s="45">
        <v>0.53800000000000003</v>
      </c>
      <c r="I271" s="34">
        <v>2.1040000000000001</v>
      </c>
      <c r="J271" s="89">
        <v>140</v>
      </c>
      <c r="K271" s="49">
        <v>0.14299999999999999</v>
      </c>
      <c r="L271" s="37">
        <v>0.505</v>
      </c>
      <c r="M271" s="38">
        <v>23</v>
      </c>
      <c r="N271" s="88">
        <v>3.3000000000000002E-2</v>
      </c>
      <c r="O271" s="39">
        <v>8.1000000000000003E-2</v>
      </c>
      <c r="P271" s="92">
        <v>6</v>
      </c>
      <c r="R271" s="27">
        <f t="shared" si="8"/>
        <v>6.6301860634358416</v>
      </c>
      <c r="S271" s="25">
        <f t="shared" si="9"/>
        <v>301.8298582123341</v>
      </c>
    </row>
    <row r="272" spans="1:19" x14ac:dyDescent="0.25">
      <c r="A272" s="26" t="s">
        <v>216</v>
      </c>
      <c r="B272" s="74">
        <v>1.6503810062004529</v>
      </c>
      <c r="C272" s="41">
        <v>34.325371295420098</v>
      </c>
      <c r="D272" s="42"/>
      <c r="E272" s="43">
        <v>0.26700000000000002</v>
      </c>
      <c r="F272" s="44">
        <v>1.337</v>
      </c>
      <c r="G272" s="32">
        <v>64</v>
      </c>
      <c r="H272" s="45">
        <v>0.17699999999999999</v>
      </c>
      <c r="I272" s="34">
        <v>0.99099999999999999</v>
      </c>
      <c r="J272" s="89">
        <v>51</v>
      </c>
      <c r="K272" s="49">
        <v>7.8E-2</v>
      </c>
      <c r="L272" s="37">
        <v>0.311</v>
      </c>
      <c r="M272" s="38">
        <v>10</v>
      </c>
      <c r="N272" s="88">
        <v>1.0999999999999999E-2</v>
      </c>
      <c r="O272" s="39">
        <v>3.5000000000000003E-2</v>
      </c>
      <c r="P272" s="92">
        <v>3</v>
      </c>
      <c r="R272" s="27">
        <f t="shared" ref="R272:R313" si="10">B272+E272</f>
        <v>1.9173810062004528</v>
      </c>
      <c r="S272" s="25">
        <f t="shared" ref="S272:S313" si="11">C272+G272</f>
        <v>98.325371295420098</v>
      </c>
    </row>
    <row r="273" spans="1:19" x14ac:dyDescent="0.25">
      <c r="A273" s="26" t="s">
        <v>217</v>
      </c>
      <c r="B273" s="74">
        <v>2.1609377829355019</v>
      </c>
      <c r="C273" s="41">
        <v>64.459034775600955</v>
      </c>
      <c r="D273" s="42"/>
      <c r="E273" s="43">
        <v>0.189</v>
      </c>
      <c r="F273" s="44">
        <v>0.41099999999999998</v>
      </c>
      <c r="G273" s="32">
        <v>56</v>
      </c>
      <c r="H273" s="45">
        <v>4.4999999999999998E-2</v>
      </c>
      <c r="I273" s="34">
        <v>0.112</v>
      </c>
      <c r="J273" s="89">
        <v>14</v>
      </c>
      <c r="K273" s="49">
        <v>5.7000000000000002E-2</v>
      </c>
      <c r="L273" s="37">
        <v>0.13400000000000001</v>
      </c>
      <c r="M273" s="38">
        <v>8</v>
      </c>
      <c r="N273" s="88">
        <v>7.0999999999999994E-2</v>
      </c>
      <c r="O273" s="39">
        <v>0.13300000000000001</v>
      </c>
      <c r="P273" s="92">
        <v>25</v>
      </c>
      <c r="R273" s="27">
        <f t="shared" si="10"/>
        <v>2.3499377829355019</v>
      </c>
      <c r="S273" s="25">
        <f t="shared" si="11"/>
        <v>120.45903477560095</v>
      </c>
    </row>
    <row r="274" spans="1:19" x14ac:dyDescent="0.25">
      <c r="A274" s="26" t="s">
        <v>218</v>
      </c>
      <c r="B274" s="74">
        <v>2.7720657686870074</v>
      </c>
      <c r="C274" s="41">
        <v>66.183482587947381</v>
      </c>
      <c r="D274" s="42"/>
      <c r="E274" s="43">
        <v>0.109</v>
      </c>
      <c r="F274" s="44">
        <v>0.35099999999999998</v>
      </c>
      <c r="G274" s="32">
        <v>13</v>
      </c>
      <c r="H274" s="45">
        <v>2.4E-2</v>
      </c>
      <c r="I274" s="34">
        <v>4.7E-2</v>
      </c>
      <c r="J274" s="89">
        <v>6</v>
      </c>
      <c r="K274" s="49">
        <v>8.2000000000000003E-2</v>
      </c>
      <c r="L274" s="37">
        <v>0.3</v>
      </c>
      <c r="M274" s="38">
        <v>7</v>
      </c>
      <c r="N274" s="88">
        <v>0</v>
      </c>
      <c r="O274" s="39">
        <v>0</v>
      </c>
      <c r="P274" s="92">
        <v>0</v>
      </c>
      <c r="R274" s="27">
        <f t="shared" si="10"/>
        <v>2.8810657686870074</v>
      </c>
      <c r="S274" s="25">
        <f t="shared" si="11"/>
        <v>79.183482587947381</v>
      </c>
    </row>
    <row r="275" spans="1:19" x14ac:dyDescent="0.25">
      <c r="A275" s="26" t="s">
        <v>219</v>
      </c>
      <c r="B275" s="74">
        <v>3.1901939349926764</v>
      </c>
      <c r="C275" s="41">
        <v>70.079513317737948</v>
      </c>
      <c r="D275" s="42"/>
      <c r="E275" s="43">
        <v>0.21</v>
      </c>
      <c r="F275" s="44">
        <v>0.48499999999999999</v>
      </c>
      <c r="G275" s="32">
        <v>20</v>
      </c>
      <c r="H275" s="45">
        <v>5.8000000000000003E-2</v>
      </c>
      <c r="I275" s="34">
        <v>0.126</v>
      </c>
      <c r="J275" s="89">
        <v>9</v>
      </c>
      <c r="K275" s="49">
        <v>9.1999999999999998E-2</v>
      </c>
      <c r="L275" s="37">
        <v>0.20399999999999999</v>
      </c>
      <c r="M275" s="38">
        <v>7</v>
      </c>
      <c r="N275" s="88">
        <v>1.4999999999999999E-2</v>
      </c>
      <c r="O275" s="39">
        <v>6.5000000000000002E-2</v>
      </c>
      <c r="P275" s="92">
        <v>3</v>
      </c>
      <c r="R275" s="27">
        <f t="shared" si="10"/>
        <v>3.4001939349926764</v>
      </c>
      <c r="S275" s="25">
        <f t="shared" si="11"/>
        <v>90.079513317737948</v>
      </c>
    </row>
    <row r="276" spans="1:19" x14ac:dyDescent="0.25">
      <c r="A276" s="26" t="s">
        <v>220</v>
      </c>
      <c r="B276" s="74">
        <v>2.3615882266037165</v>
      </c>
      <c r="C276" s="41">
        <v>26.749325144854428</v>
      </c>
      <c r="D276" s="42"/>
      <c r="E276" s="43">
        <v>0.13600000000000001</v>
      </c>
      <c r="F276" s="44">
        <v>0.24</v>
      </c>
      <c r="G276" s="32">
        <v>14</v>
      </c>
      <c r="H276" s="45">
        <v>0.04</v>
      </c>
      <c r="I276" s="34">
        <v>5.8000000000000003E-2</v>
      </c>
      <c r="J276" s="89">
        <v>3</v>
      </c>
      <c r="K276" s="49">
        <v>6.5000000000000002E-2</v>
      </c>
      <c r="L276" s="37">
        <v>0.13200000000000001</v>
      </c>
      <c r="M276" s="38">
        <v>5</v>
      </c>
      <c r="N276" s="88">
        <v>2.7E-2</v>
      </c>
      <c r="O276" s="39">
        <v>4.2000000000000003E-2</v>
      </c>
      <c r="P276" s="92">
        <v>5</v>
      </c>
      <c r="R276" s="27">
        <f t="shared" si="10"/>
        <v>2.4975882266037166</v>
      </c>
      <c r="S276" s="25">
        <f t="shared" si="11"/>
        <v>40.749325144854424</v>
      </c>
    </row>
    <row r="277" spans="1:19" x14ac:dyDescent="0.25">
      <c r="A277" s="26" t="s">
        <v>364</v>
      </c>
      <c r="B277" s="74">
        <v>1.7343642901722003</v>
      </c>
      <c r="C277" s="41">
        <v>93.571758172328302</v>
      </c>
      <c r="D277" s="42"/>
      <c r="E277" s="43">
        <v>0.14499999999999999</v>
      </c>
      <c r="F277" s="44">
        <v>0.35099999999999998</v>
      </c>
      <c r="G277" s="32">
        <v>15</v>
      </c>
      <c r="H277" s="45">
        <v>3.4000000000000002E-2</v>
      </c>
      <c r="I277" s="34">
        <v>0.09</v>
      </c>
      <c r="J277" s="89">
        <v>5</v>
      </c>
      <c r="K277" s="49">
        <v>7.0999999999999994E-2</v>
      </c>
      <c r="L277" s="37">
        <v>0.13200000000000001</v>
      </c>
      <c r="M277" s="38">
        <v>6</v>
      </c>
      <c r="N277" s="88">
        <v>3.7999999999999999E-2</v>
      </c>
      <c r="O277" s="39">
        <v>0.11899999999999999</v>
      </c>
      <c r="P277" s="92">
        <v>5</v>
      </c>
      <c r="R277" s="27">
        <f t="shared" si="10"/>
        <v>1.8793642901722003</v>
      </c>
      <c r="S277" s="25">
        <f t="shared" si="11"/>
        <v>108.5717581723283</v>
      </c>
    </row>
    <row r="278" spans="1:19" x14ac:dyDescent="0.25">
      <c r="A278" s="26" t="s">
        <v>221</v>
      </c>
      <c r="B278" s="74">
        <v>6.0717801149741737</v>
      </c>
      <c r="C278" s="41">
        <v>138.017693314604</v>
      </c>
      <c r="D278" s="42"/>
      <c r="E278" s="43">
        <v>0.26100000000000001</v>
      </c>
      <c r="F278" s="44">
        <v>0.46500000000000002</v>
      </c>
      <c r="G278" s="32">
        <v>28</v>
      </c>
      <c r="H278" s="45">
        <v>6.5000000000000002E-2</v>
      </c>
      <c r="I278" s="34">
        <v>0.13300000000000001</v>
      </c>
      <c r="J278" s="89">
        <v>6</v>
      </c>
      <c r="K278" s="49">
        <v>0.122</v>
      </c>
      <c r="L278" s="37">
        <v>0.24399999999999999</v>
      </c>
      <c r="M278" s="38">
        <v>9</v>
      </c>
      <c r="N278" s="88">
        <v>7.0999999999999994E-2</v>
      </c>
      <c r="O278" s="39">
        <v>8.5000000000000006E-2</v>
      </c>
      <c r="P278" s="92">
        <v>12</v>
      </c>
      <c r="R278" s="27">
        <f t="shared" si="10"/>
        <v>6.3327801149741738</v>
      </c>
      <c r="S278" s="25">
        <f t="shared" si="11"/>
        <v>166.017693314604</v>
      </c>
    </row>
    <row r="279" spans="1:19" x14ac:dyDescent="0.25">
      <c r="A279" s="26" t="s">
        <v>222</v>
      </c>
      <c r="B279" s="74">
        <v>3.2149370975985061</v>
      </c>
      <c r="C279" s="41">
        <v>74.155890375082663</v>
      </c>
      <c r="D279" s="42"/>
      <c r="E279" s="43">
        <v>9.9000000000000005E-2</v>
      </c>
      <c r="F279" s="44">
        <v>0.21099999999999999</v>
      </c>
      <c r="G279" s="32">
        <v>8</v>
      </c>
      <c r="H279" s="45">
        <v>1.4999999999999999E-2</v>
      </c>
      <c r="I279" s="34">
        <v>4.3999999999999997E-2</v>
      </c>
      <c r="J279" s="89">
        <v>1</v>
      </c>
      <c r="K279" s="49">
        <v>6.6000000000000003E-2</v>
      </c>
      <c r="L279" s="37">
        <v>0.124</v>
      </c>
      <c r="M279" s="38">
        <v>3</v>
      </c>
      <c r="N279" s="88">
        <v>1.9E-2</v>
      </c>
      <c r="O279" s="39">
        <v>4.2999999999999997E-2</v>
      </c>
      <c r="P279" s="92">
        <v>3</v>
      </c>
      <c r="R279" s="27">
        <f t="shared" si="10"/>
        <v>3.3139370975985063</v>
      </c>
      <c r="S279" s="25">
        <f t="shared" si="11"/>
        <v>82.155890375082663</v>
      </c>
    </row>
    <row r="280" spans="1:19" x14ac:dyDescent="0.25">
      <c r="A280" s="26" t="s">
        <v>223</v>
      </c>
      <c r="B280" s="74">
        <v>2.7117960201871441</v>
      </c>
      <c r="C280" s="41">
        <v>53.152391562509933</v>
      </c>
      <c r="D280" s="42"/>
      <c r="E280" s="43">
        <v>0.122</v>
      </c>
      <c r="F280" s="44">
        <v>0.26200000000000001</v>
      </c>
      <c r="G280" s="32">
        <v>11</v>
      </c>
      <c r="H280" s="45">
        <v>1.2999999999999999E-2</v>
      </c>
      <c r="I280" s="34">
        <v>2.1000000000000001E-2</v>
      </c>
      <c r="J280" s="89">
        <v>2</v>
      </c>
      <c r="K280" s="49">
        <v>9.8000000000000004E-2</v>
      </c>
      <c r="L280" s="37">
        <v>0.21299999999999999</v>
      </c>
      <c r="M280" s="38">
        <v>8</v>
      </c>
      <c r="N280" s="88">
        <v>0.01</v>
      </c>
      <c r="O280" s="39">
        <v>2.5999999999999999E-2</v>
      </c>
      <c r="P280" s="92">
        <v>2</v>
      </c>
      <c r="R280" s="27">
        <f t="shared" si="10"/>
        <v>2.8337960201871439</v>
      </c>
      <c r="S280" s="25">
        <f t="shared" si="11"/>
        <v>64.152391562509933</v>
      </c>
    </row>
    <row r="281" spans="1:19" x14ac:dyDescent="0.25">
      <c r="A281" s="26" t="s">
        <v>224</v>
      </c>
      <c r="B281" s="74">
        <v>3.2194089685153244</v>
      </c>
      <c r="C281" s="41">
        <v>69.576907183060072</v>
      </c>
      <c r="D281" s="42"/>
      <c r="E281" s="43">
        <v>0.77600000000000002</v>
      </c>
      <c r="F281" s="44">
        <v>1.8220000000000001</v>
      </c>
      <c r="G281" s="32">
        <v>195</v>
      </c>
      <c r="H281" s="45">
        <v>0.245</v>
      </c>
      <c r="I281" s="34">
        <v>0.54</v>
      </c>
      <c r="J281" s="89">
        <v>82</v>
      </c>
      <c r="K281" s="49">
        <v>0.33600000000000002</v>
      </c>
      <c r="L281" s="37">
        <v>0.89600000000000002</v>
      </c>
      <c r="M281" s="38">
        <v>45</v>
      </c>
      <c r="N281" s="88">
        <v>0.158</v>
      </c>
      <c r="O281" s="39">
        <v>0.32800000000000001</v>
      </c>
      <c r="P281" s="92">
        <v>61</v>
      </c>
      <c r="R281" s="27">
        <f t="shared" si="10"/>
        <v>3.9954089685153242</v>
      </c>
      <c r="S281" s="25">
        <f t="shared" si="11"/>
        <v>264.57690718306009</v>
      </c>
    </row>
    <row r="282" spans="1:19" x14ac:dyDescent="0.25">
      <c r="A282" s="26" t="s">
        <v>225</v>
      </c>
      <c r="B282" s="74">
        <v>2.0803428040720182</v>
      </c>
      <c r="C282" s="41">
        <v>121.04801509434186</v>
      </c>
      <c r="D282" s="42"/>
      <c r="E282" s="43">
        <v>0.20399999999999999</v>
      </c>
      <c r="F282" s="44">
        <v>0.433</v>
      </c>
      <c r="G282" s="32">
        <v>34</v>
      </c>
      <c r="H282" s="45">
        <v>5.5E-2</v>
      </c>
      <c r="I282" s="34">
        <v>0.109</v>
      </c>
      <c r="J282" s="89">
        <v>8</v>
      </c>
      <c r="K282" s="49">
        <v>9.8000000000000004E-2</v>
      </c>
      <c r="L282" s="37">
        <v>0.23</v>
      </c>
      <c r="M282" s="38">
        <v>13</v>
      </c>
      <c r="N282" s="88">
        <v>4.9000000000000002E-2</v>
      </c>
      <c r="O282" s="39">
        <v>9.0999999999999998E-2</v>
      </c>
      <c r="P282" s="92">
        <v>13</v>
      </c>
      <c r="R282" s="27">
        <f t="shared" si="10"/>
        <v>2.2843428040720184</v>
      </c>
      <c r="S282" s="25">
        <f t="shared" si="11"/>
        <v>155.04801509434185</v>
      </c>
    </row>
    <row r="283" spans="1:19" x14ac:dyDescent="0.25">
      <c r="A283" s="26" t="s">
        <v>226</v>
      </c>
      <c r="B283" s="74">
        <v>3.8352859769549608</v>
      </c>
      <c r="C283" s="41">
        <v>107.05553017015056</v>
      </c>
      <c r="D283" s="42"/>
      <c r="E283" s="43">
        <v>0.38700000000000001</v>
      </c>
      <c r="F283" s="44">
        <v>0.73099999999999998</v>
      </c>
      <c r="G283" s="32">
        <v>51</v>
      </c>
      <c r="H283" s="45">
        <v>0.157</v>
      </c>
      <c r="I283" s="34">
        <v>0.27700000000000002</v>
      </c>
      <c r="J283" s="89">
        <v>21</v>
      </c>
      <c r="K283" s="49">
        <v>0.11899999999999999</v>
      </c>
      <c r="L283" s="37">
        <v>0.24</v>
      </c>
      <c r="M283" s="38">
        <v>13</v>
      </c>
      <c r="N283" s="88">
        <v>0.108</v>
      </c>
      <c r="O283" s="39">
        <v>0.19700000000000001</v>
      </c>
      <c r="P283" s="92">
        <v>15</v>
      </c>
      <c r="R283" s="27">
        <f t="shared" si="10"/>
        <v>4.2222859769549608</v>
      </c>
      <c r="S283" s="25">
        <f t="shared" si="11"/>
        <v>158.05553017015058</v>
      </c>
    </row>
    <row r="284" spans="1:19" x14ac:dyDescent="0.25">
      <c r="A284" s="26" t="s">
        <v>227</v>
      </c>
      <c r="B284" s="74">
        <v>1.6367600428870688</v>
      </c>
      <c r="C284" s="41">
        <v>81.731292153191376</v>
      </c>
      <c r="D284" s="42"/>
      <c r="E284" s="43">
        <v>0.16300000000000001</v>
      </c>
      <c r="F284" s="44">
        <v>0.38500000000000001</v>
      </c>
      <c r="G284" s="32">
        <v>26</v>
      </c>
      <c r="H284" s="45">
        <v>4.3999999999999997E-2</v>
      </c>
      <c r="I284" s="34">
        <v>7.5999999999999998E-2</v>
      </c>
      <c r="J284" s="89">
        <v>11</v>
      </c>
      <c r="K284" s="49">
        <v>8.7999999999999995E-2</v>
      </c>
      <c r="L284" s="37">
        <v>0.246</v>
      </c>
      <c r="M284" s="38">
        <v>7</v>
      </c>
      <c r="N284" s="88">
        <v>2.8000000000000001E-2</v>
      </c>
      <c r="O284" s="39">
        <v>5.8000000000000003E-2</v>
      </c>
      <c r="P284" s="92">
        <v>7</v>
      </c>
      <c r="R284" s="27">
        <f t="shared" si="10"/>
        <v>1.7997600428870688</v>
      </c>
      <c r="S284" s="25">
        <f t="shared" si="11"/>
        <v>107.73129215319138</v>
      </c>
    </row>
    <row r="285" spans="1:19" x14ac:dyDescent="0.25">
      <c r="A285" s="26" t="s">
        <v>228</v>
      </c>
      <c r="B285" s="74">
        <v>3.7821765273294692</v>
      </c>
      <c r="C285" s="41">
        <v>85.042102994212541</v>
      </c>
      <c r="D285" s="42"/>
      <c r="E285" s="43">
        <v>0.35199999999999998</v>
      </c>
      <c r="F285" s="44">
        <v>1.3779999999999999</v>
      </c>
      <c r="G285" s="32">
        <v>90</v>
      </c>
      <c r="H285" s="45">
        <v>0.22700000000000001</v>
      </c>
      <c r="I285" s="34">
        <v>1.075</v>
      </c>
      <c r="J285" s="89">
        <v>75</v>
      </c>
      <c r="K285" s="49">
        <v>0.10199999999999999</v>
      </c>
      <c r="L285" s="37">
        <v>0.249</v>
      </c>
      <c r="M285" s="38">
        <v>8</v>
      </c>
      <c r="N285" s="88">
        <v>1.7000000000000001E-2</v>
      </c>
      <c r="O285" s="39">
        <v>4.2999999999999997E-2</v>
      </c>
      <c r="P285" s="92">
        <v>5</v>
      </c>
      <c r="R285" s="27">
        <f t="shared" si="10"/>
        <v>4.1341765273294691</v>
      </c>
      <c r="S285" s="25">
        <f t="shared" si="11"/>
        <v>175.04210299421254</v>
      </c>
    </row>
    <row r="286" spans="1:19" x14ac:dyDescent="0.25">
      <c r="A286" s="26" t="s">
        <v>229</v>
      </c>
      <c r="B286" s="74">
        <v>2.2707375884871057</v>
      </c>
      <c r="C286" s="41">
        <v>118.15802650950054</v>
      </c>
      <c r="D286" s="42"/>
      <c r="E286" s="43">
        <v>0.115</v>
      </c>
      <c r="F286" s="44">
        <v>0.33</v>
      </c>
      <c r="G286" s="32">
        <v>13</v>
      </c>
      <c r="H286" s="45">
        <v>2.1999999999999999E-2</v>
      </c>
      <c r="I286" s="34">
        <v>4.4999999999999998E-2</v>
      </c>
      <c r="J286" s="89">
        <v>4</v>
      </c>
      <c r="K286" s="49">
        <v>7.5999999999999998E-2</v>
      </c>
      <c r="L286" s="37">
        <v>0.23400000000000001</v>
      </c>
      <c r="M286" s="38">
        <v>7</v>
      </c>
      <c r="N286" s="88">
        <v>1.4E-2</v>
      </c>
      <c r="O286" s="39">
        <v>3.1E-2</v>
      </c>
      <c r="P286" s="92">
        <v>2</v>
      </c>
      <c r="R286" s="27">
        <f t="shared" si="10"/>
        <v>2.3857375884871059</v>
      </c>
      <c r="S286" s="25">
        <f t="shared" si="11"/>
        <v>131.15802650950053</v>
      </c>
    </row>
    <row r="287" spans="1:19" x14ac:dyDescent="0.25">
      <c r="A287" s="26" t="s">
        <v>230</v>
      </c>
      <c r="B287" s="74">
        <v>4.113340430644099</v>
      </c>
      <c r="C287" s="41">
        <v>100.20469998474972</v>
      </c>
      <c r="D287" s="42"/>
      <c r="E287" s="43">
        <v>0.16800000000000001</v>
      </c>
      <c r="F287" s="44">
        <v>0.67600000000000005</v>
      </c>
      <c r="G287" s="32">
        <v>29</v>
      </c>
      <c r="H287" s="45">
        <v>6.3E-2</v>
      </c>
      <c r="I287" s="34">
        <v>0.23200000000000001</v>
      </c>
      <c r="J287" s="89">
        <v>16</v>
      </c>
      <c r="K287" s="49">
        <v>0.09</v>
      </c>
      <c r="L287" s="37">
        <v>0.41799999999999998</v>
      </c>
      <c r="M287" s="38">
        <v>9</v>
      </c>
      <c r="N287" s="88">
        <v>1.2E-2</v>
      </c>
      <c r="O287" s="39">
        <v>1.7000000000000001E-2</v>
      </c>
      <c r="P287" s="92">
        <v>3</v>
      </c>
      <c r="R287" s="27">
        <f t="shared" si="10"/>
        <v>4.2813404306440992</v>
      </c>
      <c r="S287" s="25">
        <f t="shared" si="11"/>
        <v>129.20469998474971</v>
      </c>
    </row>
    <row r="288" spans="1:19" x14ac:dyDescent="0.25">
      <c r="A288" s="26" t="s">
        <v>333</v>
      </c>
      <c r="B288" s="74">
        <v>1.3167679947780349</v>
      </c>
      <c r="C288" s="41">
        <v>31.949708193820413</v>
      </c>
      <c r="D288" s="42"/>
      <c r="E288" s="43">
        <v>0.04</v>
      </c>
      <c r="F288" s="44">
        <v>9.5000000000000001E-2</v>
      </c>
      <c r="G288" s="32">
        <v>5</v>
      </c>
      <c r="H288" s="45">
        <v>8.0000000000000002E-3</v>
      </c>
      <c r="I288" s="34">
        <v>1.2E-2</v>
      </c>
      <c r="J288" s="89">
        <v>1</v>
      </c>
      <c r="K288" s="49">
        <v>0.02</v>
      </c>
      <c r="L288" s="37">
        <v>4.2000000000000003E-2</v>
      </c>
      <c r="M288" s="38">
        <v>1</v>
      </c>
      <c r="N288" s="88">
        <v>1.2E-2</v>
      </c>
      <c r="O288" s="39">
        <v>0.04</v>
      </c>
      <c r="P288" s="92">
        <v>3</v>
      </c>
      <c r="R288" s="27">
        <f t="shared" si="10"/>
        <v>1.3567679947780349</v>
      </c>
      <c r="S288" s="25">
        <f t="shared" si="11"/>
        <v>36.949708193820413</v>
      </c>
    </row>
    <row r="289" spans="1:19" x14ac:dyDescent="0.25">
      <c r="A289" s="26" t="s">
        <v>231</v>
      </c>
      <c r="B289" s="74">
        <v>1.7731271999675975</v>
      </c>
      <c r="C289" s="41">
        <v>37.54642459073164</v>
      </c>
      <c r="D289" s="42"/>
      <c r="E289" s="43">
        <v>0.121</v>
      </c>
      <c r="F289" s="44">
        <v>0.26100000000000001</v>
      </c>
      <c r="G289" s="32">
        <v>16</v>
      </c>
      <c r="H289" s="45">
        <v>1.9E-2</v>
      </c>
      <c r="I289" s="34">
        <v>0.03</v>
      </c>
      <c r="J289" s="89">
        <v>3</v>
      </c>
      <c r="K289" s="49">
        <v>8.1000000000000003E-2</v>
      </c>
      <c r="L289" s="37">
        <v>0.17499999999999999</v>
      </c>
      <c r="M289" s="38">
        <v>7</v>
      </c>
      <c r="N289" s="88">
        <v>2.1000000000000001E-2</v>
      </c>
      <c r="O289" s="39">
        <v>5.5E-2</v>
      </c>
      <c r="P289" s="92">
        <v>6</v>
      </c>
      <c r="R289" s="27">
        <f t="shared" si="10"/>
        <v>1.8941271999675975</v>
      </c>
      <c r="S289" s="25">
        <f t="shared" si="11"/>
        <v>53.54642459073164</v>
      </c>
    </row>
    <row r="290" spans="1:19" x14ac:dyDescent="0.25">
      <c r="A290" s="26" t="s">
        <v>232</v>
      </c>
      <c r="B290" s="74">
        <v>2.6173304990257047</v>
      </c>
      <c r="C290" s="41">
        <v>103.30685843276645</v>
      </c>
      <c r="D290" s="42"/>
      <c r="E290" s="43">
        <v>0.20200000000000001</v>
      </c>
      <c r="F290" s="44">
        <v>0.46300000000000002</v>
      </c>
      <c r="G290" s="32">
        <v>30</v>
      </c>
      <c r="H290" s="45">
        <v>4.9000000000000002E-2</v>
      </c>
      <c r="I290" s="34">
        <v>0.153</v>
      </c>
      <c r="J290" s="89">
        <v>15</v>
      </c>
      <c r="K290" s="49">
        <v>0.111</v>
      </c>
      <c r="L290" s="37">
        <v>0.23</v>
      </c>
      <c r="M290" s="38">
        <v>9</v>
      </c>
      <c r="N290" s="88">
        <v>3.5000000000000003E-2</v>
      </c>
      <c r="O290" s="39">
        <v>7.1999999999999995E-2</v>
      </c>
      <c r="P290" s="92">
        <v>6</v>
      </c>
      <c r="R290" s="27">
        <f t="shared" si="10"/>
        <v>2.8193304990257047</v>
      </c>
      <c r="S290" s="25">
        <f t="shared" si="11"/>
        <v>133.30685843276643</v>
      </c>
    </row>
    <row r="291" spans="1:19" x14ac:dyDescent="0.25">
      <c r="A291" s="26" t="s">
        <v>233</v>
      </c>
      <c r="B291" s="74">
        <v>2.4899799927598054</v>
      </c>
      <c r="C291" s="41">
        <v>57.141867368427903</v>
      </c>
      <c r="D291" s="42"/>
      <c r="E291" s="43">
        <v>0.253</v>
      </c>
      <c r="F291" s="44">
        <v>0.89800000000000002</v>
      </c>
      <c r="G291" s="32">
        <v>50</v>
      </c>
      <c r="H291" s="45">
        <v>0.14599999999999999</v>
      </c>
      <c r="I291" s="34">
        <v>0.58699999999999997</v>
      </c>
      <c r="J291" s="89">
        <v>39</v>
      </c>
      <c r="K291" s="49">
        <v>7.2999999999999995E-2</v>
      </c>
      <c r="L291" s="37">
        <v>0.214</v>
      </c>
      <c r="M291" s="38">
        <v>8</v>
      </c>
      <c r="N291" s="88">
        <v>1.2999999999999999E-2</v>
      </c>
      <c r="O291" s="39">
        <v>1.4999999999999999E-2</v>
      </c>
      <c r="P291" s="92">
        <v>2</v>
      </c>
      <c r="R291" s="27">
        <f t="shared" si="10"/>
        <v>2.7429799927598055</v>
      </c>
      <c r="S291" s="25">
        <f t="shared" si="11"/>
        <v>107.14186736842791</v>
      </c>
    </row>
    <row r="292" spans="1:19" x14ac:dyDescent="0.25">
      <c r="A292" s="26" t="s">
        <v>234</v>
      </c>
      <c r="B292" s="74">
        <v>3.505561082607084</v>
      </c>
      <c r="C292" s="41">
        <v>75.365818145022246</v>
      </c>
      <c r="D292" s="42"/>
      <c r="E292" s="43">
        <v>0.64300000000000002</v>
      </c>
      <c r="F292" s="44">
        <v>2.5219999999999998</v>
      </c>
      <c r="G292" s="32">
        <v>170</v>
      </c>
      <c r="H292" s="45">
        <v>0.39300000000000002</v>
      </c>
      <c r="I292" s="34">
        <v>1.8320000000000001</v>
      </c>
      <c r="J292" s="89">
        <v>127</v>
      </c>
      <c r="K292" s="49">
        <v>0.20100000000000001</v>
      </c>
      <c r="L292" s="37">
        <v>0.58099999999999996</v>
      </c>
      <c r="M292" s="38">
        <v>25</v>
      </c>
      <c r="N292" s="88">
        <v>0.03</v>
      </c>
      <c r="O292" s="39">
        <v>5.0999999999999997E-2</v>
      </c>
      <c r="P292" s="92">
        <v>15</v>
      </c>
      <c r="R292" s="27">
        <f t="shared" si="10"/>
        <v>4.1485610826070838</v>
      </c>
      <c r="S292" s="25">
        <f t="shared" si="11"/>
        <v>245.36581814502225</v>
      </c>
    </row>
    <row r="293" spans="1:19" x14ac:dyDescent="0.25">
      <c r="A293" s="26" t="s">
        <v>235</v>
      </c>
      <c r="B293" s="74">
        <v>1.2477573384971465</v>
      </c>
      <c r="C293" s="41">
        <v>43.37674187563249</v>
      </c>
      <c r="D293" s="42"/>
      <c r="E293" s="43">
        <v>5.8000000000000003E-2</v>
      </c>
      <c r="F293" s="44">
        <v>0.16700000000000001</v>
      </c>
      <c r="G293" s="32">
        <v>4</v>
      </c>
      <c r="H293" s="45">
        <v>2.5999999999999999E-2</v>
      </c>
      <c r="I293" s="34">
        <v>6.4000000000000001E-2</v>
      </c>
      <c r="J293" s="89">
        <v>2</v>
      </c>
      <c r="K293" s="49">
        <v>2.4E-2</v>
      </c>
      <c r="L293" s="37">
        <v>8.6999999999999994E-2</v>
      </c>
      <c r="M293" s="38">
        <v>1</v>
      </c>
      <c r="N293" s="88">
        <v>3.0000000000000001E-3</v>
      </c>
      <c r="O293" s="39">
        <v>6.0000000000000001E-3</v>
      </c>
      <c r="P293" s="92">
        <v>0</v>
      </c>
      <c r="R293" s="27">
        <f t="shared" si="10"/>
        <v>1.3057573384971466</v>
      </c>
      <c r="S293" s="25">
        <f t="shared" si="11"/>
        <v>47.37674187563249</v>
      </c>
    </row>
    <row r="294" spans="1:19" x14ac:dyDescent="0.25">
      <c r="A294" s="26" t="s">
        <v>236</v>
      </c>
      <c r="B294" s="74">
        <v>1.7928341027318762</v>
      </c>
      <c r="C294" s="41">
        <v>16.977273940135429</v>
      </c>
      <c r="D294" s="42"/>
      <c r="E294" s="43">
        <v>6.7000000000000004E-2</v>
      </c>
      <c r="F294" s="44">
        <v>0.23799999999999999</v>
      </c>
      <c r="G294" s="32">
        <v>10</v>
      </c>
      <c r="H294" s="45">
        <v>1.4E-2</v>
      </c>
      <c r="I294" s="34">
        <v>5.7000000000000002E-2</v>
      </c>
      <c r="J294" s="89">
        <v>5</v>
      </c>
      <c r="K294" s="49">
        <v>4.3999999999999997E-2</v>
      </c>
      <c r="L294" s="37">
        <v>0.157</v>
      </c>
      <c r="M294" s="38">
        <v>4</v>
      </c>
      <c r="N294" s="88">
        <v>0</v>
      </c>
      <c r="O294" s="39">
        <v>0</v>
      </c>
      <c r="P294" s="92">
        <v>0</v>
      </c>
      <c r="R294" s="27">
        <f t="shared" si="10"/>
        <v>1.8598341027318761</v>
      </c>
      <c r="S294" s="25">
        <f t="shared" si="11"/>
        <v>26.977273940135429</v>
      </c>
    </row>
    <row r="295" spans="1:19" x14ac:dyDescent="0.25">
      <c r="A295" s="26" t="s">
        <v>237</v>
      </c>
      <c r="B295" s="74">
        <v>2.385263298255444</v>
      </c>
      <c r="C295" s="41">
        <v>39.642182123666956</v>
      </c>
      <c r="D295" s="42"/>
      <c r="E295" s="43">
        <v>0.24299999999999999</v>
      </c>
      <c r="F295" s="44">
        <v>0.68799999999999994</v>
      </c>
      <c r="G295" s="32">
        <v>40</v>
      </c>
      <c r="H295" s="45">
        <v>9.2999999999999999E-2</v>
      </c>
      <c r="I295" s="34">
        <v>0.215</v>
      </c>
      <c r="J295" s="89">
        <v>22</v>
      </c>
      <c r="K295" s="49">
        <v>0.111</v>
      </c>
      <c r="L295" s="37">
        <v>0.38900000000000001</v>
      </c>
      <c r="M295" s="38">
        <v>10</v>
      </c>
      <c r="N295" s="88">
        <v>3.2000000000000001E-2</v>
      </c>
      <c r="O295" s="39">
        <v>6.7000000000000004E-2</v>
      </c>
      <c r="P295" s="92">
        <v>5</v>
      </c>
      <c r="R295" s="27">
        <f t="shared" si="10"/>
        <v>2.6282632982554439</v>
      </c>
      <c r="S295" s="25">
        <f t="shared" si="11"/>
        <v>79.642182123666956</v>
      </c>
    </row>
    <row r="296" spans="1:19" x14ac:dyDescent="0.25">
      <c r="A296" s="26" t="s">
        <v>238</v>
      </c>
      <c r="B296" s="74">
        <v>1.1261871116700808</v>
      </c>
      <c r="C296" s="41">
        <v>52.068126633120094</v>
      </c>
      <c r="D296" s="42"/>
      <c r="E296" s="43">
        <v>0.42499999999999999</v>
      </c>
      <c r="F296" s="44">
        <v>1.601</v>
      </c>
      <c r="G296" s="32">
        <v>95</v>
      </c>
      <c r="H296" s="45">
        <v>0.315</v>
      </c>
      <c r="I296" s="34">
        <v>1.3240000000000001</v>
      </c>
      <c r="J296" s="89">
        <v>79</v>
      </c>
      <c r="K296" s="49">
        <v>7.0000000000000007E-2</v>
      </c>
      <c r="L296" s="37">
        <v>0.18</v>
      </c>
      <c r="M296" s="38">
        <v>8</v>
      </c>
      <c r="N296" s="88">
        <v>3.9E-2</v>
      </c>
      <c r="O296" s="39">
        <v>9.2999999999999999E-2</v>
      </c>
      <c r="P296" s="92">
        <v>8</v>
      </c>
      <c r="R296" s="27">
        <f t="shared" si="10"/>
        <v>1.5511871116700808</v>
      </c>
      <c r="S296" s="25">
        <f t="shared" si="11"/>
        <v>147.0681266331201</v>
      </c>
    </row>
    <row r="297" spans="1:19" x14ac:dyDescent="0.25">
      <c r="A297" s="26" t="s">
        <v>239</v>
      </c>
      <c r="B297" s="74">
        <v>16.020901828792518</v>
      </c>
      <c r="C297" s="41">
        <v>801.59975282650157</v>
      </c>
      <c r="D297" s="42"/>
      <c r="E297" s="43">
        <v>1.1299999999999999</v>
      </c>
      <c r="F297" s="44">
        <v>2.1560000000000001</v>
      </c>
      <c r="G297" s="32">
        <v>409</v>
      </c>
      <c r="H297" s="45">
        <v>0.497</v>
      </c>
      <c r="I297" s="34">
        <v>1.0029999999999999</v>
      </c>
      <c r="J297" s="89">
        <v>219</v>
      </c>
      <c r="K297" s="49">
        <v>0.13900000000000001</v>
      </c>
      <c r="L297" s="37">
        <v>0.32400000000000001</v>
      </c>
      <c r="M297" s="38">
        <v>32</v>
      </c>
      <c r="N297" s="88">
        <v>0.44800000000000001</v>
      </c>
      <c r="O297" s="39">
        <v>0.745</v>
      </c>
      <c r="P297" s="92">
        <v>147</v>
      </c>
      <c r="R297" s="27">
        <f t="shared" si="10"/>
        <v>17.150901828792517</v>
      </c>
      <c r="S297" s="25">
        <f t="shared" si="11"/>
        <v>1210.5997528265016</v>
      </c>
    </row>
    <row r="298" spans="1:19" x14ac:dyDescent="0.25">
      <c r="A298" s="26" t="s">
        <v>365</v>
      </c>
      <c r="B298" s="74">
        <v>1.8758696078284487</v>
      </c>
      <c r="C298" s="41">
        <v>134.74254615505913</v>
      </c>
      <c r="D298" s="42"/>
      <c r="E298" s="43">
        <v>0.51900000000000002</v>
      </c>
      <c r="F298" s="44">
        <v>2.2709999999999999</v>
      </c>
      <c r="G298" s="32">
        <v>116</v>
      </c>
      <c r="H298" s="45">
        <v>0.40799999999999997</v>
      </c>
      <c r="I298" s="34">
        <v>1.843</v>
      </c>
      <c r="J298" s="89">
        <v>98</v>
      </c>
      <c r="K298" s="49">
        <v>9.2999999999999999E-2</v>
      </c>
      <c r="L298" s="37">
        <v>0.26400000000000001</v>
      </c>
      <c r="M298" s="38">
        <v>11</v>
      </c>
      <c r="N298" s="88">
        <v>8.0000000000000002E-3</v>
      </c>
      <c r="O298" s="39">
        <v>0.02</v>
      </c>
      <c r="P298" s="92">
        <v>2</v>
      </c>
      <c r="R298" s="27">
        <f t="shared" si="10"/>
        <v>2.3948696078284488</v>
      </c>
      <c r="S298" s="25">
        <f t="shared" si="11"/>
        <v>250.74254615505913</v>
      </c>
    </row>
    <row r="299" spans="1:19" x14ac:dyDescent="0.25">
      <c r="A299" s="26" t="s">
        <v>240</v>
      </c>
      <c r="B299" s="74">
        <v>3.2689514760446432</v>
      </c>
      <c r="C299" s="41">
        <v>64.88000531849552</v>
      </c>
      <c r="D299" s="42"/>
      <c r="E299" s="43">
        <v>0.13800000000000001</v>
      </c>
      <c r="F299" s="44">
        <v>0.30199999999999999</v>
      </c>
      <c r="G299" s="32">
        <v>13</v>
      </c>
      <c r="H299" s="45">
        <v>2.3E-2</v>
      </c>
      <c r="I299" s="34">
        <v>4.7E-2</v>
      </c>
      <c r="J299" s="89">
        <v>4</v>
      </c>
      <c r="K299" s="49">
        <v>0.09</v>
      </c>
      <c r="L299" s="37">
        <v>0.19900000000000001</v>
      </c>
      <c r="M299" s="38">
        <v>5</v>
      </c>
      <c r="N299" s="88">
        <v>0.02</v>
      </c>
      <c r="O299" s="39">
        <v>5.0999999999999997E-2</v>
      </c>
      <c r="P299" s="92">
        <v>4</v>
      </c>
      <c r="R299" s="27">
        <f t="shared" si="10"/>
        <v>3.4069514760446431</v>
      </c>
      <c r="S299" s="25">
        <f t="shared" si="11"/>
        <v>77.88000531849552</v>
      </c>
    </row>
    <row r="300" spans="1:19" x14ac:dyDescent="0.25">
      <c r="A300" s="26" t="s">
        <v>241</v>
      </c>
      <c r="B300" s="74">
        <v>11.654611973552875</v>
      </c>
      <c r="C300" s="41">
        <v>357.31924402669557</v>
      </c>
      <c r="D300" s="42"/>
      <c r="E300" s="43">
        <v>1.0389999999999999</v>
      </c>
      <c r="F300" s="44">
        <v>2.92</v>
      </c>
      <c r="G300" s="32">
        <v>205</v>
      </c>
      <c r="H300" s="45">
        <v>0.45500000000000002</v>
      </c>
      <c r="I300" s="34">
        <v>1.524</v>
      </c>
      <c r="J300" s="89">
        <v>143</v>
      </c>
      <c r="K300" s="49">
        <v>0.5</v>
      </c>
      <c r="L300" s="37">
        <v>1.22</v>
      </c>
      <c r="M300" s="38">
        <v>48</v>
      </c>
      <c r="N300" s="88">
        <v>6.3E-2</v>
      </c>
      <c r="O300" s="39">
        <v>0.13900000000000001</v>
      </c>
      <c r="P300" s="92">
        <v>11</v>
      </c>
      <c r="R300" s="27">
        <f t="shared" si="10"/>
        <v>12.693611973552875</v>
      </c>
      <c r="S300" s="25">
        <f t="shared" si="11"/>
        <v>562.31924402669551</v>
      </c>
    </row>
    <row r="301" spans="1:19" x14ac:dyDescent="0.25">
      <c r="A301" s="26" t="s">
        <v>242</v>
      </c>
      <c r="B301" s="74">
        <v>3.7912343950697935</v>
      </c>
      <c r="C301" s="41">
        <v>106.78775416587831</v>
      </c>
      <c r="D301" s="42"/>
      <c r="E301" s="43">
        <v>0.33</v>
      </c>
      <c r="F301" s="44">
        <v>0.749</v>
      </c>
      <c r="G301" s="32">
        <v>42</v>
      </c>
      <c r="H301" s="45">
        <v>0.124</v>
      </c>
      <c r="I301" s="34">
        <v>0.217</v>
      </c>
      <c r="J301" s="89">
        <v>21</v>
      </c>
      <c r="K301" s="49">
        <v>0.16800000000000001</v>
      </c>
      <c r="L301" s="37">
        <v>0.41599999999999998</v>
      </c>
      <c r="M301" s="38">
        <v>13</v>
      </c>
      <c r="N301" s="88">
        <v>3.2000000000000001E-2</v>
      </c>
      <c r="O301" s="39">
        <v>0.104</v>
      </c>
      <c r="P301" s="92">
        <v>8</v>
      </c>
      <c r="R301" s="27">
        <f t="shared" si="10"/>
        <v>4.1212343950697932</v>
      </c>
      <c r="S301" s="25">
        <f t="shared" si="11"/>
        <v>148.78775416587831</v>
      </c>
    </row>
    <row r="302" spans="1:19" x14ac:dyDescent="0.25">
      <c r="A302" s="26" t="s">
        <v>366</v>
      </c>
      <c r="B302" s="74">
        <v>2.5139949727732698</v>
      </c>
      <c r="C302" s="41">
        <v>88.665574854287684</v>
      </c>
      <c r="D302" s="42"/>
      <c r="E302" s="43">
        <v>0.66600000000000004</v>
      </c>
      <c r="F302" s="44">
        <v>1.2869999999999999</v>
      </c>
      <c r="G302" s="32">
        <v>102</v>
      </c>
      <c r="H302" s="45">
        <v>0.35</v>
      </c>
      <c r="I302" s="34">
        <v>0.67500000000000004</v>
      </c>
      <c r="J302" s="89">
        <v>59</v>
      </c>
      <c r="K302" s="49">
        <v>0.189</v>
      </c>
      <c r="L302" s="37">
        <v>0.39800000000000002</v>
      </c>
      <c r="M302" s="38">
        <v>19</v>
      </c>
      <c r="N302" s="88">
        <v>0.109</v>
      </c>
      <c r="O302" s="39">
        <v>0.17399999999999999</v>
      </c>
      <c r="P302" s="92">
        <v>20</v>
      </c>
      <c r="R302" s="27">
        <f t="shared" si="10"/>
        <v>3.1799949727732697</v>
      </c>
      <c r="S302" s="25">
        <f t="shared" si="11"/>
        <v>190.66557485428768</v>
      </c>
    </row>
    <row r="303" spans="1:19" x14ac:dyDescent="0.25">
      <c r="A303" s="26" t="s">
        <v>243</v>
      </c>
      <c r="B303" s="74">
        <v>4.1976820615356294</v>
      </c>
      <c r="C303" s="41">
        <v>84.586541478013473</v>
      </c>
      <c r="D303" s="42"/>
      <c r="E303" s="43">
        <v>0.16700000000000001</v>
      </c>
      <c r="F303" s="44">
        <v>0.44500000000000001</v>
      </c>
      <c r="G303" s="32">
        <v>15</v>
      </c>
      <c r="H303" s="45">
        <v>3.1E-2</v>
      </c>
      <c r="I303" s="34">
        <v>8.6999999999999994E-2</v>
      </c>
      <c r="J303" s="89">
        <v>6</v>
      </c>
      <c r="K303" s="49">
        <v>0.128</v>
      </c>
      <c r="L303" s="37">
        <v>0.34699999999999998</v>
      </c>
      <c r="M303" s="38">
        <v>9</v>
      </c>
      <c r="N303" s="88">
        <v>6.0000000000000001E-3</v>
      </c>
      <c r="O303" s="39">
        <v>8.0000000000000002E-3</v>
      </c>
      <c r="P303" s="92">
        <v>1</v>
      </c>
      <c r="R303" s="27">
        <f t="shared" si="10"/>
        <v>4.3646820615356292</v>
      </c>
      <c r="S303" s="25">
        <f t="shared" si="11"/>
        <v>99.586541478013473</v>
      </c>
    </row>
    <row r="304" spans="1:19" x14ac:dyDescent="0.25">
      <c r="A304" s="26" t="s">
        <v>244</v>
      </c>
      <c r="B304" s="74">
        <v>2.2104758412439263</v>
      </c>
      <c r="C304" s="41">
        <v>37.208066544653768</v>
      </c>
      <c r="D304" s="42"/>
      <c r="E304" s="43">
        <v>0.151</v>
      </c>
      <c r="F304" s="44">
        <v>0.33500000000000002</v>
      </c>
      <c r="G304" s="32">
        <v>19</v>
      </c>
      <c r="H304" s="45">
        <v>1.4999999999999999E-2</v>
      </c>
      <c r="I304" s="34">
        <v>3.6999999999999998E-2</v>
      </c>
      <c r="J304" s="89">
        <v>2</v>
      </c>
      <c r="K304" s="49">
        <v>8.2000000000000003E-2</v>
      </c>
      <c r="L304" s="37">
        <v>0.186</v>
      </c>
      <c r="M304" s="38">
        <v>7</v>
      </c>
      <c r="N304" s="88">
        <v>5.0999999999999997E-2</v>
      </c>
      <c r="O304" s="39">
        <v>0.109</v>
      </c>
      <c r="P304" s="92">
        <v>10</v>
      </c>
      <c r="R304" s="27">
        <f t="shared" si="10"/>
        <v>2.3614758412439261</v>
      </c>
      <c r="S304" s="25">
        <f t="shared" si="11"/>
        <v>56.208066544653768</v>
      </c>
    </row>
    <row r="305" spans="1:19" x14ac:dyDescent="0.25">
      <c r="A305" s="26" t="s">
        <v>245</v>
      </c>
      <c r="B305" s="74">
        <v>1.2047338546081781</v>
      </c>
      <c r="C305" s="41">
        <v>64.273414695037999</v>
      </c>
      <c r="D305" s="42"/>
      <c r="E305" s="43">
        <v>0.10100000000000001</v>
      </c>
      <c r="F305" s="44">
        <v>0.20499999999999999</v>
      </c>
      <c r="G305" s="32">
        <v>11</v>
      </c>
      <c r="H305" s="45">
        <v>3.0000000000000001E-3</v>
      </c>
      <c r="I305" s="34">
        <v>3.0000000000000001E-3</v>
      </c>
      <c r="J305" s="89">
        <v>0</v>
      </c>
      <c r="K305" s="49">
        <v>0.08</v>
      </c>
      <c r="L305" s="37">
        <v>0.17299999999999999</v>
      </c>
      <c r="M305" s="38">
        <v>8</v>
      </c>
      <c r="N305" s="88">
        <v>1.4999999999999999E-2</v>
      </c>
      <c r="O305" s="39">
        <v>2.4E-2</v>
      </c>
      <c r="P305" s="92">
        <v>2</v>
      </c>
      <c r="R305" s="27">
        <f t="shared" si="10"/>
        <v>1.305733854608178</v>
      </c>
      <c r="S305" s="25">
        <f t="shared" si="11"/>
        <v>75.273414695037999</v>
      </c>
    </row>
    <row r="306" spans="1:19" x14ac:dyDescent="0.25">
      <c r="A306" s="26" t="s">
        <v>246</v>
      </c>
      <c r="B306" s="74">
        <v>4.9704651630445484</v>
      </c>
      <c r="C306" s="41">
        <v>379.31635510062779</v>
      </c>
      <c r="D306" s="42"/>
      <c r="E306" s="43">
        <v>0.14199999999999999</v>
      </c>
      <c r="F306" s="44">
        <v>0.28899999999999998</v>
      </c>
      <c r="G306" s="32">
        <v>19</v>
      </c>
      <c r="H306" s="45">
        <v>1.4E-2</v>
      </c>
      <c r="I306" s="34">
        <v>4.8000000000000001E-2</v>
      </c>
      <c r="J306" s="89">
        <v>3</v>
      </c>
      <c r="K306" s="49">
        <v>6.3E-2</v>
      </c>
      <c r="L306" s="37">
        <v>0.14299999999999999</v>
      </c>
      <c r="M306" s="38">
        <v>4</v>
      </c>
      <c r="N306" s="88">
        <v>5.2999999999999999E-2</v>
      </c>
      <c r="O306" s="39">
        <v>8.1000000000000003E-2</v>
      </c>
      <c r="P306" s="92">
        <v>9</v>
      </c>
      <c r="R306" s="27">
        <f t="shared" si="10"/>
        <v>5.1124651630445488</v>
      </c>
      <c r="S306" s="25">
        <f t="shared" si="11"/>
        <v>398.31635510062779</v>
      </c>
    </row>
    <row r="307" spans="1:19" x14ac:dyDescent="0.25">
      <c r="A307" s="26" t="s">
        <v>247</v>
      </c>
      <c r="B307" s="74">
        <v>2.7326622553482465</v>
      </c>
      <c r="C307" s="41">
        <v>86.886230836125193</v>
      </c>
      <c r="D307" s="42"/>
      <c r="E307" s="43">
        <v>0.19700000000000001</v>
      </c>
      <c r="F307" s="44">
        <v>0.44400000000000001</v>
      </c>
      <c r="G307" s="32">
        <v>24</v>
      </c>
      <c r="H307" s="45">
        <v>6.4000000000000001E-2</v>
      </c>
      <c r="I307" s="34">
        <v>0.154</v>
      </c>
      <c r="J307" s="89">
        <v>11</v>
      </c>
      <c r="K307" s="49">
        <v>8.2000000000000003E-2</v>
      </c>
      <c r="L307" s="37">
        <v>0.186</v>
      </c>
      <c r="M307" s="38">
        <v>8</v>
      </c>
      <c r="N307" s="88">
        <v>4.4999999999999998E-2</v>
      </c>
      <c r="O307" s="39">
        <v>7.6999999999999999E-2</v>
      </c>
      <c r="P307" s="92">
        <v>3</v>
      </c>
      <c r="R307" s="27">
        <f t="shared" si="10"/>
        <v>2.9296622553482465</v>
      </c>
      <c r="S307" s="25">
        <f t="shared" si="11"/>
        <v>110.88623083612519</v>
      </c>
    </row>
    <row r="308" spans="1:19" x14ac:dyDescent="0.25">
      <c r="A308" s="26" t="s">
        <v>248</v>
      </c>
      <c r="B308" s="74">
        <v>1.4442084514283742</v>
      </c>
      <c r="C308" s="41">
        <v>28.546515113427915</v>
      </c>
      <c r="D308" s="42"/>
      <c r="E308" s="43">
        <v>0.14299999999999999</v>
      </c>
      <c r="F308" s="44">
        <v>0.315</v>
      </c>
      <c r="G308" s="32">
        <v>12</v>
      </c>
      <c r="H308" s="45">
        <v>2.9000000000000001E-2</v>
      </c>
      <c r="I308" s="34">
        <v>7.1999999999999995E-2</v>
      </c>
      <c r="J308" s="89">
        <v>3</v>
      </c>
      <c r="K308" s="49">
        <v>0.1</v>
      </c>
      <c r="L308" s="37">
        <v>0.216</v>
      </c>
      <c r="M308" s="38">
        <v>6</v>
      </c>
      <c r="N308" s="88">
        <v>7.0000000000000001E-3</v>
      </c>
      <c r="O308" s="39">
        <v>1.2999999999999999E-2</v>
      </c>
      <c r="P308" s="92">
        <v>2</v>
      </c>
      <c r="R308" s="27">
        <f t="shared" si="10"/>
        <v>1.5872084514283742</v>
      </c>
      <c r="S308" s="25">
        <f t="shared" si="11"/>
        <v>40.546515113427915</v>
      </c>
    </row>
    <row r="309" spans="1:19" x14ac:dyDescent="0.25">
      <c r="A309" s="26" t="s">
        <v>249</v>
      </c>
      <c r="B309" s="74">
        <v>2.9850526708144165</v>
      </c>
      <c r="C309" s="41">
        <v>68.451364752676753</v>
      </c>
      <c r="D309" s="42"/>
      <c r="E309" s="43">
        <v>0.21299999999999999</v>
      </c>
      <c r="F309" s="44">
        <v>0.56699999999999995</v>
      </c>
      <c r="G309" s="32">
        <v>28</v>
      </c>
      <c r="H309" s="45">
        <v>7.4999999999999997E-2</v>
      </c>
      <c r="I309" s="34">
        <v>0.25600000000000001</v>
      </c>
      <c r="J309" s="89">
        <v>12</v>
      </c>
      <c r="K309" s="49">
        <v>0.09</v>
      </c>
      <c r="L309" s="37">
        <v>0.215</v>
      </c>
      <c r="M309" s="38">
        <v>7</v>
      </c>
      <c r="N309" s="88">
        <v>3.5000000000000003E-2</v>
      </c>
      <c r="O309" s="39">
        <v>7.9000000000000001E-2</v>
      </c>
      <c r="P309" s="92">
        <v>7</v>
      </c>
      <c r="R309" s="27">
        <f t="shared" si="10"/>
        <v>3.1980526708144166</v>
      </c>
      <c r="S309" s="25">
        <f t="shared" si="11"/>
        <v>96.451364752676753</v>
      </c>
    </row>
    <row r="310" spans="1:19" x14ac:dyDescent="0.25">
      <c r="A310" s="26" t="s">
        <v>250</v>
      </c>
      <c r="B310" s="74">
        <v>3.7557855390203962</v>
      </c>
      <c r="C310" s="41">
        <v>160.51795417289156</v>
      </c>
      <c r="D310" s="42"/>
      <c r="E310" s="43">
        <v>0.26400000000000001</v>
      </c>
      <c r="F310" s="44">
        <v>0.70099999999999996</v>
      </c>
      <c r="G310" s="32">
        <v>31</v>
      </c>
      <c r="H310" s="45">
        <v>5.1999999999999998E-2</v>
      </c>
      <c r="I310" s="34">
        <v>0.105</v>
      </c>
      <c r="J310" s="89">
        <v>7</v>
      </c>
      <c r="K310" s="49">
        <v>0.14799999999999999</v>
      </c>
      <c r="L310" s="37">
        <v>0.47499999999999998</v>
      </c>
      <c r="M310" s="38">
        <v>13</v>
      </c>
      <c r="N310" s="88">
        <v>5.2999999999999999E-2</v>
      </c>
      <c r="O310" s="39">
        <v>0.108</v>
      </c>
      <c r="P310" s="92">
        <v>9</v>
      </c>
      <c r="R310" s="27">
        <f t="shared" si="10"/>
        <v>4.019785539020396</v>
      </c>
      <c r="S310" s="25">
        <f t="shared" si="11"/>
        <v>191.51795417289156</v>
      </c>
    </row>
    <row r="311" spans="1:19" x14ac:dyDescent="0.25">
      <c r="A311" s="26" t="s">
        <v>251</v>
      </c>
      <c r="B311" s="74">
        <v>3.5346483298157274</v>
      </c>
      <c r="C311" s="41">
        <v>88.057207164809711</v>
      </c>
      <c r="D311" s="42"/>
      <c r="E311" s="43">
        <v>0.157</v>
      </c>
      <c r="F311" s="44">
        <v>0.45100000000000001</v>
      </c>
      <c r="G311" s="32">
        <v>20</v>
      </c>
      <c r="H311" s="45">
        <v>7.0000000000000007E-2</v>
      </c>
      <c r="I311" s="34">
        <v>0.23200000000000001</v>
      </c>
      <c r="J311" s="89">
        <v>11</v>
      </c>
      <c r="K311" s="49">
        <v>5.7000000000000002E-2</v>
      </c>
      <c r="L311" s="37">
        <v>0.115</v>
      </c>
      <c r="M311" s="38">
        <v>3</v>
      </c>
      <c r="N311" s="88">
        <v>0.02</v>
      </c>
      <c r="O311" s="39">
        <v>3.7999999999999999E-2</v>
      </c>
      <c r="P311" s="92">
        <v>4</v>
      </c>
      <c r="R311" s="27">
        <f t="shared" si="10"/>
        <v>3.6916483298157274</v>
      </c>
      <c r="S311" s="25">
        <f t="shared" si="11"/>
        <v>108.05720716480971</v>
      </c>
    </row>
    <row r="312" spans="1:19" x14ac:dyDescent="0.25">
      <c r="A312" s="26" t="s">
        <v>334</v>
      </c>
      <c r="B312" s="74">
        <v>3.4211005719729894</v>
      </c>
      <c r="C312" s="41">
        <v>118.59873837780827</v>
      </c>
      <c r="D312" s="42"/>
      <c r="E312" s="43">
        <v>0.14399999999999999</v>
      </c>
      <c r="F312" s="44">
        <v>0.29199999999999998</v>
      </c>
      <c r="G312" s="32">
        <v>16</v>
      </c>
      <c r="H312" s="45">
        <v>4.4999999999999998E-2</v>
      </c>
      <c r="I312" s="34">
        <v>0.112</v>
      </c>
      <c r="J312" s="89">
        <v>6</v>
      </c>
      <c r="K312" s="49">
        <v>8.2000000000000003E-2</v>
      </c>
      <c r="L312" s="37">
        <v>0.14699999999999999</v>
      </c>
      <c r="M312" s="38">
        <v>7</v>
      </c>
      <c r="N312" s="88">
        <v>5.0000000000000001E-3</v>
      </c>
      <c r="O312" s="39">
        <v>1.2999999999999999E-2</v>
      </c>
      <c r="P312" s="92">
        <v>1</v>
      </c>
      <c r="R312" s="27">
        <f t="shared" si="10"/>
        <v>3.5651005719729896</v>
      </c>
      <c r="S312" s="25">
        <f t="shared" si="11"/>
        <v>134.59873837780827</v>
      </c>
    </row>
    <row r="313" spans="1:19" x14ac:dyDescent="0.25">
      <c r="A313" s="26" t="s">
        <v>252</v>
      </c>
      <c r="B313" s="74">
        <v>8.308470790433649</v>
      </c>
      <c r="C313" s="41">
        <v>324.46514516108988</v>
      </c>
      <c r="D313" s="42"/>
      <c r="E313" s="43">
        <v>1.244</v>
      </c>
      <c r="F313" s="44">
        <v>2.931</v>
      </c>
      <c r="G313" s="32">
        <v>288</v>
      </c>
      <c r="H313" s="45">
        <v>0.68200000000000005</v>
      </c>
      <c r="I313" s="34">
        <v>1.7350000000000001</v>
      </c>
      <c r="J313" s="89">
        <v>201</v>
      </c>
      <c r="K313" s="49">
        <v>0.36899999999999999</v>
      </c>
      <c r="L313" s="37">
        <v>0.83</v>
      </c>
      <c r="M313" s="38">
        <v>45</v>
      </c>
      <c r="N313" s="88">
        <v>0.158</v>
      </c>
      <c r="O313" s="39">
        <v>0.314</v>
      </c>
      <c r="P313" s="92">
        <v>38</v>
      </c>
      <c r="R313" s="27">
        <f t="shared" si="10"/>
        <v>9.5524707904336488</v>
      </c>
      <c r="S313" s="25">
        <f t="shared" si="11"/>
        <v>612.46514516108982</v>
      </c>
    </row>
    <row r="314" spans="1:19" x14ac:dyDescent="0.25">
      <c r="A314" s="26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</row>
    <row r="315" spans="1:19" x14ac:dyDescent="0.25">
      <c r="A315" s="76" t="s">
        <v>367</v>
      </c>
      <c r="B315" s="76"/>
      <c r="C315" s="76"/>
      <c r="D315" s="76"/>
      <c r="E315" s="76"/>
      <c r="F315" s="76"/>
      <c r="G315" s="76"/>
      <c r="H315" s="76"/>
      <c r="I315" s="76"/>
      <c r="J315" s="76"/>
      <c r="K315" s="76"/>
      <c r="L315" s="76"/>
      <c r="M315" s="76"/>
      <c r="N315" s="76"/>
      <c r="O315" s="76"/>
      <c r="P315" s="76"/>
    </row>
    <row r="316" spans="1:19" x14ac:dyDescent="0.25">
      <c r="A316" s="26"/>
      <c r="B316" s="77" t="s">
        <v>261</v>
      </c>
      <c r="C316" s="77"/>
      <c r="D316" s="53"/>
      <c r="E316" s="78" t="s">
        <v>262</v>
      </c>
      <c r="F316" s="78"/>
      <c r="G316" s="78"/>
      <c r="H316" s="79" t="s">
        <v>0</v>
      </c>
      <c r="I316" s="79"/>
      <c r="J316" s="79"/>
      <c r="K316" s="80" t="s">
        <v>1</v>
      </c>
      <c r="L316" s="80"/>
      <c r="M316" s="80"/>
      <c r="N316" s="81" t="s">
        <v>2</v>
      </c>
      <c r="O316" s="81"/>
      <c r="P316" s="81"/>
      <c r="R316" s="75" t="s">
        <v>301</v>
      </c>
      <c r="S316" s="75"/>
    </row>
    <row r="317" spans="1:19" x14ac:dyDescent="0.25">
      <c r="A317" s="26"/>
      <c r="B317" s="54" t="s">
        <v>253</v>
      </c>
      <c r="C317" s="55" t="s">
        <v>254</v>
      </c>
      <c r="D317" s="53"/>
      <c r="E317" s="56" t="s">
        <v>3</v>
      </c>
      <c r="F317" s="57" t="s">
        <v>4</v>
      </c>
      <c r="G317" s="58" t="s">
        <v>5</v>
      </c>
      <c r="H317" s="59" t="s">
        <v>3</v>
      </c>
      <c r="I317" s="60" t="s">
        <v>4</v>
      </c>
      <c r="J317" s="61" t="s">
        <v>5</v>
      </c>
      <c r="K317" s="62" t="s">
        <v>3</v>
      </c>
      <c r="L317" s="63" t="s">
        <v>4</v>
      </c>
      <c r="M317" s="64" t="s">
        <v>5</v>
      </c>
      <c r="N317" s="47" t="s">
        <v>3</v>
      </c>
      <c r="O317" s="65" t="s">
        <v>4</v>
      </c>
      <c r="P317" s="66" t="s">
        <v>5</v>
      </c>
      <c r="R317" s="24" t="s">
        <v>253</v>
      </c>
      <c r="S317" s="23" t="s">
        <v>254</v>
      </c>
    </row>
    <row r="318" spans="1:19" x14ac:dyDescent="0.25">
      <c r="A318" s="26"/>
      <c r="B318" s="54" t="s">
        <v>6</v>
      </c>
      <c r="C318" s="55" t="s">
        <v>6</v>
      </c>
      <c r="D318" s="53"/>
      <c r="E318" s="67" t="s">
        <v>6</v>
      </c>
      <c r="F318" s="68" t="s">
        <v>6</v>
      </c>
      <c r="G318" s="58" t="s">
        <v>6</v>
      </c>
      <c r="H318" s="48" t="s">
        <v>6</v>
      </c>
      <c r="I318" s="60" t="s">
        <v>6</v>
      </c>
      <c r="J318" s="61" t="s">
        <v>6</v>
      </c>
      <c r="K318" s="46" t="s">
        <v>6</v>
      </c>
      <c r="L318" s="55" t="s">
        <v>6</v>
      </c>
      <c r="M318" s="64" t="s">
        <v>6</v>
      </c>
      <c r="N318" s="47" t="s">
        <v>6</v>
      </c>
      <c r="O318" s="69" t="s">
        <v>6</v>
      </c>
      <c r="P318" s="66" t="s">
        <v>6</v>
      </c>
      <c r="R318" s="24" t="s">
        <v>6</v>
      </c>
      <c r="S318" s="23" t="s">
        <v>6</v>
      </c>
    </row>
    <row r="319" spans="1:19" x14ac:dyDescent="0.25">
      <c r="A319" s="26" t="s">
        <v>263</v>
      </c>
      <c r="B319" s="29">
        <v>9.3035122568422892</v>
      </c>
      <c r="C319" s="70">
        <v>237.35799839118354</v>
      </c>
      <c r="D319" s="22"/>
      <c r="E319" s="30">
        <v>0.64900000000000002</v>
      </c>
      <c r="F319" s="31">
        <v>1.512</v>
      </c>
      <c r="G319" s="32">
        <v>99</v>
      </c>
      <c r="H319" s="33">
        <v>0.16300000000000001</v>
      </c>
      <c r="I319" s="34">
        <v>0.36899999999999999</v>
      </c>
      <c r="J319" s="35">
        <v>42</v>
      </c>
      <c r="K319" s="36">
        <v>0.30099999999999999</v>
      </c>
      <c r="L319" s="37">
        <v>0.82499999999999996</v>
      </c>
      <c r="M319" s="38">
        <v>24</v>
      </c>
      <c r="N319" s="71">
        <v>0.16900000000000001</v>
      </c>
      <c r="O319" s="39">
        <v>0.28499999999999998</v>
      </c>
      <c r="P319" s="40">
        <v>31</v>
      </c>
      <c r="R319" s="27">
        <f>B319+E319</f>
        <v>9.9525122568422901</v>
      </c>
      <c r="S319" s="25">
        <f>C319+G319</f>
        <v>336.35799839118351</v>
      </c>
    </row>
    <row r="320" spans="1:19" x14ac:dyDescent="0.25">
      <c r="A320" s="26" t="s">
        <v>264</v>
      </c>
      <c r="B320" s="29">
        <v>13.044699770307574</v>
      </c>
      <c r="C320" s="70">
        <v>500.49596351488634</v>
      </c>
      <c r="D320" s="22"/>
      <c r="E320" s="30">
        <v>1.714</v>
      </c>
      <c r="F320" s="31">
        <v>3.7229999999999999</v>
      </c>
      <c r="G320" s="32">
        <v>259</v>
      </c>
      <c r="H320" s="33">
        <v>0.52100000000000002</v>
      </c>
      <c r="I320" s="34">
        <v>1.119</v>
      </c>
      <c r="J320" s="35">
        <v>98</v>
      </c>
      <c r="K320" s="36">
        <v>0.73599999999999999</v>
      </c>
      <c r="L320" s="37">
        <v>1.758</v>
      </c>
      <c r="M320" s="38">
        <v>72</v>
      </c>
      <c r="N320" s="71">
        <v>0.39800000000000002</v>
      </c>
      <c r="O320" s="39">
        <v>0.71499999999999997</v>
      </c>
      <c r="P320" s="40">
        <v>82</v>
      </c>
      <c r="R320" s="27">
        <f t="shared" ref="R320:R367" si="12">B320+E320</f>
        <v>14.758699770307574</v>
      </c>
      <c r="S320" s="25">
        <f t="shared" ref="S320:S367" si="13">C320+G320</f>
        <v>759.4959635148864</v>
      </c>
    </row>
    <row r="321" spans="1:19" x14ac:dyDescent="0.25">
      <c r="A321" s="26" t="s">
        <v>300</v>
      </c>
      <c r="B321" s="29">
        <v>20.640744964017994</v>
      </c>
      <c r="C321" s="70">
        <v>882.75402665774891</v>
      </c>
      <c r="D321" s="22"/>
      <c r="E321" s="30">
        <v>2.75</v>
      </c>
      <c r="F321" s="31">
        <v>6.2629999999999999</v>
      </c>
      <c r="G321" s="32">
        <v>487</v>
      </c>
      <c r="H321" s="33">
        <v>0.95599999999999996</v>
      </c>
      <c r="I321" s="34">
        <v>2.3439999999999999</v>
      </c>
      <c r="J321" s="35">
        <v>208</v>
      </c>
      <c r="K321" s="36">
        <v>1.17</v>
      </c>
      <c r="L321" s="37">
        <v>2.6560000000000001</v>
      </c>
      <c r="M321" s="38">
        <v>136</v>
      </c>
      <c r="N321" s="71">
        <v>0.53500000000000003</v>
      </c>
      <c r="O321" s="39">
        <v>1.083</v>
      </c>
      <c r="P321" s="40">
        <v>124</v>
      </c>
      <c r="R321" s="27">
        <f t="shared" si="12"/>
        <v>23.390744964017994</v>
      </c>
      <c r="S321" s="25">
        <f t="shared" si="13"/>
        <v>1369.7540266577489</v>
      </c>
    </row>
    <row r="322" spans="1:19" x14ac:dyDescent="0.25">
      <c r="A322" s="26" t="s">
        <v>304</v>
      </c>
      <c r="B322" s="29">
        <v>15.561431130608435</v>
      </c>
      <c r="C322" s="70">
        <v>486.05630812837785</v>
      </c>
      <c r="D322" s="22"/>
      <c r="E322" s="30">
        <v>1.093</v>
      </c>
      <c r="F322" s="31">
        <v>2.5470000000000002</v>
      </c>
      <c r="G322" s="32">
        <v>142</v>
      </c>
      <c r="H322" s="33">
        <v>0.22600000000000001</v>
      </c>
      <c r="I322" s="34">
        <v>0.5</v>
      </c>
      <c r="J322" s="35">
        <v>37</v>
      </c>
      <c r="K322" s="36">
        <v>0.63900000000000001</v>
      </c>
      <c r="L322" s="37">
        <v>1.56</v>
      </c>
      <c r="M322" s="38">
        <v>56</v>
      </c>
      <c r="N322" s="71">
        <v>0.192</v>
      </c>
      <c r="O322" s="39">
        <v>0.39600000000000002</v>
      </c>
      <c r="P322" s="40">
        <v>42</v>
      </c>
      <c r="R322" s="27">
        <f t="shared" si="12"/>
        <v>16.654431130608437</v>
      </c>
      <c r="S322" s="25">
        <f t="shared" si="13"/>
        <v>628.05630812837785</v>
      </c>
    </row>
    <row r="323" spans="1:19" x14ac:dyDescent="0.25">
      <c r="A323" s="26" t="s">
        <v>303</v>
      </c>
      <c r="B323" s="29">
        <v>24.720818721629389</v>
      </c>
      <c r="C323" s="70">
        <v>771.74432541508122</v>
      </c>
      <c r="D323" s="22"/>
      <c r="E323" s="30">
        <v>1.347</v>
      </c>
      <c r="F323" s="31">
        <v>3.4009999999999998</v>
      </c>
      <c r="G323" s="32">
        <v>193</v>
      </c>
      <c r="H323" s="33">
        <v>0.38300000000000001</v>
      </c>
      <c r="I323" s="34">
        <v>0.98199999999999998</v>
      </c>
      <c r="J323" s="35">
        <v>63</v>
      </c>
      <c r="K323" s="36">
        <v>0.67900000000000005</v>
      </c>
      <c r="L323" s="37">
        <v>1.8540000000000001</v>
      </c>
      <c r="M323" s="38">
        <v>75</v>
      </c>
      <c r="N323" s="71">
        <v>0.22</v>
      </c>
      <c r="O323" s="39">
        <v>0.40699999999999997</v>
      </c>
      <c r="P323" s="40">
        <v>41</v>
      </c>
      <c r="R323" s="27">
        <f t="shared" si="12"/>
        <v>26.06781872162939</v>
      </c>
      <c r="S323" s="25">
        <f t="shared" si="13"/>
        <v>964.74432541508122</v>
      </c>
    </row>
    <row r="324" spans="1:19" x14ac:dyDescent="0.25">
      <c r="A324" s="26" t="s">
        <v>265</v>
      </c>
      <c r="B324" s="29">
        <v>22.897331660769222</v>
      </c>
      <c r="C324" s="70">
        <v>775.89674953348276</v>
      </c>
      <c r="D324" s="22"/>
      <c r="E324" s="30">
        <v>1.629</v>
      </c>
      <c r="F324" s="31">
        <v>3.536</v>
      </c>
      <c r="G324" s="32">
        <v>251</v>
      </c>
      <c r="H324" s="33">
        <v>0.66</v>
      </c>
      <c r="I324" s="34">
        <v>1.2989999999999999</v>
      </c>
      <c r="J324" s="35">
        <v>113</v>
      </c>
      <c r="K324" s="36">
        <v>0.67400000000000004</v>
      </c>
      <c r="L324" s="37">
        <v>1.661</v>
      </c>
      <c r="M324" s="38">
        <v>76</v>
      </c>
      <c r="N324" s="71">
        <v>0.248</v>
      </c>
      <c r="O324" s="39">
        <v>0.505</v>
      </c>
      <c r="P324" s="40">
        <v>52</v>
      </c>
      <c r="R324" s="27">
        <f t="shared" si="12"/>
        <v>24.526331660769223</v>
      </c>
      <c r="S324" s="25">
        <f t="shared" si="13"/>
        <v>1026.8967495334828</v>
      </c>
    </row>
    <row r="325" spans="1:19" x14ac:dyDescent="0.25">
      <c r="A325" s="26" t="s">
        <v>266</v>
      </c>
      <c r="B325" s="29">
        <v>19.754001816430648</v>
      </c>
      <c r="C325" s="70">
        <v>645.38476485314357</v>
      </c>
      <c r="D325" s="22"/>
      <c r="E325" s="30">
        <v>3.887</v>
      </c>
      <c r="F325" s="31">
        <v>19.332000000000001</v>
      </c>
      <c r="G325" s="32">
        <v>1148</v>
      </c>
      <c r="H325" s="33">
        <v>2.82</v>
      </c>
      <c r="I325" s="34">
        <v>15.404999999999999</v>
      </c>
      <c r="J325" s="35">
        <v>953</v>
      </c>
      <c r="K325" s="36">
        <v>0.76800000000000002</v>
      </c>
      <c r="L325" s="37">
        <v>3.1520000000000001</v>
      </c>
      <c r="M325" s="38">
        <v>132</v>
      </c>
      <c r="N325" s="71">
        <v>0.22700000000000001</v>
      </c>
      <c r="O325" s="39">
        <v>0.56899999999999995</v>
      </c>
      <c r="P325" s="40">
        <v>47</v>
      </c>
      <c r="R325" s="27">
        <f t="shared" si="12"/>
        <v>23.641001816430649</v>
      </c>
      <c r="S325" s="25">
        <f t="shared" si="13"/>
        <v>1793.3847648531437</v>
      </c>
    </row>
    <row r="326" spans="1:19" x14ac:dyDescent="0.25">
      <c r="A326" s="26" t="s">
        <v>267</v>
      </c>
      <c r="B326" s="29">
        <v>16.450536956160278</v>
      </c>
      <c r="C326" s="70">
        <v>525.00745575325254</v>
      </c>
      <c r="D326" s="22"/>
      <c r="E326" s="30">
        <v>3.4569999999999999</v>
      </c>
      <c r="F326" s="31">
        <v>11.788</v>
      </c>
      <c r="G326" s="32">
        <v>737</v>
      </c>
      <c r="H326" s="33">
        <v>2.605</v>
      </c>
      <c r="I326" s="34">
        <v>9.3279999999999994</v>
      </c>
      <c r="J326" s="35">
        <v>613</v>
      </c>
      <c r="K326" s="36">
        <v>0.56799999999999995</v>
      </c>
      <c r="L326" s="37">
        <v>1.554</v>
      </c>
      <c r="M326" s="38">
        <v>65</v>
      </c>
      <c r="N326" s="71">
        <v>0.16600000000000001</v>
      </c>
      <c r="O326" s="39">
        <v>0.45800000000000002</v>
      </c>
      <c r="P326" s="40">
        <v>48</v>
      </c>
      <c r="R326" s="27">
        <f t="shared" si="12"/>
        <v>19.907536956160278</v>
      </c>
      <c r="S326" s="25">
        <f t="shared" si="13"/>
        <v>1262.0074557532525</v>
      </c>
    </row>
    <row r="327" spans="1:19" x14ac:dyDescent="0.25">
      <c r="A327" s="26" t="s">
        <v>268</v>
      </c>
      <c r="B327" s="29">
        <v>22.054986664460831</v>
      </c>
      <c r="C327" s="70">
        <v>497.18925522743348</v>
      </c>
      <c r="D327" s="22"/>
      <c r="E327" s="30">
        <v>1.673</v>
      </c>
      <c r="F327" s="31">
        <v>4.306</v>
      </c>
      <c r="G327" s="32">
        <v>236</v>
      </c>
      <c r="H327" s="33">
        <v>0.74399999999999999</v>
      </c>
      <c r="I327" s="34">
        <v>2.1800000000000002</v>
      </c>
      <c r="J327" s="35">
        <v>147</v>
      </c>
      <c r="K327" s="36">
        <v>0.69499999999999995</v>
      </c>
      <c r="L327" s="37">
        <v>1.571</v>
      </c>
      <c r="M327" s="38">
        <v>57</v>
      </c>
      <c r="N327" s="71">
        <v>0.14000000000000001</v>
      </c>
      <c r="O327" s="39">
        <v>0.3</v>
      </c>
      <c r="P327" s="40">
        <v>22</v>
      </c>
      <c r="R327" s="27">
        <f t="shared" si="12"/>
        <v>23.727986664460829</v>
      </c>
      <c r="S327" s="25">
        <f t="shared" si="13"/>
        <v>733.18925522743348</v>
      </c>
    </row>
    <row r="328" spans="1:19" x14ac:dyDescent="0.25">
      <c r="A328" s="26" t="s">
        <v>269</v>
      </c>
      <c r="B328" s="29">
        <v>38.091280426788927</v>
      </c>
      <c r="C328" s="70">
        <v>1208.1462948815386</v>
      </c>
      <c r="D328" s="22"/>
      <c r="E328" s="30">
        <v>4.7169999999999996</v>
      </c>
      <c r="F328" s="31">
        <v>18.739999999999998</v>
      </c>
      <c r="G328" s="32">
        <v>1033</v>
      </c>
      <c r="H328" s="33">
        <v>2.871</v>
      </c>
      <c r="I328" s="34">
        <v>12.718</v>
      </c>
      <c r="J328" s="35">
        <v>765</v>
      </c>
      <c r="K328" s="36">
        <v>1.4419999999999999</v>
      </c>
      <c r="L328" s="37">
        <v>4.7569999999999997</v>
      </c>
      <c r="M328" s="38">
        <v>178</v>
      </c>
      <c r="N328" s="71">
        <v>0.27500000000000002</v>
      </c>
      <c r="O328" s="39">
        <v>0.78800000000000003</v>
      </c>
      <c r="P328" s="40">
        <v>66</v>
      </c>
      <c r="R328" s="27">
        <f t="shared" si="12"/>
        <v>42.808280426788926</v>
      </c>
      <c r="S328" s="25">
        <f t="shared" si="13"/>
        <v>2241.1462948815388</v>
      </c>
    </row>
    <row r="329" spans="1:19" x14ac:dyDescent="0.25">
      <c r="A329" s="26" t="s">
        <v>270</v>
      </c>
      <c r="B329" s="29">
        <v>23.793193939421219</v>
      </c>
      <c r="C329" s="70">
        <v>795.39044602710453</v>
      </c>
      <c r="D329" s="22"/>
      <c r="E329" s="30">
        <v>2.923</v>
      </c>
      <c r="F329" s="31">
        <v>10.593</v>
      </c>
      <c r="G329" s="32">
        <v>649</v>
      </c>
      <c r="H329" s="33">
        <v>1.7470000000000001</v>
      </c>
      <c r="I329" s="34">
        <v>7.2830000000000004</v>
      </c>
      <c r="J329" s="35">
        <v>468</v>
      </c>
      <c r="K329" s="36">
        <v>0.89</v>
      </c>
      <c r="L329" s="37">
        <v>2.5710000000000002</v>
      </c>
      <c r="M329" s="38">
        <v>108</v>
      </c>
      <c r="N329" s="71">
        <v>0.20300000000000001</v>
      </c>
      <c r="O329" s="39">
        <v>0.42299999999999999</v>
      </c>
      <c r="P329" s="40">
        <v>53</v>
      </c>
      <c r="R329" s="27">
        <f t="shared" si="12"/>
        <v>26.716193939421217</v>
      </c>
      <c r="S329" s="25">
        <f t="shared" si="13"/>
        <v>1444.3904460271046</v>
      </c>
    </row>
    <row r="330" spans="1:19" x14ac:dyDescent="0.25">
      <c r="A330" s="26" t="s">
        <v>271</v>
      </c>
      <c r="B330" s="29">
        <v>11.276748776796252</v>
      </c>
      <c r="C330" s="70">
        <v>261.18821982681163</v>
      </c>
      <c r="D330" s="22"/>
      <c r="E330" s="30">
        <v>0.83099999999999996</v>
      </c>
      <c r="F330" s="31">
        <v>2.2330000000000001</v>
      </c>
      <c r="G330" s="32">
        <v>111</v>
      </c>
      <c r="H330" s="33">
        <v>0.312</v>
      </c>
      <c r="I330" s="34">
        <v>0.92800000000000005</v>
      </c>
      <c r="J330" s="35">
        <v>49</v>
      </c>
      <c r="K330" s="36">
        <v>0.372</v>
      </c>
      <c r="L330" s="37">
        <v>0.91200000000000003</v>
      </c>
      <c r="M330" s="38">
        <v>35</v>
      </c>
      <c r="N330" s="71">
        <v>0.11600000000000001</v>
      </c>
      <c r="O330" s="39">
        <v>0.23</v>
      </c>
      <c r="P330" s="40">
        <v>22</v>
      </c>
      <c r="R330" s="27">
        <f t="shared" si="12"/>
        <v>12.107748776796251</v>
      </c>
      <c r="S330" s="25">
        <f t="shared" si="13"/>
        <v>372.18821982681163</v>
      </c>
    </row>
    <row r="331" spans="1:19" x14ac:dyDescent="0.25">
      <c r="A331" s="26" t="s">
        <v>272</v>
      </c>
      <c r="B331" s="29">
        <v>25.195802250606903</v>
      </c>
      <c r="C331" s="70">
        <v>871.85049223121632</v>
      </c>
      <c r="D331" s="22"/>
      <c r="E331" s="30">
        <v>2.181</v>
      </c>
      <c r="F331" s="31">
        <v>6.3239999999999998</v>
      </c>
      <c r="G331" s="32">
        <v>354</v>
      </c>
      <c r="H331" s="33">
        <v>1.044</v>
      </c>
      <c r="I331" s="34">
        <v>3.24</v>
      </c>
      <c r="J331" s="35">
        <v>220</v>
      </c>
      <c r="K331" s="36">
        <v>0.94</v>
      </c>
      <c r="L331" s="37">
        <v>2.66</v>
      </c>
      <c r="M331" s="38">
        <v>97</v>
      </c>
      <c r="N331" s="71">
        <v>0.159</v>
      </c>
      <c r="O331" s="39">
        <v>0.32600000000000001</v>
      </c>
      <c r="P331" s="40">
        <v>30</v>
      </c>
      <c r="R331" s="27">
        <f t="shared" si="12"/>
        <v>27.376802250606904</v>
      </c>
      <c r="S331" s="25">
        <f t="shared" si="13"/>
        <v>1225.8504922312163</v>
      </c>
    </row>
    <row r="332" spans="1:19" x14ac:dyDescent="0.25">
      <c r="A332" s="26" t="s">
        <v>273</v>
      </c>
      <c r="B332" s="29">
        <v>38.714659628811035</v>
      </c>
      <c r="C332" s="70">
        <v>968.71444657119889</v>
      </c>
      <c r="D332" s="22"/>
      <c r="E332" s="30">
        <v>1.8129999999999999</v>
      </c>
      <c r="F332" s="31">
        <v>4.5449999999999999</v>
      </c>
      <c r="G332" s="32">
        <v>209</v>
      </c>
      <c r="H332" s="33">
        <v>0.50600000000000001</v>
      </c>
      <c r="I332" s="34">
        <v>1.26</v>
      </c>
      <c r="J332" s="35">
        <v>65</v>
      </c>
      <c r="K332" s="36">
        <v>0.95899999999999996</v>
      </c>
      <c r="L332" s="37">
        <v>2.5059999999999998</v>
      </c>
      <c r="M332" s="38">
        <v>79</v>
      </c>
      <c r="N332" s="71">
        <v>0.30499999999999999</v>
      </c>
      <c r="O332" s="39">
        <v>0.64</v>
      </c>
      <c r="P332" s="40">
        <v>55</v>
      </c>
      <c r="R332" s="27">
        <f t="shared" si="12"/>
        <v>40.527659628811037</v>
      </c>
      <c r="S332" s="25">
        <f t="shared" si="13"/>
        <v>1177.714446571199</v>
      </c>
    </row>
    <row r="333" spans="1:19" x14ac:dyDescent="0.25">
      <c r="A333" s="26" t="s">
        <v>302</v>
      </c>
      <c r="B333" s="29">
        <v>15.384598886594141</v>
      </c>
      <c r="C333" s="70">
        <v>594.13818945183198</v>
      </c>
      <c r="D333" s="22"/>
      <c r="E333" s="30">
        <v>1.611</v>
      </c>
      <c r="F333" s="31">
        <v>4.1619999999999999</v>
      </c>
      <c r="G333" s="32">
        <v>269</v>
      </c>
      <c r="H333" s="33">
        <v>0.70699999999999996</v>
      </c>
      <c r="I333" s="34">
        <v>1.9730000000000001</v>
      </c>
      <c r="J333" s="35">
        <v>149</v>
      </c>
      <c r="K333" s="36">
        <v>0.69899999999999995</v>
      </c>
      <c r="L333" s="37">
        <v>1.788</v>
      </c>
      <c r="M333" s="38">
        <v>76</v>
      </c>
      <c r="N333" s="71">
        <v>0.161</v>
      </c>
      <c r="O333" s="39">
        <v>0.33100000000000002</v>
      </c>
      <c r="P333" s="40">
        <v>40</v>
      </c>
      <c r="R333" s="27">
        <f t="shared" si="12"/>
        <v>16.995598886594141</v>
      </c>
      <c r="S333" s="25">
        <f t="shared" si="13"/>
        <v>863.13818945183198</v>
      </c>
    </row>
    <row r="334" spans="1:19" x14ac:dyDescent="0.25">
      <c r="A334" s="26" t="s">
        <v>274</v>
      </c>
      <c r="B334" s="29">
        <v>55.555699403174437</v>
      </c>
      <c r="C334" s="70">
        <v>1805.8614625586486</v>
      </c>
      <c r="D334" s="22"/>
      <c r="E334" s="30">
        <v>3.5249999999999999</v>
      </c>
      <c r="F334" s="31">
        <v>7.5380000000000003</v>
      </c>
      <c r="G334" s="32">
        <v>631</v>
      </c>
      <c r="H334" s="33">
        <v>1.0649999999999999</v>
      </c>
      <c r="I334" s="34">
        <v>1.867</v>
      </c>
      <c r="J334" s="35">
        <v>244</v>
      </c>
      <c r="K334" s="36">
        <v>1.4830000000000001</v>
      </c>
      <c r="L334" s="37">
        <v>3.8010000000000002</v>
      </c>
      <c r="M334" s="38">
        <v>165</v>
      </c>
      <c r="N334" s="71">
        <v>0.80800000000000005</v>
      </c>
      <c r="O334" s="39">
        <v>1.571</v>
      </c>
      <c r="P334" s="40">
        <v>186</v>
      </c>
      <c r="R334" s="27">
        <f t="shared" si="12"/>
        <v>59.080699403174435</v>
      </c>
      <c r="S334" s="25">
        <f t="shared" si="13"/>
        <v>2436.8614625586488</v>
      </c>
    </row>
    <row r="335" spans="1:19" x14ac:dyDescent="0.25">
      <c r="A335" s="26" t="s">
        <v>275</v>
      </c>
      <c r="B335" s="29">
        <v>37.995519625615863</v>
      </c>
      <c r="C335" s="70">
        <v>1292.964652581853</v>
      </c>
      <c r="D335" s="22"/>
      <c r="E335" s="30">
        <v>3.4940000000000002</v>
      </c>
      <c r="F335" s="31">
        <v>9.7959999999999994</v>
      </c>
      <c r="G335" s="32">
        <v>501</v>
      </c>
      <c r="H335" s="33">
        <v>1.3340000000000001</v>
      </c>
      <c r="I335" s="34">
        <v>3.7930000000000001</v>
      </c>
      <c r="J335" s="35">
        <v>237</v>
      </c>
      <c r="K335" s="36">
        <v>1.647</v>
      </c>
      <c r="L335" s="37">
        <v>4.5019999999999998</v>
      </c>
      <c r="M335" s="38">
        <v>166</v>
      </c>
      <c r="N335" s="71">
        <v>0.35299999999999998</v>
      </c>
      <c r="O335" s="39">
        <v>1.0049999999999999</v>
      </c>
      <c r="P335" s="40">
        <v>73</v>
      </c>
      <c r="R335" s="27">
        <f t="shared" si="12"/>
        <v>41.489519625615863</v>
      </c>
      <c r="S335" s="25">
        <f t="shared" si="13"/>
        <v>1793.964652581853</v>
      </c>
    </row>
    <row r="336" spans="1:19" x14ac:dyDescent="0.25">
      <c r="A336" s="26" t="s">
        <v>256</v>
      </c>
      <c r="B336" s="29">
        <v>5.0581146426164958</v>
      </c>
      <c r="C336" s="70">
        <v>171.80337298582631</v>
      </c>
      <c r="D336" s="22"/>
      <c r="E336" s="30">
        <v>0.48299999999999998</v>
      </c>
      <c r="F336" s="31">
        <v>1.4870000000000001</v>
      </c>
      <c r="G336" s="32">
        <v>84</v>
      </c>
      <c r="H336" s="33">
        <v>0.26200000000000001</v>
      </c>
      <c r="I336" s="34">
        <v>0.97699999999999998</v>
      </c>
      <c r="J336" s="35">
        <v>60</v>
      </c>
      <c r="K336" s="36">
        <v>0.183</v>
      </c>
      <c r="L336" s="37">
        <v>0.44600000000000001</v>
      </c>
      <c r="M336" s="38">
        <v>17</v>
      </c>
      <c r="N336" s="71">
        <v>3.3000000000000002E-2</v>
      </c>
      <c r="O336" s="39">
        <v>5.3999999999999999E-2</v>
      </c>
      <c r="P336" s="40">
        <v>7</v>
      </c>
      <c r="R336" s="27">
        <f t="shared" si="12"/>
        <v>5.5411146426164954</v>
      </c>
      <c r="S336" s="25">
        <f t="shared" si="13"/>
        <v>255.80337298582631</v>
      </c>
    </row>
    <row r="337" spans="1:19" x14ac:dyDescent="0.25">
      <c r="A337" s="26" t="s">
        <v>276</v>
      </c>
      <c r="B337" s="29">
        <v>15.115511676052405</v>
      </c>
      <c r="C337" s="70">
        <v>393.45508758114767</v>
      </c>
      <c r="D337" s="22"/>
      <c r="E337" s="30">
        <v>1.282</v>
      </c>
      <c r="F337" s="31">
        <v>3.3490000000000002</v>
      </c>
      <c r="G337" s="32">
        <v>171</v>
      </c>
      <c r="H337" s="33">
        <v>0.251</v>
      </c>
      <c r="I337" s="34">
        <v>0.63300000000000001</v>
      </c>
      <c r="J337" s="35">
        <v>47</v>
      </c>
      <c r="K337" s="36">
        <v>0.80900000000000005</v>
      </c>
      <c r="L337" s="37">
        <v>2.2170000000000001</v>
      </c>
      <c r="M337" s="38">
        <v>77</v>
      </c>
      <c r="N337" s="71">
        <v>0.184</v>
      </c>
      <c r="O337" s="39">
        <v>0.40300000000000002</v>
      </c>
      <c r="P337" s="40">
        <v>42</v>
      </c>
      <c r="R337" s="27">
        <f t="shared" si="12"/>
        <v>16.397511676052403</v>
      </c>
      <c r="S337" s="25">
        <f t="shared" si="13"/>
        <v>564.45508758114761</v>
      </c>
    </row>
    <row r="338" spans="1:19" x14ac:dyDescent="0.25">
      <c r="A338" s="26" t="s">
        <v>258</v>
      </c>
      <c r="B338" s="72">
        <v>6.6621655538033506</v>
      </c>
      <c r="C338" s="70">
        <v>163.82317365576853</v>
      </c>
      <c r="D338" s="22"/>
      <c r="E338" s="30">
        <v>0.93100000000000005</v>
      </c>
      <c r="F338" s="31">
        <v>3.895</v>
      </c>
      <c r="G338" s="32">
        <v>243</v>
      </c>
      <c r="H338" s="33">
        <v>0.66400000000000003</v>
      </c>
      <c r="I338" s="34">
        <v>2.93</v>
      </c>
      <c r="J338" s="35">
        <v>187</v>
      </c>
      <c r="K338" s="36">
        <v>0.23100000000000001</v>
      </c>
      <c r="L338" s="37">
        <v>0.83899999999999997</v>
      </c>
      <c r="M338" s="38">
        <v>46</v>
      </c>
      <c r="N338" s="71">
        <v>3.4000000000000002E-2</v>
      </c>
      <c r="O338" s="39">
        <v>0.10199999999999999</v>
      </c>
      <c r="P338" s="40">
        <v>9</v>
      </c>
      <c r="R338" s="27">
        <f t="shared" si="12"/>
        <v>7.5931655538033507</v>
      </c>
      <c r="S338" s="25">
        <f t="shared" si="13"/>
        <v>406.82317365576853</v>
      </c>
    </row>
    <row r="339" spans="1:19" x14ac:dyDescent="0.25">
      <c r="A339" s="26" t="s">
        <v>277</v>
      </c>
      <c r="B339" s="29">
        <v>44.996509962331338</v>
      </c>
      <c r="C339" s="70">
        <v>1168.428492228031</v>
      </c>
      <c r="D339" s="22"/>
      <c r="E339" s="30">
        <v>3.0369999999999999</v>
      </c>
      <c r="F339" s="31">
        <v>7.4740000000000002</v>
      </c>
      <c r="G339" s="32">
        <v>402</v>
      </c>
      <c r="H339" s="33">
        <v>1.133</v>
      </c>
      <c r="I339" s="34">
        <v>2.8679999999999999</v>
      </c>
      <c r="J339" s="35">
        <v>180</v>
      </c>
      <c r="K339" s="36">
        <v>1.4119999999999999</v>
      </c>
      <c r="L339" s="37">
        <v>3.4969999999999999</v>
      </c>
      <c r="M339" s="38">
        <v>109</v>
      </c>
      <c r="N339" s="71">
        <v>0.36799999999999999</v>
      </c>
      <c r="O339" s="39">
        <v>0.876</v>
      </c>
      <c r="P339" s="40">
        <v>104</v>
      </c>
      <c r="R339" s="27">
        <f t="shared" si="12"/>
        <v>48.033509962331337</v>
      </c>
      <c r="S339" s="25">
        <f t="shared" si="13"/>
        <v>1570.428492228031</v>
      </c>
    </row>
    <row r="340" spans="1:19" x14ac:dyDescent="0.25">
      <c r="A340" s="26" t="s">
        <v>278</v>
      </c>
      <c r="B340" s="29">
        <v>34.653444988451156</v>
      </c>
      <c r="C340" s="70">
        <v>1076.0107482949259</v>
      </c>
      <c r="D340" s="22"/>
      <c r="E340" s="30">
        <v>2.89</v>
      </c>
      <c r="F340" s="31">
        <v>8.4559999999999995</v>
      </c>
      <c r="G340" s="32">
        <v>519</v>
      </c>
      <c r="H340" s="33">
        <v>1.7110000000000001</v>
      </c>
      <c r="I340" s="34">
        <v>5.2190000000000003</v>
      </c>
      <c r="J340" s="35">
        <v>358</v>
      </c>
      <c r="K340" s="36">
        <v>0.82699999999999996</v>
      </c>
      <c r="L340" s="37">
        <v>2.4569999999999999</v>
      </c>
      <c r="M340" s="38">
        <v>98</v>
      </c>
      <c r="N340" s="71">
        <v>0.252</v>
      </c>
      <c r="O340" s="39">
        <v>0.56299999999999994</v>
      </c>
      <c r="P340" s="40">
        <v>50</v>
      </c>
      <c r="R340" s="27">
        <f t="shared" si="12"/>
        <v>37.543444988451157</v>
      </c>
      <c r="S340" s="25">
        <f t="shared" si="13"/>
        <v>1595.0107482949259</v>
      </c>
    </row>
    <row r="341" spans="1:19" x14ac:dyDescent="0.25">
      <c r="A341" s="26" t="s">
        <v>279</v>
      </c>
      <c r="B341" s="29">
        <v>17.524877685036994</v>
      </c>
      <c r="C341" s="70">
        <v>606.89876259089158</v>
      </c>
      <c r="D341" s="22"/>
      <c r="E341" s="30">
        <v>1.2130000000000001</v>
      </c>
      <c r="F341" s="31">
        <v>2.7679999999999998</v>
      </c>
      <c r="G341" s="32">
        <v>151</v>
      </c>
      <c r="H341" s="33">
        <v>0.32</v>
      </c>
      <c r="I341" s="34">
        <v>0.67200000000000004</v>
      </c>
      <c r="J341" s="35">
        <v>50</v>
      </c>
      <c r="K341" s="36">
        <v>0.59099999999999997</v>
      </c>
      <c r="L341" s="37">
        <v>1.5349999999999999</v>
      </c>
      <c r="M341" s="38">
        <v>46</v>
      </c>
      <c r="N341" s="71">
        <v>0.22</v>
      </c>
      <c r="O341" s="39">
        <v>0.39500000000000002</v>
      </c>
      <c r="P341" s="40">
        <v>40</v>
      </c>
      <c r="R341" s="27">
        <f t="shared" si="12"/>
        <v>18.737877685036995</v>
      </c>
      <c r="S341" s="25">
        <f t="shared" si="13"/>
        <v>757.89876259089158</v>
      </c>
    </row>
    <row r="342" spans="1:19" x14ac:dyDescent="0.25">
      <c r="A342" s="26" t="s">
        <v>280</v>
      </c>
      <c r="B342" s="29">
        <v>19.471606907194197</v>
      </c>
      <c r="C342" s="70">
        <v>606.62014711760969</v>
      </c>
      <c r="D342" s="22"/>
      <c r="E342" s="30">
        <v>2.198</v>
      </c>
      <c r="F342" s="31">
        <v>7.3419999999999996</v>
      </c>
      <c r="G342" s="32">
        <v>354</v>
      </c>
      <c r="H342" s="33">
        <v>1.2829999999999999</v>
      </c>
      <c r="I342" s="34">
        <v>4.8970000000000002</v>
      </c>
      <c r="J342" s="35">
        <v>234</v>
      </c>
      <c r="K342" s="36">
        <v>0.64600000000000002</v>
      </c>
      <c r="L342" s="37">
        <v>1.7050000000000001</v>
      </c>
      <c r="M342" s="38">
        <v>65</v>
      </c>
      <c r="N342" s="71">
        <v>0.19700000000000001</v>
      </c>
      <c r="O342" s="39">
        <v>0.45200000000000001</v>
      </c>
      <c r="P342" s="40">
        <v>41</v>
      </c>
      <c r="R342" s="27">
        <f t="shared" si="12"/>
        <v>21.669606907194197</v>
      </c>
      <c r="S342" s="25">
        <f t="shared" si="13"/>
        <v>960.62014711760969</v>
      </c>
    </row>
    <row r="343" spans="1:19" x14ac:dyDescent="0.25">
      <c r="A343" s="26" t="s">
        <v>281</v>
      </c>
      <c r="B343" s="29">
        <v>189.16428431300915</v>
      </c>
      <c r="C343" s="70">
        <v>4296.2184241271925</v>
      </c>
      <c r="D343" s="22"/>
      <c r="E343" s="30">
        <v>12.206</v>
      </c>
      <c r="F343" s="31">
        <v>27.317</v>
      </c>
      <c r="G343" s="32">
        <v>2921</v>
      </c>
      <c r="H343" s="33">
        <v>3.7149999999999999</v>
      </c>
      <c r="I343" s="34">
        <v>8.4600000000000009</v>
      </c>
      <c r="J343" s="35">
        <v>1206</v>
      </c>
      <c r="K343" s="36">
        <v>4.7869999999999999</v>
      </c>
      <c r="L343" s="37">
        <v>11.766999999999999</v>
      </c>
      <c r="M343" s="38">
        <v>637</v>
      </c>
      <c r="N343" s="71">
        <v>3.2229999999999999</v>
      </c>
      <c r="O343" s="39">
        <v>6.1630000000000003</v>
      </c>
      <c r="P343" s="40">
        <v>976</v>
      </c>
      <c r="R343" s="27">
        <f t="shared" si="12"/>
        <v>201.37028431300914</v>
      </c>
      <c r="S343" s="25">
        <f t="shared" si="13"/>
        <v>7217.2184241271925</v>
      </c>
    </row>
    <row r="344" spans="1:19" x14ac:dyDescent="0.25">
      <c r="A344" s="26" t="s">
        <v>282</v>
      </c>
      <c r="B344" s="29">
        <v>23.514070796499833</v>
      </c>
      <c r="C344" s="70">
        <v>849.13486826199244</v>
      </c>
      <c r="D344" s="22"/>
      <c r="E344" s="30">
        <v>2.0099999999999998</v>
      </c>
      <c r="F344" s="31">
        <v>4.8010000000000002</v>
      </c>
      <c r="G344" s="32">
        <v>347</v>
      </c>
      <c r="H344" s="33">
        <v>0.85</v>
      </c>
      <c r="I344" s="34">
        <v>1.8009999999999999</v>
      </c>
      <c r="J344" s="35">
        <v>182</v>
      </c>
      <c r="K344" s="36">
        <v>0.83799999999999997</v>
      </c>
      <c r="L344" s="37">
        <v>2.2949999999999999</v>
      </c>
      <c r="M344" s="38">
        <v>98</v>
      </c>
      <c r="N344" s="71">
        <v>0.24399999999999999</v>
      </c>
      <c r="O344" s="39">
        <v>0.495</v>
      </c>
      <c r="P344" s="40">
        <v>57</v>
      </c>
      <c r="R344" s="27">
        <f t="shared" si="12"/>
        <v>25.524070796499835</v>
      </c>
      <c r="S344" s="25">
        <f t="shared" si="13"/>
        <v>1196.1348682619923</v>
      </c>
    </row>
    <row r="345" spans="1:19" x14ac:dyDescent="0.25">
      <c r="A345" s="26" t="s">
        <v>283</v>
      </c>
      <c r="B345" s="29">
        <v>33.725932891523151</v>
      </c>
      <c r="C345" s="70">
        <v>1192.5312641527955</v>
      </c>
      <c r="D345" s="22"/>
      <c r="E345" s="30">
        <v>2.7909999999999999</v>
      </c>
      <c r="F345" s="31">
        <v>10.941000000000001</v>
      </c>
      <c r="G345" s="32">
        <v>598</v>
      </c>
      <c r="H345" s="33">
        <v>1.6679999999999999</v>
      </c>
      <c r="I345" s="34">
        <v>7.7869999999999999</v>
      </c>
      <c r="J345" s="35">
        <v>447</v>
      </c>
      <c r="K345" s="36">
        <v>0.81200000000000006</v>
      </c>
      <c r="L345" s="37">
        <v>2.3879999999999999</v>
      </c>
      <c r="M345" s="38">
        <v>84</v>
      </c>
      <c r="N345" s="71">
        <v>0.23799999999999999</v>
      </c>
      <c r="O345" s="39">
        <v>0.60499999999999998</v>
      </c>
      <c r="P345" s="40">
        <v>48</v>
      </c>
      <c r="R345" s="27">
        <f t="shared" si="12"/>
        <v>36.516932891523147</v>
      </c>
      <c r="S345" s="25">
        <f t="shared" si="13"/>
        <v>1790.5312641527955</v>
      </c>
    </row>
    <row r="346" spans="1:19" x14ac:dyDescent="0.25">
      <c r="A346" s="26" t="s">
        <v>299</v>
      </c>
      <c r="B346" s="29">
        <v>17.06091646706119</v>
      </c>
      <c r="C346" s="70">
        <v>492.16288328348384</v>
      </c>
      <c r="D346" s="22"/>
      <c r="E346" s="30">
        <v>1.367</v>
      </c>
      <c r="F346" s="31">
        <v>4.1109999999999998</v>
      </c>
      <c r="G346" s="32">
        <v>192</v>
      </c>
      <c r="H346" s="33">
        <v>0.61699999999999999</v>
      </c>
      <c r="I346" s="34">
        <v>2.0059999999999998</v>
      </c>
      <c r="J346" s="35">
        <v>94</v>
      </c>
      <c r="K346" s="36">
        <v>0.55000000000000004</v>
      </c>
      <c r="L346" s="37">
        <v>1.6339999999999999</v>
      </c>
      <c r="M346" s="38">
        <v>59</v>
      </c>
      <c r="N346" s="71">
        <v>0.16800000000000001</v>
      </c>
      <c r="O346" s="39">
        <v>0.377</v>
      </c>
      <c r="P346" s="40">
        <v>36</v>
      </c>
      <c r="R346" s="27">
        <f t="shared" si="12"/>
        <v>18.427916467061191</v>
      </c>
      <c r="S346" s="25">
        <f t="shared" si="13"/>
        <v>684.16288328348378</v>
      </c>
    </row>
    <row r="347" spans="1:19" x14ac:dyDescent="0.25">
      <c r="A347" s="26" t="s">
        <v>284</v>
      </c>
      <c r="B347" s="29">
        <v>29.642051396686881</v>
      </c>
      <c r="C347" s="70">
        <v>951.88509467393089</v>
      </c>
      <c r="D347" s="22"/>
      <c r="E347" s="30">
        <v>4.7930000000000001</v>
      </c>
      <c r="F347" s="31">
        <v>14.661</v>
      </c>
      <c r="G347" s="50">
        <v>1021</v>
      </c>
      <c r="H347" s="33">
        <v>3.3210000000000002</v>
      </c>
      <c r="I347" s="34">
        <v>10.836</v>
      </c>
      <c r="J347" s="51">
        <v>779</v>
      </c>
      <c r="K347" s="36">
        <v>1.06</v>
      </c>
      <c r="L347" s="37">
        <v>2.754</v>
      </c>
      <c r="M347" s="52">
        <v>130</v>
      </c>
      <c r="N347" s="71">
        <v>0.3</v>
      </c>
      <c r="O347" s="39">
        <v>0.77100000000000002</v>
      </c>
      <c r="P347" s="40">
        <v>91</v>
      </c>
      <c r="R347" s="27">
        <f t="shared" si="12"/>
        <v>34.43505139668688</v>
      </c>
      <c r="S347" s="25">
        <f t="shared" si="13"/>
        <v>1972.8850946739308</v>
      </c>
    </row>
    <row r="348" spans="1:19" x14ac:dyDescent="0.25">
      <c r="A348" s="26" t="s">
        <v>305</v>
      </c>
      <c r="B348" s="29">
        <v>13.573667419571969</v>
      </c>
      <c r="C348" s="70">
        <v>402.62027870791218</v>
      </c>
      <c r="D348" s="22"/>
      <c r="E348" s="30">
        <v>0.94199999999999995</v>
      </c>
      <c r="F348" s="31">
        <v>2.1779999999999999</v>
      </c>
      <c r="G348" s="32">
        <v>123</v>
      </c>
      <c r="H348" s="33">
        <v>0.313</v>
      </c>
      <c r="I348" s="34">
        <v>0.77500000000000002</v>
      </c>
      <c r="J348" s="35">
        <v>50</v>
      </c>
      <c r="K348" s="36">
        <v>0.39100000000000001</v>
      </c>
      <c r="L348" s="37">
        <v>0.91900000000000004</v>
      </c>
      <c r="M348" s="38">
        <v>28</v>
      </c>
      <c r="N348" s="71">
        <v>0.17299999999999999</v>
      </c>
      <c r="O348" s="39">
        <v>0.377</v>
      </c>
      <c r="P348" s="40">
        <v>37</v>
      </c>
      <c r="R348" s="27">
        <f t="shared" si="12"/>
        <v>14.515667419571969</v>
      </c>
      <c r="S348" s="25">
        <f t="shared" si="13"/>
        <v>525.62027870791212</v>
      </c>
    </row>
    <row r="349" spans="1:19" x14ac:dyDescent="0.25">
      <c r="A349" s="26" t="s">
        <v>259</v>
      </c>
      <c r="B349" s="72">
        <v>9.9542342205213412</v>
      </c>
      <c r="C349" s="70">
        <v>271.28899053690333</v>
      </c>
      <c r="D349" s="22"/>
      <c r="E349" s="30">
        <v>1.0960000000000001</v>
      </c>
      <c r="F349" s="31">
        <v>3.8889999999999998</v>
      </c>
      <c r="G349" s="32">
        <v>236</v>
      </c>
      <c r="H349" s="33">
        <v>0.78700000000000003</v>
      </c>
      <c r="I349" s="34">
        <v>2.9950000000000001</v>
      </c>
      <c r="J349" s="35">
        <v>189</v>
      </c>
      <c r="K349" s="36">
        <v>0.22</v>
      </c>
      <c r="L349" s="37">
        <v>0.64500000000000002</v>
      </c>
      <c r="M349" s="38">
        <v>26</v>
      </c>
      <c r="N349" s="71">
        <v>6.6000000000000003E-2</v>
      </c>
      <c r="O349" s="39">
        <v>0.184</v>
      </c>
      <c r="P349" s="40">
        <v>17</v>
      </c>
      <c r="R349" s="27">
        <f t="shared" si="12"/>
        <v>11.050234220521341</v>
      </c>
      <c r="S349" s="25">
        <f t="shared" si="13"/>
        <v>507.28899053690333</v>
      </c>
    </row>
    <row r="350" spans="1:19" x14ac:dyDescent="0.25">
      <c r="A350" s="26" t="s">
        <v>306</v>
      </c>
      <c r="B350" s="29">
        <v>22.966391464552729</v>
      </c>
      <c r="C350" s="70">
        <v>696.90723959380375</v>
      </c>
      <c r="D350" s="22"/>
      <c r="E350" s="30">
        <v>1.6120000000000001</v>
      </c>
      <c r="F350" s="31">
        <v>3.9769999999999999</v>
      </c>
      <c r="G350" s="32">
        <v>243</v>
      </c>
      <c r="H350" s="33">
        <v>0.58799999999999997</v>
      </c>
      <c r="I350" s="34">
        <v>1.6679999999999999</v>
      </c>
      <c r="J350" s="35">
        <v>129</v>
      </c>
      <c r="K350" s="36">
        <v>0.71099999999999997</v>
      </c>
      <c r="L350" s="37">
        <v>1.607</v>
      </c>
      <c r="M350" s="38">
        <v>56</v>
      </c>
      <c r="N350" s="71">
        <v>0.23</v>
      </c>
      <c r="O350" s="39">
        <v>0.53</v>
      </c>
      <c r="P350" s="40">
        <v>47</v>
      </c>
      <c r="R350" s="27">
        <f t="shared" si="12"/>
        <v>24.57839146455273</v>
      </c>
      <c r="S350" s="25">
        <f t="shared" si="13"/>
        <v>939.90723959380375</v>
      </c>
    </row>
    <row r="351" spans="1:19" x14ac:dyDescent="0.25">
      <c r="A351" s="26" t="s">
        <v>285</v>
      </c>
      <c r="B351" s="29">
        <v>13.03599296857689</v>
      </c>
      <c r="C351" s="70">
        <v>517.13283201822856</v>
      </c>
      <c r="D351" s="22"/>
      <c r="E351" s="30">
        <v>1.605</v>
      </c>
      <c r="F351" s="31">
        <v>3.9849999999999999</v>
      </c>
      <c r="G351" s="32">
        <v>239</v>
      </c>
      <c r="H351" s="33">
        <v>0.52700000000000002</v>
      </c>
      <c r="I351" s="34">
        <v>1.3440000000000001</v>
      </c>
      <c r="J351" s="35">
        <v>104</v>
      </c>
      <c r="K351" s="36">
        <v>0.74399999999999999</v>
      </c>
      <c r="L351" s="37">
        <v>1.8009999999999999</v>
      </c>
      <c r="M351" s="38">
        <v>74</v>
      </c>
      <c r="N351" s="71">
        <v>0.29799999999999999</v>
      </c>
      <c r="O351" s="39">
        <v>0.61799999999999999</v>
      </c>
      <c r="P351" s="40">
        <v>55</v>
      </c>
      <c r="R351" s="27">
        <f t="shared" si="12"/>
        <v>14.64099296857689</v>
      </c>
      <c r="S351" s="25">
        <f t="shared" si="13"/>
        <v>756.13283201822856</v>
      </c>
    </row>
    <row r="352" spans="1:19" x14ac:dyDescent="0.25">
      <c r="A352" s="26" t="s">
        <v>286</v>
      </c>
      <c r="B352" s="72">
        <v>1.289167270708133</v>
      </c>
      <c r="C352" s="70">
        <v>37.572390808909894</v>
      </c>
      <c r="D352" s="22"/>
      <c r="E352" s="30">
        <v>0.125</v>
      </c>
      <c r="F352" s="31">
        <v>0.33500000000000002</v>
      </c>
      <c r="G352" s="32">
        <v>14</v>
      </c>
      <c r="H352" s="33">
        <v>4.2000000000000003E-2</v>
      </c>
      <c r="I352" s="34">
        <v>0.106</v>
      </c>
      <c r="J352" s="35">
        <v>6</v>
      </c>
      <c r="K352" s="36">
        <v>7.1999999999999995E-2</v>
      </c>
      <c r="L352" s="37">
        <v>0.20300000000000001</v>
      </c>
      <c r="M352" s="38">
        <v>7</v>
      </c>
      <c r="N352" s="71">
        <v>8.9999999999999993E-3</v>
      </c>
      <c r="O352" s="39">
        <v>1.4999999999999999E-2</v>
      </c>
      <c r="P352" s="40">
        <v>1</v>
      </c>
      <c r="R352" s="27">
        <f t="shared" si="12"/>
        <v>1.414167270708133</v>
      </c>
      <c r="S352" s="25">
        <f t="shared" si="13"/>
        <v>51.572390808909894</v>
      </c>
    </row>
    <row r="353" spans="1:19" x14ac:dyDescent="0.25">
      <c r="A353" s="26" t="s">
        <v>175</v>
      </c>
      <c r="B353" s="72">
        <v>11.486507498169905</v>
      </c>
      <c r="C353" s="70">
        <v>290.09107575066429</v>
      </c>
      <c r="D353" s="22"/>
      <c r="E353" s="30">
        <v>1.1479999999999999</v>
      </c>
      <c r="F353" s="31">
        <v>3.1930000000000001</v>
      </c>
      <c r="G353" s="32">
        <v>201</v>
      </c>
      <c r="H353" s="33">
        <v>0.49299999999999999</v>
      </c>
      <c r="I353" s="34">
        <v>1.4970000000000001</v>
      </c>
      <c r="J353" s="35">
        <v>109</v>
      </c>
      <c r="K353" s="36">
        <v>0.46100000000000002</v>
      </c>
      <c r="L353" s="37">
        <v>1.21</v>
      </c>
      <c r="M353" s="38">
        <v>55</v>
      </c>
      <c r="N353" s="71">
        <v>0.157</v>
      </c>
      <c r="O353" s="39">
        <v>0.32</v>
      </c>
      <c r="P353" s="40">
        <v>32</v>
      </c>
      <c r="R353" s="27">
        <f t="shared" si="12"/>
        <v>12.634507498169905</v>
      </c>
      <c r="S353" s="25">
        <f t="shared" si="13"/>
        <v>491.09107575066429</v>
      </c>
    </row>
    <row r="354" spans="1:19" x14ac:dyDescent="0.25">
      <c r="A354" s="26" t="s">
        <v>287</v>
      </c>
      <c r="B354" s="29">
        <v>13.69992969035431</v>
      </c>
      <c r="C354" s="70">
        <v>564.29594437710421</v>
      </c>
      <c r="D354" s="22"/>
      <c r="E354" s="30">
        <v>1.8720000000000001</v>
      </c>
      <c r="F354" s="31">
        <v>6.6529999999999996</v>
      </c>
      <c r="G354" s="32">
        <v>369</v>
      </c>
      <c r="H354" s="33">
        <v>0.99099999999999999</v>
      </c>
      <c r="I354" s="34">
        <v>3.8660000000000001</v>
      </c>
      <c r="J354" s="35">
        <v>246</v>
      </c>
      <c r="K354" s="36">
        <v>0.70199999999999996</v>
      </c>
      <c r="L354" s="37">
        <v>2.012</v>
      </c>
      <c r="M354" s="38">
        <v>87</v>
      </c>
      <c r="N354" s="71">
        <v>0.13800000000000001</v>
      </c>
      <c r="O354" s="39">
        <v>0.49299999999999999</v>
      </c>
      <c r="P354" s="40">
        <v>28</v>
      </c>
      <c r="R354" s="27">
        <f t="shared" si="12"/>
        <v>15.57192969035431</v>
      </c>
      <c r="S354" s="25">
        <f t="shared" si="13"/>
        <v>933.29594437710421</v>
      </c>
    </row>
    <row r="355" spans="1:19" x14ac:dyDescent="0.25">
      <c r="A355" s="26" t="s">
        <v>260</v>
      </c>
      <c r="B355" s="72">
        <v>2.2561191576691502</v>
      </c>
      <c r="C355" s="70">
        <v>34.853622850067886</v>
      </c>
      <c r="D355" s="22"/>
      <c r="E355" s="30">
        <v>0.112</v>
      </c>
      <c r="F355" s="31">
        <v>0.23599999999999999</v>
      </c>
      <c r="G355" s="32">
        <v>15</v>
      </c>
      <c r="H355" s="33">
        <v>2.1999999999999999E-2</v>
      </c>
      <c r="I355" s="34">
        <v>4.1000000000000002E-2</v>
      </c>
      <c r="J355" s="35">
        <v>8</v>
      </c>
      <c r="K355" s="36">
        <v>6.6000000000000003E-2</v>
      </c>
      <c r="L355" s="37">
        <v>0.14899999999999999</v>
      </c>
      <c r="M355" s="38">
        <v>4</v>
      </c>
      <c r="N355" s="71">
        <v>2.1999999999999999E-2</v>
      </c>
      <c r="O355" s="39">
        <v>0.04</v>
      </c>
      <c r="P355" s="40">
        <v>2</v>
      </c>
      <c r="R355" s="27">
        <f t="shared" si="12"/>
        <v>2.3681191576691503</v>
      </c>
      <c r="S355" s="25">
        <f t="shared" si="13"/>
        <v>49.853622850067886</v>
      </c>
    </row>
    <row r="356" spans="1:19" x14ac:dyDescent="0.25">
      <c r="A356" s="26" t="s">
        <v>288</v>
      </c>
      <c r="B356" s="29">
        <v>23.875625002583281</v>
      </c>
      <c r="C356" s="70">
        <v>634.94189262916871</v>
      </c>
      <c r="D356" s="22"/>
      <c r="E356" s="30">
        <v>1.4970000000000001</v>
      </c>
      <c r="F356" s="31">
        <v>3.4039999999999999</v>
      </c>
      <c r="G356" s="32">
        <v>209</v>
      </c>
      <c r="H356" s="33">
        <v>0.41899999999999998</v>
      </c>
      <c r="I356" s="34">
        <v>0.81200000000000006</v>
      </c>
      <c r="J356" s="35">
        <v>75</v>
      </c>
      <c r="K356" s="36">
        <v>0.7</v>
      </c>
      <c r="L356" s="37">
        <v>1.851</v>
      </c>
      <c r="M356" s="38">
        <v>62</v>
      </c>
      <c r="N356" s="71">
        <v>0.27900000000000003</v>
      </c>
      <c r="O356" s="39">
        <v>0.52700000000000002</v>
      </c>
      <c r="P356" s="40">
        <v>57</v>
      </c>
      <c r="R356" s="27">
        <f t="shared" si="12"/>
        <v>25.37262500258328</v>
      </c>
      <c r="S356" s="25">
        <f t="shared" si="13"/>
        <v>843.94189262916871</v>
      </c>
    </row>
    <row r="357" spans="1:19" x14ac:dyDescent="0.25">
      <c r="A357" s="26" t="s">
        <v>289</v>
      </c>
      <c r="B357" s="29">
        <v>20.141572823469716</v>
      </c>
      <c r="C357" s="70">
        <v>592.33621565432679</v>
      </c>
      <c r="D357" s="22"/>
      <c r="E357" s="30">
        <v>1.3140000000000001</v>
      </c>
      <c r="F357" s="31">
        <v>2.78</v>
      </c>
      <c r="G357" s="32">
        <v>177</v>
      </c>
      <c r="H357" s="33">
        <v>0.56100000000000005</v>
      </c>
      <c r="I357" s="34">
        <v>1.226</v>
      </c>
      <c r="J357" s="35">
        <v>92</v>
      </c>
      <c r="K357" s="36">
        <v>0.56799999999999995</v>
      </c>
      <c r="L357" s="37">
        <v>1.2310000000000001</v>
      </c>
      <c r="M357" s="38">
        <v>50</v>
      </c>
      <c r="N357" s="71">
        <v>0.13300000000000001</v>
      </c>
      <c r="O357" s="39">
        <v>0.23899999999999999</v>
      </c>
      <c r="P357" s="40">
        <v>22</v>
      </c>
      <c r="R357" s="27">
        <f t="shared" si="12"/>
        <v>21.455572823469716</v>
      </c>
      <c r="S357" s="25">
        <f t="shared" si="13"/>
        <v>769.33621565432679</v>
      </c>
    </row>
    <row r="358" spans="1:19" x14ac:dyDescent="0.25">
      <c r="A358" s="26" t="s">
        <v>290</v>
      </c>
      <c r="B358" s="29">
        <v>19.184703072345954</v>
      </c>
      <c r="C358" s="70">
        <v>528.44692499496489</v>
      </c>
      <c r="D358" s="22"/>
      <c r="E358" s="30">
        <v>1.4</v>
      </c>
      <c r="F358" s="31">
        <v>4.6180000000000003</v>
      </c>
      <c r="G358" s="32">
        <v>278</v>
      </c>
      <c r="H358" s="33">
        <v>0.67300000000000004</v>
      </c>
      <c r="I358" s="34">
        <v>2.661</v>
      </c>
      <c r="J358" s="35">
        <v>184</v>
      </c>
      <c r="K358" s="36">
        <v>0.55200000000000005</v>
      </c>
      <c r="L358" s="37">
        <v>1.5309999999999999</v>
      </c>
      <c r="M358" s="38">
        <v>56</v>
      </c>
      <c r="N358" s="71">
        <v>0.14299999999999999</v>
      </c>
      <c r="O358" s="39">
        <v>0.34200000000000003</v>
      </c>
      <c r="P358" s="40">
        <v>32</v>
      </c>
      <c r="R358" s="27">
        <f t="shared" si="12"/>
        <v>20.584703072345953</v>
      </c>
      <c r="S358" s="25">
        <f t="shared" si="13"/>
        <v>806.44692499496489</v>
      </c>
    </row>
    <row r="359" spans="1:19" x14ac:dyDescent="0.25">
      <c r="A359" s="26" t="s">
        <v>291</v>
      </c>
      <c r="B359" s="29">
        <v>20.78325465555098</v>
      </c>
      <c r="C359" s="70">
        <v>696.74633576702615</v>
      </c>
      <c r="D359" s="22"/>
      <c r="E359" s="30">
        <v>1.4750000000000001</v>
      </c>
      <c r="F359" s="31">
        <v>3.6259999999999999</v>
      </c>
      <c r="G359" s="32">
        <v>166</v>
      </c>
      <c r="H359" s="33">
        <v>0.248</v>
      </c>
      <c r="I359" s="34">
        <v>0.59799999999999998</v>
      </c>
      <c r="J359" s="35">
        <v>29</v>
      </c>
      <c r="K359" s="36">
        <v>0.90100000000000002</v>
      </c>
      <c r="L359" s="37">
        <v>2.2799999999999998</v>
      </c>
      <c r="M359" s="38">
        <v>77</v>
      </c>
      <c r="N359" s="71">
        <v>0.27800000000000002</v>
      </c>
      <c r="O359" s="39">
        <v>0.64900000000000002</v>
      </c>
      <c r="P359" s="40">
        <v>57</v>
      </c>
      <c r="R359" s="27">
        <f t="shared" si="12"/>
        <v>22.258254655550981</v>
      </c>
      <c r="S359" s="25">
        <f t="shared" si="13"/>
        <v>862.74633576702615</v>
      </c>
    </row>
    <row r="360" spans="1:19" x14ac:dyDescent="0.25">
      <c r="A360" s="26" t="s">
        <v>292</v>
      </c>
      <c r="B360" s="29">
        <v>7.2648242156843965</v>
      </c>
      <c r="C360" s="70">
        <v>166.63553561103103</v>
      </c>
      <c r="D360" s="22"/>
      <c r="E360" s="30">
        <v>0.434</v>
      </c>
      <c r="F360" s="31">
        <v>1.19</v>
      </c>
      <c r="G360" s="32">
        <v>63</v>
      </c>
      <c r="H360" s="33">
        <v>0.1</v>
      </c>
      <c r="I360" s="34">
        <v>0.311</v>
      </c>
      <c r="J360" s="35">
        <v>16</v>
      </c>
      <c r="K360" s="36">
        <v>0.251</v>
      </c>
      <c r="L360" s="37">
        <v>0.71599999999999997</v>
      </c>
      <c r="M360" s="38">
        <v>24</v>
      </c>
      <c r="N360" s="71">
        <v>7.4999999999999997E-2</v>
      </c>
      <c r="O360" s="39">
        <v>0.15</v>
      </c>
      <c r="P360" s="40">
        <v>19</v>
      </c>
      <c r="R360" s="27">
        <f t="shared" si="12"/>
        <v>7.6988242156843967</v>
      </c>
      <c r="S360" s="25">
        <f t="shared" si="13"/>
        <v>229.63553561103103</v>
      </c>
    </row>
    <row r="361" spans="1:19" x14ac:dyDescent="0.25">
      <c r="A361" s="26" t="s">
        <v>293</v>
      </c>
      <c r="B361" s="29">
        <v>21.102046843035321</v>
      </c>
      <c r="C361" s="70">
        <v>915.58018009335353</v>
      </c>
      <c r="D361" s="22"/>
      <c r="E361" s="30">
        <v>1.4890000000000001</v>
      </c>
      <c r="F361" s="31">
        <v>3.6850000000000001</v>
      </c>
      <c r="G361" s="32">
        <v>282</v>
      </c>
      <c r="H361" s="33">
        <v>0.41099999999999998</v>
      </c>
      <c r="I361" s="34">
        <v>0.96599999999999997</v>
      </c>
      <c r="J361" s="35">
        <v>92</v>
      </c>
      <c r="K361" s="36">
        <v>0.72599999999999998</v>
      </c>
      <c r="L361" s="37">
        <v>1.966</v>
      </c>
      <c r="M361" s="38">
        <v>108</v>
      </c>
      <c r="N361" s="71">
        <v>0.27700000000000002</v>
      </c>
      <c r="O361" s="39">
        <v>0.57299999999999995</v>
      </c>
      <c r="P361" s="40">
        <v>71</v>
      </c>
      <c r="R361" s="27">
        <f t="shared" si="12"/>
        <v>22.591046843035322</v>
      </c>
      <c r="S361" s="25">
        <f t="shared" si="13"/>
        <v>1197.5801800933536</v>
      </c>
    </row>
    <row r="362" spans="1:19" x14ac:dyDescent="0.25">
      <c r="A362" s="26" t="s">
        <v>294</v>
      </c>
      <c r="B362" s="29">
        <v>13.153288786021255</v>
      </c>
      <c r="C362" s="70">
        <v>370.19576309458944</v>
      </c>
      <c r="D362" s="22"/>
      <c r="E362" s="30">
        <v>1.119</v>
      </c>
      <c r="F362" s="31">
        <v>2.569</v>
      </c>
      <c r="G362" s="32">
        <v>190</v>
      </c>
      <c r="H362" s="33">
        <v>0.46300000000000002</v>
      </c>
      <c r="I362" s="34">
        <v>1.0049999999999999</v>
      </c>
      <c r="J362" s="35">
        <v>89</v>
      </c>
      <c r="K362" s="36">
        <v>0.38600000000000001</v>
      </c>
      <c r="L362" s="37">
        <v>0.98899999999999999</v>
      </c>
      <c r="M362" s="38">
        <v>40</v>
      </c>
      <c r="N362" s="71">
        <v>0.248</v>
      </c>
      <c r="O362" s="39">
        <v>0.52</v>
      </c>
      <c r="P362" s="40">
        <v>56</v>
      </c>
      <c r="R362" s="27">
        <f t="shared" si="12"/>
        <v>14.272288786021255</v>
      </c>
      <c r="S362" s="25">
        <f t="shared" si="13"/>
        <v>560.19576309458944</v>
      </c>
    </row>
    <row r="363" spans="1:19" x14ac:dyDescent="0.25">
      <c r="A363" s="26" t="s">
        <v>295</v>
      </c>
      <c r="B363" s="29">
        <v>51.423801107881864</v>
      </c>
      <c r="C363" s="70">
        <v>2270.8522348423412</v>
      </c>
      <c r="D363" s="22"/>
      <c r="E363" s="30">
        <v>3.4830000000000001</v>
      </c>
      <c r="F363" s="31">
        <v>7.4850000000000003</v>
      </c>
      <c r="G363" s="32">
        <v>547</v>
      </c>
      <c r="H363" s="33">
        <v>0.85699999999999998</v>
      </c>
      <c r="I363" s="34">
        <v>1.56</v>
      </c>
      <c r="J363" s="35">
        <v>163</v>
      </c>
      <c r="K363" s="36">
        <v>1.4810000000000001</v>
      </c>
      <c r="L363" s="37">
        <v>3.6640000000000001</v>
      </c>
      <c r="M363" s="38">
        <v>145</v>
      </c>
      <c r="N363" s="71">
        <v>0.96599999999999997</v>
      </c>
      <c r="O363" s="39">
        <v>1.736</v>
      </c>
      <c r="P363" s="40">
        <v>208</v>
      </c>
      <c r="R363" s="27">
        <f t="shared" si="12"/>
        <v>54.906801107881861</v>
      </c>
      <c r="S363" s="25">
        <f t="shared" si="13"/>
        <v>2817.8522348423412</v>
      </c>
    </row>
    <row r="364" spans="1:19" x14ac:dyDescent="0.25">
      <c r="A364" s="26" t="s">
        <v>296</v>
      </c>
      <c r="B364" s="29">
        <v>17.13809329642865</v>
      </c>
      <c r="C364" s="70">
        <v>508.11738176972563</v>
      </c>
      <c r="D364" s="22"/>
      <c r="E364" s="30">
        <v>1.6719999999999999</v>
      </c>
      <c r="F364" s="31">
        <v>4.992</v>
      </c>
      <c r="G364" s="32">
        <v>246</v>
      </c>
      <c r="H364" s="33">
        <v>0.76800000000000002</v>
      </c>
      <c r="I364" s="34">
        <v>2.3410000000000002</v>
      </c>
      <c r="J364" s="35">
        <v>140</v>
      </c>
      <c r="K364" s="36">
        <v>0.66100000000000003</v>
      </c>
      <c r="L364" s="37">
        <v>2.0259999999999998</v>
      </c>
      <c r="M364" s="38">
        <v>57</v>
      </c>
      <c r="N364" s="71">
        <v>0.192</v>
      </c>
      <c r="O364" s="39">
        <v>0.53300000000000003</v>
      </c>
      <c r="P364" s="40">
        <v>43</v>
      </c>
      <c r="R364" s="27">
        <f t="shared" si="12"/>
        <v>18.810093296428651</v>
      </c>
      <c r="S364" s="25">
        <f t="shared" si="13"/>
        <v>754.11738176972563</v>
      </c>
    </row>
    <row r="365" spans="1:19" x14ac:dyDescent="0.25">
      <c r="A365" s="26" t="s">
        <v>297</v>
      </c>
      <c r="B365" s="29">
        <v>49.755001898688505</v>
      </c>
      <c r="C365" s="70">
        <v>1462.0627135103402</v>
      </c>
      <c r="D365" s="22"/>
      <c r="E365" s="30">
        <v>2.669</v>
      </c>
      <c r="F365" s="31">
        <v>6.149</v>
      </c>
      <c r="G365" s="32">
        <v>392</v>
      </c>
      <c r="H365" s="33">
        <v>0.67100000000000004</v>
      </c>
      <c r="I365" s="34">
        <v>1.56</v>
      </c>
      <c r="J365" s="35">
        <v>124</v>
      </c>
      <c r="K365" s="36">
        <v>1.3540000000000001</v>
      </c>
      <c r="L365" s="37">
        <v>3.2240000000000002</v>
      </c>
      <c r="M365" s="38">
        <v>134</v>
      </c>
      <c r="N365" s="71">
        <v>0.53</v>
      </c>
      <c r="O365" s="39">
        <v>1.1499999999999999</v>
      </c>
      <c r="P365" s="40">
        <v>120</v>
      </c>
      <c r="R365" s="27">
        <f t="shared" si="12"/>
        <v>52.424001898688502</v>
      </c>
      <c r="S365" s="25">
        <f t="shared" si="13"/>
        <v>1854.0627135103402</v>
      </c>
    </row>
    <row r="366" spans="1:19" x14ac:dyDescent="0.25">
      <c r="A366" s="26" t="s">
        <v>241</v>
      </c>
      <c r="B366" s="72">
        <v>14.616321523327933</v>
      </c>
      <c r="C366" s="70">
        <v>451.28509194839825</v>
      </c>
      <c r="D366" s="22"/>
      <c r="E366" s="30">
        <v>1.333</v>
      </c>
      <c r="F366" s="31">
        <v>3.726</v>
      </c>
      <c r="G366" s="32">
        <v>248</v>
      </c>
      <c r="H366" s="33">
        <v>0.53700000000000003</v>
      </c>
      <c r="I366" s="34">
        <v>1.732</v>
      </c>
      <c r="J366" s="35">
        <v>159</v>
      </c>
      <c r="K366" s="36">
        <v>0.64</v>
      </c>
      <c r="L366" s="37">
        <v>1.651</v>
      </c>
      <c r="M366" s="38">
        <v>59</v>
      </c>
      <c r="N366" s="71">
        <v>0.127</v>
      </c>
      <c r="O366" s="39">
        <v>0.28999999999999998</v>
      </c>
      <c r="P366" s="40">
        <v>26</v>
      </c>
      <c r="R366" s="27">
        <f t="shared" si="12"/>
        <v>15.949321523327933</v>
      </c>
      <c r="S366" s="25">
        <f t="shared" si="13"/>
        <v>699.2850919483983</v>
      </c>
    </row>
    <row r="367" spans="1:19" x14ac:dyDescent="0.25">
      <c r="A367" s="26" t="s">
        <v>298</v>
      </c>
      <c r="B367" s="29">
        <v>15.330630212626319</v>
      </c>
      <c r="C367" s="70">
        <v>462.67957278781682</v>
      </c>
      <c r="D367" s="22"/>
      <c r="E367" s="30">
        <v>0.92500000000000004</v>
      </c>
      <c r="F367" s="31">
        <v>2.1520000000000001</v>
      </c>
      <c r="G367" s="32">
        <v>111</v>
      </c>
      <c r="H367" s="33">
        <v>0.32</v>
      </c>
      <c r="I367" s="34">
        <v>0.83499999999999996</v>
      </c>
      <c r="J367" s="35">
        <v>47</v>
      </c>
      <c r="K367" s="36">
        <v>0.42199999999999999</v>
      </c>
      <c r="L367" s="37">
        <v>0.94799999999999995</v>
      </c>
      <c r="M367" s="38">
        <v>34</v>
      </c>
      <c r="N367" s="71">
        <v>0.13400000000000001</v>
      </c>
      <c r="O367" s="39">
        <v>0.26200000000000001</v>
      </c>
      <c r="P367" s="40">
        <v>23</v>
      </c>
      <c r="R367" s="27">
        <f t="shared" si="12"/>
        <v>16.255630212626318</v>
      </c>
      <c r="S367" s="25">
        <f t="shared" si="13"/>
        <v>573.67957278781682</v>
      </c>
    </row>
    <row r="368" spans="1:19" x14ac:dyDescent="0.25">
      <c r="A368" s="26"/>
      <c r="B368" s="53"/>
      <c r="C368" s="53"/>
      <c r="D368" s="53"/>
      <c r="E368" s="73"/>
      <c r="F368" s="73"/>
      <c r="G368" s="53"/>
      <c r="H368" s="73"/>
      <c r="I368" s="53"/>
      <c r="J368" s="53"/>
      <c r="K368" s="73"/>
      <c r="L368" s="73"/>
      <c r="M368" s="53"/>
      <c r="N368" s="53"/>
      <c r="O368" s="73"/>
      <c r="P368" s="53"/>
    </row>
  </sheetData>
  <mergeCells count="14">
    <mergeCell ref="A1:P1"/>
    <mergeCell ref="B2:C2"/>
    <mergeCell ref="K2:M2"/>
    <mergeCell ref="N2:P2"/>
    <mergeCell ref="E2:G2"/>
    <mergeCell ref="H2:J2"/>
    <mergeCell ref="R2:S2"/>
    <mergeCell ref="R316:S316"/>
    <mergeCell ref="A315:P315"/>
    <mergeCell ref="B316:C316"/>
    <mergeCell ref="E316:G316"/>
    <mergeCell ref="H316:J316"/>
    <mergeCell ref="K316:M316"/>
    <mergeCell ref="N316:P316"/>
  </mergeCells>
  <pageMargins left="0.11811023622047245" right="0.11811023622047245" top="0.35433070866141736" bottom="0.35433070866141736" header="0.11811023622047245" footer="0.11811023622047245"/>
  <pageSetup paperSize="9" scale="56" fitToHeight="12" orientation="landscape" r:id="rId1"/>
  <headerFooter>
    <oddHeader>&amp;F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Figs</vt:lpstr>
    </vt:vector>
  </TitlesOfParts>
  <Company>TNS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Morrison, Ian (TSEDB)</dc:creator>
  <cp:lastModifiedBy>Morrison, Ian (TSEDB)</cp:lastModifiedBy>
  <cp:lastPrinted>2016-10-13T13:42:03Z</cp:lastPrinted>
  <dcterms:created xsi:type="dcterms:W3CDTF">2015-07-15T16:26:10Z</dcterms:created>
  <dcterms:modified xsi:type="dcterms:W3CDTF">2016-10-13T14:42:24Z</dcterms:modified>
</cp:coreProperties>
</file>