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W:\Research &amp; Insights\2-Projects &amp; data sources_Domestic\GBTS_overnights\2023\5_Reporting\2024-07-methodology review re-run\GB Tourist\"/>
    </mc:Choice>
  </mc:AlternateContent>
  <xr:revisionPtr revIDLastSave="0" documentId="13_ncr:1_{1FD6B645-85A0-4C87-981C-153FF8FEED30}" xr6:coauthVersionLast="47" xr6:coauthVersionMax="47" xr10:uidLastSave="{00000000-0000-0000-0000-000000000000}"/>
  <bookViews>
    <workbookView xWindow="-110" yWindow="-110" windowWidth="19420" windowHeight="11500" tabRatio="711" activeTab="1" xr2:uid="{156A4AB8-C1E5-447E-A02C-59B4879BD411}"/>
  </bookViews>
  <sheets>
    <sheet name="Table Guide" sheetId="12" r:id="rId1"/>
    <sheet name="Table of contents" sheetId="8" r:id="rId2"/>
    <sheet name="Total Trips" sheetId="1" r:id="rId3"/>
    <sheet name="Holiday Trips" sheetId="2" r:id="rId4"/>
    <sheet name="Visit Friends or Relatives" sheetId="3" r:id="rId5"/>
    <sheet name="Business Trips" sheetId="4" r:id="rId6"/>
    <sheet name="Miscellaneous Trips" sheetId="5" r:id="rId7"/>
    <sheet name="Input Sheet" sheetId="7" state="hidden" r:id="rId8"/>
    <sheet name="Hyperlink" sheetId="10"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8" l="1"/>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 i="8"/>
  <c r="B4" i="8" l="1"/>
  <c r="D4" i="8"/>
  <c r="E4" i="8"/>
  <c r="F4" i="8"/>
  <c r="B5" i="8"/>
  <c r="D5" i="8"/>
  <c r="E5" i="8"/>
  <c r="F5" i="8"/>
  <c r="B6" i="8"/>
  <c r="D6" i="8"/>
  <c r="E6" i="8"/>
  <c r="F6" i="8"/>
  <c r="B7" i="8"/>
  <c r="D7" i="8"/>
  <c r="E7" i="8"/>
  <c r="F7" i="8"/>
  <c r="B8" i="8"/>
  <c r="D8" i="8"/>
  <c r="E8" i="8"/>
  <c r="F8" i="8"/>
  <c r="B9" i="8"/>
  <c r="D9" i="8"/>
  <c r="E9" i="8"/>
  <c r="F9" i="8"/>
  <c r="B10" i="8"/>
  <c r="D10" i="8"/>
  <c r="E10" i="8"/>
  <c r="F10" i="8"/>
  <c r="B11" i="8"/>
  <c r="D11" i="8"/>
  <c r="E11" i="8"/>
  <c r="F11" i="8"/>
  <c r="B12" i="8"/>
  <c r="D12" i="8"/>
  <c r="E12" i="8"/>
  <c r="F12" i="8"/>
  <c r="B13" i="8"/>
  <c r="D13" i="8"/>
  <c r="E13" i="8"/>
  <c r="F13" i="8"/>
  <c r="B14" i="8"/>
  <c r="D14" i="8"/>
  <c r="E14" i="8"/>
  <c r="F14" i="8"/>
  <c r="B15" i="8"/>
  <c r="D15" i="8"/>
  <c r="E15" i="8"/>
  <c r="F15" i="8"/>
  <c r="B16" i="8"/>
  <c r="D16" i="8"/>
  <c r="E16" i="8"/>
  <c r="F16" i="8"/>
  <c r="B17" i="8"/>
  <c r="D17" i="8"/>
  <c r="E17" i="8"/>
  <c r="F17" i="8"/>
  <c r="B18" i="8"/>
  <c r="D18" i="8"/>
  <c r="E18" i="8"/>
  <c r="F18" i="8"/>
  <c r="B19" i="8"/>
  <c r="D19" i="8"/>
  <c r="E19" i="8"/>
  <c r="F19" i="8"/>
  <c r="B20" i="8"/>
  <c r="D20" i="8"/>
  <c r="E20" i="8"/>
  <c r="F20" i="8"/>
  <c r="B21" i="8"/>
  <c r="D21" i="8"/>
  <c r="E21" i="8"/>
  <c r="F21" i="8"/>
  <c r="B22" i="8"/>
  <c r="D22" i="8"/>
  <c r="E22" i="8"/>
  <c r="F22" i="8"/>
  <c r="B23" i="8"/>
  <c r="D23" i="8"/>
  <c r="E23" i="8"/>
  <c r="F23" i="8"/>
  <c r="B24" i="8"/>
  <c r="D24" i="8"/>
  <c r="E24" i="8"/>
  <c r="F24" i="8"/>
  <c r="B25" i="8"/>
  <c r="D25" i="8"/>
  <c r="E25" i="8"/>
  <c r="F25" i="8"/>
  <c r="B26" i="8"/>
  <c r="D26" i="8"/>
  <c r="E26" i="8"/>
  <c r="F26" i="8"/>
  <c r="B27" i="8"/>
  <c r="D27" i="8"/>
  <c r="E27" i="8"/>
  <c r="F27" i="8"/>
  <c r="B28" i="8"/>
  <c r="D28" i="8"/>
  <c r="E28" i="8"/>
  <c r="F28" i="8"/>
  <c r="B29" i="8"/>
  <c r="D29" i="8"/>
  <c r="E29" i="8"/>
  <c r="F29" i="8"/>
  <c r="B30" i="8"/>
  <c r="D30" i="8"/>
  <c r="E30" i="8"/>
  <c r="F30" i="8"/>
  <c r="B31" i="8"/>
  <c r="D31" i="8"/>
  <c r="E31" i="8"/>
  <c r="F31" i="8"/>
  <c r="B32" i="8"/>
  <c r="D32" i="8"/>
  <c r="E32" i="8"/>
  <c r="F32" i="8"/>
  <c r="B33" i="8"/>
  <c r="D33" i="8"/>
  <c r="E33" i="8"/>
  <c r="F33" i="8"/>
  <c r="F3" i="8" l="1"/>
  <c r="B3" i="8"/>
  <c r="D3" i="8"/>
  <c r="E3" i="8"/>
</calcChain>
</file>

<file path=xl/sharedStrings.xml><?xml version="1.0" encoding="utf-8"?>
<sst xmlns="http://schemas.openxmlformats.org/spreadsheetml/2006/main" count="6632" uniqueCount="712">
  <si>
    <t>Information included in this document</t>
  </si>
  <si>
    <t>This document contains a series of tables which provide the final estimates of overnight trips taken in Great Britain. The tables include estimates for the number of overnight trips taken, the number of nights stayed and an estimate of expenditure during these trips. There are five separate worksheets which contain tables with estimates for each of the main purposes of trip. These worksheets are labelled as Total Trips, Holiday Trips, Visits to Friends and Relatives, Business Trips and Miscellaneous Trips. Each worksheet contains one table with estimates of Trips, Nights and Expenditure in Great Britain for 2023 for each purpose of trip. Each table is presented in a similar format with separate columns containing estimates for Trips, Nights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Further guidance on bases sizes is provided below. Each table also includes estimates for various standard cross breaks of the data including trip characteristics and visitor demographics. Further information on each crossbreak is provided below.</t>
  </si>
  <si>
    <t>Time Coverage</t>
  </si>
  <si>
    <t xml:space="preserve">The estimates in this document are for the full calendar year 2023 from 1 January to 31 December inclusive. </t>
  </si>
  <si>
    <t>Statistical Population</t>
  </si>
  <si>
    <t>The statistical population for estimates in this document is adults aged 16 years or over who are resident in England, Scotland or Wales. The survey also collects details of any children who accompany an adult on an overnight trip and these are included in the estimated grossed-up figures for trips, nights and spend. The demographic data in the tables is based on the respondent rather than those in the trip party.</t>
  </si>
  <si>
    <t>Sample Size Guidance</t>
  </si>
  <si>
    <t xml:space="preserve">Base sizes for each of the estimates is included in a separate column of each table. Base sizes refer to the number of reported trips. Some of these base sizes are low. If the base size is less than 30 it is not recommended to use this data. If the base size is between 30 and 100, it is recommended to only use the estimates as indicative. Low base sizes are colour coded in the tables with base sizes less than 30 shown with dark orange fill and base sizes between 30 and 100 with light orange fill. Some estimates in the tables are marked as unspecified. This is due to a small number of trips that did not provide any detailed information. Respondents are asked about up to 10 trips, but the number of trips asked about in detail is limited to 3. </t>
  </si>
  <si>
    <t>How to find tables for Great Britain</t>
  </si>
  <si>
    <t>To view the tables for each purpose of trip for Great Britain, click on the Worksheet Tabs located at the bottom of this document which are labelled by main purpose of trip.</t>
  </si>
  <si>
    <t>How to find tables for England, Scotland and Wales</t>
  </si>
  <si>
    <t>There are separate tables with estimates for overnight trips taken in England, Scotland and Wales are published by VisitEngland, VisitScotland and VisitWales.</t>
  </si>
  <si>
    <t>How to find tables for regions and local authority areas in Great Britain</t>
  </si>
  <si>
    <t>Tables with estimates of overnight trips taken in the seventeen main regions and 380 Local Authority Areas in Great Britian will be published separately by Visit Britain. These will use estimates aggregated over multiple years, as the number of survey responses with eligible trips to specific regions and Local Authority Areas are often low at an annual level.</t>
  </si>
  <si>
    <t>How to find published reports</t>
  </si>
  <si>
    <t>Reports containing the estimates included in these tables along with commentary and trend analysis are published on the VisitBritain website on a quarterly and annual basis (provide links).</t>
  </si>
  <si>
    <t>How to find information on research methodology</t>
  </si>
  <si>
    <t>A Background Quality Report is published on VisitBritain Website (link) with details on research methodology, quality assurance, estimation method and the questionnaire used.</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</si>
  <si>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</si>
  <si>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</si>
  <si>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</si>
  <si>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</si>
  <si>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</si>
  <si>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</si>
  <si>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</si>
  <si>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</si>
  <si>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trips reported in each worksheet</t>
  </si>
  <si>
    <r>
      <rPr>
        <b/>
        <sz val="12"/>
        <color theme="1"/>
        <rFont val="Arial"/>
        <family val="2"/>
      </rPr>
      <t xml:space="preserve">Total Trips. </t>
    </r>
    <r>
      <rPr>
        <sz val="12"/>
        <color theme="1"/>
        <rFont val="Arial"/>
        <family val="2"/>
      </rPr>
      <t>This includes estimates of trips, nights and spend in GB on all overnight trip types for all eligible purposes.</t>
    </r>
  </si>
  <si>
    <r>
      <rPr>
        <b/>
        <sz val="12"/>
        <color theme="1"/>
        <rFont val="Arial"/>
        <family val="2"/>
      </rPr>
      <t>Holiday Trips.</t>
    </r>
    <r>
      <rPr>
        <sz val="12"/>
        <color theme="1"/>
        <rFont val="Arial"/>
        <family val="2"/>
      </rPr>
      <t xml:space="preserve"> The main purpose of the trip was for holiday, pleasure or leisure.</t>
    </r>
  </si>
  <si>
    <r>
      <rPr>
        <b/>
        <sz val="12"/>
        <color theme="1"/>
        <rFont val="Arial"/>
        <family val="2"/>
      </rPr>
      <t>Visiting Friends or Relatives.</t>
    </r>
    <r>
      <rPr>
        <sz val="12"/>
        <color theme="1"/>
        <rFont val="Arial"/>
        <family val="2"/>
      </rPr>
      <t xml:space="preserve"> The main purpose of the trip was for visiting friends and relatives.</t>
    </r>
  </si>
  <si>
    <r>
      <rPr>
        <b/>
        <sz val="12"/>
        <color theme="1"/>
        <rFont val="Arial"/>
        <family val="2"/>
      </rPr>
      <t>Business Trips.</t>
    </r>
    <r>
      <rPr>
        <sz val="12"/>
        <color theme="1"/>
        <rFont val="Arial"/>
        <family val="2"/>
      </rPr>
      <t xml:space="preserve"> The main purpose of the trip was for business.</t>
    </r>
  </si>
  <si>
    <r>
      <rPr>
        <b/>
        <sz val="12"/>
        <color theme="1"/>
        <rFont val="Arial"/>
        <family val="2"/>
      </rPr>
      <t>Miscellaneous Trips.</t>
    </r>
    <r>
      <rPr>
        <sz val="12"/>
        <color theme="1"/>
        <rFont val="Arial"/>
        <family val="2"/>
      </rPr>
      <t xml:space="preserve"> The main purpose of the trip was for any other type of trip taken not covered by the other classifications. It includes personal events, public events, study, medical, religious purposes or any overnight stay in the UK as part of an overseas trip.</t>
    </r>
  </si>
  <si>
    <t>Cross breaks used in tables</t>
  </si>
  <si>
    <r>
      <rPr>
        <b/>
        <sz val="12"/>
        <color theme="1"/>
        <rFont val="Arial"/>
        <family val="2"/>
      </rPr>
      <t>Trip (millions).</t>
    </r>
    <r>
      <rPr>
        <sz val="12"/>
        <color theme="1"/>
        <rFont val="Arial"/>
        <family val="2"/>
      </rPr>
      <t xml:space="preserve"> Trips are shown in millions. This is an estimate of what the grossed-up number of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</si>
  <si>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trips.</t>
    </r>
    <r>
      <rPr>
        <sz val="12"/>
        <color theme="1"/>
        <rFont val="Arial"/>
        <family val="2"/>
      </rPr>
      <t xml:space="preserve"> This is the percentage of total trips in GB for each purpose of trip.</t>
    </r>
  </si>
  <si>
    <r>
      <rPr>
        <b/>
        <sz val="12"/>
        <color theme="1"/>
        <rFont val="Arial"/>
        <family val="2"/>
      </rPr>
      <t>Nights (millions).</t>
    </r>
    <r>
      <rPr>
        <sz val="12"/>
        <color theme="1"/>
        <rFont val="Arial"/>
        <family val="2"/>
      </rPr>
      <t xml:space="preserve"> Nights are shown in millions. This is an estimate of what the grossed-up number of nights spent on overnight trips undertaken by the population, within the time period and other parameters specified, would be if the quota sample is representative of the whole GB population. Estimates are shown to 1 decimal places.</t>
    </r>
  </si>
  <si>
    <r>
      <rPr>
        <b/>
        <sz val="12"/>
        <color theme="1"/>
        <rFont val="Arial"/>
        <family val="2"/>
      </rPr>
      <t>% total nights</t>
    </r>
    <r>
      <rPr>
        <sz val="12"/>
        <color theme="1"/>
        <rFont val="Arial"/>
        <family val="2"/>
      </rPr>
      <t>. This is the percentage of total nights in GB for each purpose of trip.</t>
    </r>
  </si>
  <si>
    <r>
      <rPr>
        <b/>
        <sz val="12"/>
        <color theme="1"/>
        <rFont val="Arial"/>
        <family val="2"/>
      </rPr>
      <t>Spend (millions).</t>
    </r>
    <r>
      <rPr>
        <sz val="12"/>
        <color theme="1"/>
        <rFont val="Arial"/>
        <family val="2"/>
      </rPr>
      <t xml:space="preserve"> Spend is shown in £ millions. This is an estimate of what the total expenditure relating to the number of overnight visits undertaken by the GB population, within the time frame and other parameters specified, would be if the quota sample is representative of the whole GB population. Expenditure includes the cost of bookings paid in advance, other items bought for the purpose of the trip and payments for bills related to the trip received after the visit. Expenditure also includes any bills paid on the respondent’s behalf, such as anything paid for by an employer for a business trip. Only fuel purchased during the trip is included. Only food consumed during the trip is included.</t>
    </r>
  </si>
  <si>
    <r>
      <rPr>
        <b/>
        <sz val="12"/>
        <color theme="1"/>
        <rFont val="Arial"/>
        <family val="2"/>
      </rPr>
      <t>% total spend.</t>
    </r>
    <r>
      <rPr>
        <sz val="12"/>
        <color theme="1"/>
        <rFont val="Arial"/>
        <family val="2"/>
      </rPr>
      <t xml:space="preserve"> This is the percentage of total spend in GB for each purpose of trip.</t>
    </r>
  </si>
  <si>
    <r>
      <rPr>
        <b/>
        <sz val="12"/>
        <color theme="1"/>
        <rFont val="Arial"/>
        <family val="2"/>
      </rPr>
      <t>Base size.</t>
    </r>
    <r>
      <rPr>
        <sz val="12"/>
        <color theme="1"/>
        <rFont val="Arial"/>
        <family val="2"/>
      </rPr>
      <t xml:space="preserve"> 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</si>
  <si>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</si>
  <si>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</si>
  <si>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rPr>
        <b/>
        <sz val="12"/>
        <color theme="1"/>
        <rFont val="Arial"/>
        <family val="2"/>
      </rPr>
      <t>Net: MICE:</t>
    </r>
    <r>
      <rPr>
        <sz val="12"/>
        <color theme="1"/>
        <rFont val="Arial"/>
        <family val="2"/>
      </rPr>
      <t xml:space="preserve"> Large meetings with 21 or more people, Incentive travel (Team Building), Conferences, Exhibitions.</t>
    </r>
  </si>
  <si>
    <r>
      <rPr>
        <b/>
        <sz val="12"/>
        <color theme="1"/>
        <rFont val="Arial"/>
        <family val="2"/>
      </rPr>
      <t xml:space="preserve">Net: Meetings of any size: </t>
    </r>
    <r>
      <rPr>
        <sz val="12"/>
        <color theme="1"/>
        <rFont val="Arial"/>
        <family val="2"/>
      </rPr>
      <t>Meeting (less than 5 people), Meeting (6 to 20 people), Meeting (21 people or more).</t>
    </r>
  </si>
  <si>
    <r>
      <rPr>
        <b/>
        <sz val="12"/>
        <color theme="1"/>
        <rFont val="Arial"/>
        <family val="2"/>
      </rPr>
      <t>Net: Conferences/exhibition/event or training/team building or travel for work or other events:</t>
    </r>
    <r>
      <rPr>
        <sz val="12"/>
        <color theme="1"/>
        <rFont val="Arial"/>
        <family val="2"/>
      </rPr>
      <t xml:space="preserve"> Includes business trips for team building, conferences, exhibitions, event or training or travel to work or other events.</t>
    </r>
  </si>
  <si>
    <r>
      <rPr>
        <b/>
        <sz val="12"/>
        <color theme="1"/>
        <rFont val="Arial"/>
        <family val="2"/>
      </rPr>
      <t>Net: Overnight stay in UK as part of overseas trips (e.g. staying at an airport hotel prior to flying abroad):</t>
    </r>
    <r>
      <rPr>
        <sz val="12"/>
        <color theme="1"/>
        <rFont val="Arial"/>
        <family val="2"/>
      </rPr>
      <t xml:space="preserve"> Includes holidays, visiting friends and relatives, business trips or trips for other reasons taken outside the UK.</t>
    </r>
  </si>
  <si>
    <r>
      <rPr>
        <b/>
        <sz val="12"/>
        <color theme="1"/>
        <rFont val="Arial"/>
        <family val="2"/>
      </rPr>
      <t>Net: Trip taken in the UK for personal event/celebration, public event, educational, medical, religious or other reason:</t>
    </r>
    <r>
      <rPr>
        <sz val="12"/>
        <color theme="1"/>
        <rFont val="Arial"/>
        <family val="2"/>
      </rPr>
      <t xml:space="preserve"> Includes trips for Conference/Convention/Congress, Exhibition/Event/Trade fair, Educational/School/University trip, Medical reasons, Pilgrimage or other religious reasons, Personal event or celebration e.g. birthday, wedding, anniversary, Public event e.g. concert, festival, sporting event, or Other reason.</t>
    </r>
  </si>
  <si>
    <r>
      <rPr>
        <b/>
        <sz val="12"/>
        <color theme="1"/>
        <rFont val="Arial"/>
        <family val="2"/>
      </rPr>
      <t>REGION VISITED OVERNIGHT.</t>
    </r>
    <r>
      <rPr>
        <sz val="12"/>
        <color theme="1"/>
        <rFont val="Arial"/>
        <family val="2"/>
      </rPr>
      <t xml:space="preserve"> Includes all trips, nights and associated spend that stayed in each region of GB regardless of Main Region stayed or not. Trips will sum to more than the GB total as some may have stayed in more than 1 region, but that nights and spend will tally with the GB totals.</t>
    </r>
  </si>
  <si>
    <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</si>
  <si>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 xml:space="preserve">Other England: </t>
    </r>
    <r>
      <rPr>
        <sz val="12"/>
        <color theme="1"/>
        <rFont val="Arial"/>
        <family val="2"/>
      </rPr>
      <t>Includes trips made to National Parks in England and Unspecified</t>
    </r>
  </si>
  <si>
    <r>
      <rPr>
        <b/>
        <sz val="12"/>
        <color theme="1"/>
        <rFont val="Arial"/>
        <family val="2"/>
      </rPr>
      <t>Other Scotland:</t>
    </r>
    <r>
      <rPr>
        <sz val="12"/>
        <color theme="1"/>
        <rFont val="Arial"/>
        <family val="2"/>
      </rPr>
      <t xml:space="preserve"> Includes Unspecified trips</t>
    </r>
  </si>
  <si>
    <r>
      <rPr>
        <b/>
        <sz val="12"/>
        <color theme="1"/>
        <rFont val="Arial"/>
        <family val="2"/>
      </rPr>
      <t>Other Wales</t>
    </r>
    <r>
      <rPr>
        <sz val="12"/>
        <color theme="1"/>
        <rFont val="Arial"/>
        <family val="2"/>
      </rPr>
      <t>: Includes trips made to National Parks in Wales and Unspecified</t>
    </r>
  </si>
  <si>
    <r>
      <rPr>
        <b/>
        <sz val="12"/>
        <color theme="1"/>
        <rFont val="Arial"/>
        <family val="2"/>
      </rPr>
      <t>REGION OF RESIDENCE</t>
    </r>
    <r>
      <rPr>
        <sz val="12"/>
        <color theme="1"/>
        <rFont val="Arial"/>
        <family val="2"/>
      </rPr>
      <t>. The standard UK region of residence provided by survey respondents.</t>
    </r>
  </si>
  <si>
    <r>
      <rPr>
        <b/>
        <sz val="12"/>
        <color theme="1"/>
        <rFont val="Arial"/>
        <family val="2"/>
      </rPr>
      <t>Net England:</t>
    </r>
    <r>
      <rPr>
        <sz val="12"/>
        <color theme="1"/>
        <rFont val="Arial"/>
        <family val="2"/>
      </rPr>
      <t xml:space="preserve"> Includes trips where the main residence was England.</t>
    </r>
  </si>
  <si>
    <r>
      <rPr>
        <b/>
        <sz val="12"/>
        <color theme="1"/>
        <rFont val="Arial"/>
        <family val="2"/>
      </rPr>
      <t>Rest of England:</t>
    </r>
    <r>
      <rPr>
        <sz val="12"/>
        <color theme="1"/>
        <rFont val="Arial"/>
        <family val="2"/>
      </rPr>
      <t xml:space="preserve"> The sum of all English regions as the main region of residence, excluding London. </t>
    </r>
  </si>
  <si>
    <r>
      <rPr>
        <b/>
        <sz val="12"/>
        <color theme="1"/>
        <rFont val="Arial"/>
        <family val="2"/>
      </rPr>
      <t>Net Scotland:</t>
    </r>
    <r>
      <rPr>
        <sz val="12"/>
        <color theme="1"/>
        <rFont val="Arial"/>
        <family val="2"/>
      </rPr>
      <t xml:space="preserve"> Includes trips where the main residence was Scotland.</t>
    </r>
  </si>
  <si>
    <r>
      <rPr>
        <b/>
        <sz val="12"/>
        <color theme="1"/>
        <rFont val="Arial"/>
        <family val="2"/>
      </rPr>
      <t>Net Wales:</t>
    </r>
    <r>
      <rPr>
        <sz val="12"/>
        <color theme="1"/>
        <rFont val="Arial"/>
        <family val="2"/>
      </rPr>
      <t xml:space="preserve"> Includes trips where the main residence was Wales.</t>
    </r>
  </si>
  <si>
    <r>
      <rPr>
        <b/>
        <sz val="12"/>
        <color theme="1"/>
        <rFont val="Arial"/>
        <family val="2"/>
      </rPr>
      <t>ACTIVITIES UNDERTAKEN ON TRIP.</t>
    </r>
    <r>
      <rPr>
        <sz val="12"/>
        <color theme="1"/>
        <rFont val="Arial"/>
        <family val="2"/>
      </rPr>
      <t xml:space="preserve"> Trips are reported for each activity if the individual activity has been undertaken during the trip. Spend for activities undertaken on the trip is the spend for the entire trip that took part in this activity and not the spend on the activity itself.</t>
    </r>
  </si>
  <si>
    <r>
      <rPr>
        <b/>
        <sz val="12"/>
        <color theme="1"/>
        <rFont val="Arial"/>
        <family val="2"/>
      </rPr>
      <t>ACCOMMODATION USED.</t>
    </r>
    <r>
      <rPr>
        <sz val="12"/>
        <color theme="1"/>
        <rFont val="Arial"/>
        <family val="2"/>
      </rPr>
      <t xml:space="preserve">  Trips include an overnight stay in specific type of accommodation. Spend is the total amount spent on the trip where accommodation type was used, not the amount spent on accommodation alone.</t>
    </r>
  </si>
  <si>
    <r>
      <rPr>
        <b/>
        <sz val="12"/>
        <color theme="1"/>
        <rFont val="Arial"/>
        <family val="2"/>
      </rPr>
      <t>Net All serviced accommodation (e.g. hotel or B&amp;B):</t>
    </r>
    <r>
      <rPr>
        <sz val="12"/>
        <color theme="1"/>
        <rFont val="Arial"/>
        <family val="2"/>
      </rPr>
      <t xml:space="preserve"> Hotel/Motel/Inn, Serviced apartment, Guest house/Bed and Breakfast, Farmhouse</t>
    </r>
  </si>
  <si>
    <r>
      <rPr>
        <b/>
        <sz val="12"/>
        <color theme="1"/>
        <rFont val="Arial"/>
        <family val="2"/>
      </rPr>
      <t>Net Self Catering property rental:</t>
    </r>
    <r>
      <rPr>
        <sz val="12"/>
        <color theme="1"/>
        <rFont val="Arial"/>
        <family val="2"/>
      </rPr>
      <t xml:space="preserve"> Staying in rented flat/apartment or similar, Staying in rented house/cottage/lodge or similar, Rental of room in someone else’s home on a commercial basis, Rental of someone else’s full home on a commercial basis</t>
    </r>
  </si>
  <si>
    <r>
      <rPr>
        <b/>
        <sz val="12"/>
        <color theme="1"/>
        <rFont val="Arial"/>
        <family val="2"/>
      </rPr>
      <t>Net Caravan/ Camping/ Glamping:</t>
    </r>
    <r>
      <rPr>
        <sz val="12"/>
        <color theme="1"/>
        <rFont val="Arial"/>
        <family val="2"/>
      </rPr>
      <t xml:space="preserve"> Touring caravan, Campervan/Motorhome, Static caravan – owned by you, Static caravan – not owned by you, Tent, Glamping/Alternative accommodation e.g. Yurt, Tipi, Tree House, Ecopod etc.</t>
    </r>
  </si>
  <si>
    <r>
      <rPr>
        <b/>
        <sz val="12"/>
        <color theme="1"/>
        <rFont val="Arial"/>
        <family val="2"/>
      </rPr>
      <t>Net Someone’s private home:</t>
    </r>
    <r>
      <rPr>
        <sz val="12"/>
        <color theme="1"/>
        <rFont val="Arial"/>
        <family val="2"/>
      </rPr>
      <t xml:space="preserve"> Your second home/Timeshare, Friends or relatives home</t>
    </r>
  </si>
  <si>
    <r>
      <rPr>
        <b/>
        <sz val="12"/>
        <color theme="1"/>
        <rFont val="Arial"/>
        <family val="2"/>
      </rPr>
      <t>Net: Other Accommodation:</t>
    </r>
    <r>
      <rPr>
        <sz val="12"/>
        <color theme="1"/>
        <rFont val="Arial"/>
        <family val="2"/>
      </rPr>
      <t xml:space="preserve"> Hostel, Boat, Cruise ship, Train, Sleeper cab lorry/In transit, University/School, Other </t>
    </r>
  </si>
  <si>
    <t>TRANSPORT USED FOR TRAVEL TO MAIN DESTINATION</t>
  </si>
  <si>
    <r>
      <rPr>
        <b/>
        <sz val="12"/>
        <color theme="1"/>
        <rFont val="Arial"/>
        <family val="2"/>
      </rPr>
      <t>Net: Private motor vehicle:</t>
    </r>
    <r>
      <rPr>
        <sz val="12"/>
        <color theme="1"/>
        <rFont val="Arial"/>
        <family val="2"/>
      </rPr>
      <t xml:space="preserve"> Car own/friend’s/ family’s/ company car, car hired, Motorbike, Motor home/Campervan</t>
    </r>
  </si>
  <si>
    <r>
      <rPr>
        <b/>
        <sz val="12"/>
        <color theme="1"/>
        <rFont val="Arial"/>
        <family val="2"/>
      </rPr>
      <t>Net: Train, underground train, tram:</t>
    </r>
    <r>
      <rPr>
        <sz val="12"/>
        <color theme="1"/>
        <rFont val="Arial"/>
        <family val="2"/>
      </rPr>
      <t xml:space="preserve"> Train, Tube/underground train, Tram</t>
    </r>
  </si>
  <si>
    <r>
      <rPr>
        <b/>
        <sz val="12"/>
        <color theme="1"/>
        <rFont val="Arial"/>
        <family val="2"/>
      </rPr>
      <t>Net: Bus/Coach/taxi:</t>
    </r>
    <r>
      <rPr>
        <sz val="12"/>
        <color theme="1"/>
        <rFont val="Arial"/>
        <family val="2"/>
      </rPr>
      <t xml:space="preserve"> Public bus/coach, Organised coach tour, Taxi</t>
    </r>
  </si>
  <si>
    <r>
      <rPr>
        <b/>
        <sz val="12"/>
        <color theme="1"/>
        <rFont val="Arial"/>
        <family val="2"/>
      </rPr>
      <t>Net: Walk, Bicycle:</t>
    </r>
    <r>
      <rPr>
        <sz val="12"/>
        <color theme="1"/>
        <rFont val="Arial"/>
        <family val="2"/>
      </rPr>
      <t xml:space="preserve"> Walked/on foot, Bicycle</t>
    </r>
  </si>
  <si>
    <r>
      <rPr>
        <b/>
        <sz val="12"/>
        <color theme="1"/>
        <rFont val="Arial"/>
        <family val="2"/>
      </rPr>
      <t>Net: Water or Air Transport:</t>
    </r>
    <r>
      <rPr>
        <sz val="12"/>
        <color theme="1"/>
        <rFont val="Arial"/>
        <family val="2"/>
      </rPr>
      <t xml:space="preserve"> Plane, Boat, Canal boat or barge, Ship/ferry</t>
    </r>
  </si>
  <si>
    <r>
      <rPr>
        <b/>
        <sz val="12"/>
        <color theme="1"/>
        <rFont val="Arial"/>
        <family val="2"/>
      </rPr>
      <t>Net: Other:</t>
    </r>
    <r>
      <rPr>
        <sz val="12"/>
        <color theme="1"/>
        <rFont val="Arial"/>
        <family val="2"/>
      </rPr>
      <t xml:space="preserve"> Lorry, Truck, Van and Other</t>
    </r>
  </si>
  <si>
    <r>
      <rPr>
        <b/>
        <sz val="12"/>
        <color theme="1"/>
        <rFont val="Arial"/>
        <family val="2"/>
      </rPr>
      <t>BOOKING TIME PERIOD.</t>
    </r>
    <r>
      <rPr>
        <sz val="12"/>
        <color theme="1"/>
        <rFont val="Arial"/>
        <family val="2"/>
      </rPr>
      <t xml:space="preserve"> Booking time period refers to how far in advance of their trip the respondent booked any accommodation.</t>
    </r>
  </si>
  <si>
    <r>
      <rPr>
        <b/>
        <sz val="12"/>
        <color theme="1"/>
        <rFont val="Arial"/>
        <family val="2"/>
      </rPr>
      <t>HOW BOOKED.</t>
    </r>
    <r>
      <rPr>
        <sz val="12"/>
        <color theme="1"/>
        <rFont val="Arial"/>
        <family val="2"/>
      </rPr>
      <t xml:space="preserve"> The sources used to book accommodation during the trip. This is based on those that made an accommodation booking.</t>
    </r>
  </si>
  <si>
    <r>
      <rPr>
        <b/>
        <sz val="12"/>
        <color theme="1"/>
        <rFont val="Arial"/>
        <family val="2"/>
      </rPr>
      <t>PARTY SIZE</t>
    </r>
    <r>
      <rPr>
        <sz val="12"/>
        <color theme="1"/>
        <rFont val="Arial"/>
        <family val="2"/>
      </rPr>
      <t>. The total number of people within the immediate travel party, including the respondent.</t>
    </r>
  </si>
  <si>
    <r>
      <t xml:space="preserve">HEALTH IMPAIRMENT IN TRIP PARTY. </t>
    </r>
    <r>
      <rPr>
        <sz val="12"/>
        <color theme="1"/>
        <rFont val="Arial"/>
        <family val="2"/>
      </rPr>
      <t>This is based on those that have a physical or mental health condition or illness in the trip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</si>
  <si>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</si>
  <si>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</si>
  <si>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</si>
  <si>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</si>
  <si>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r>
      <rPr>
        <b/>
        <sz val="12"/>
        <color theme="1"/>
        <rFont val="Arial"/>
        <family val="2"/>
      </rPr>
      <t>LIFESTAGE.</t>
    </r>
    <r>
      <rPr>
        <sz val="12"/>
        <color theme="1"/>
        <rFont val="Arial"/>
        <family val="2"/>
      </rPr>
      <t xml:space="preserve"> The lifestage of the respondent.</t>
    </r>
  </si>
  <si>
    <r>
      <rPr>
        <b/>
        <sz val="12"/>
        <color theme="1"/>
        <rFont val="Arial"/>
        <family val="2"/>
      </rPr>
      <t>Net: Families:</t>
    </r>
    <r>
      <rPr>
        <sz val="12"/>
        <color theme="1"/>
        <rFont val="Arial"/>
        <family val="2"/>
      </rPr>
      <t xml:space="preserve"> Aged 16 to 64 with children in the household.</t>
    </r>
  </si>
  <si>
    <r>
      <rPr>
        <b/>
        <sz val="12"/>
        <color theme="1"/>
        <rFont val="Arial"/>
        <family val="2"/>
      </rPr>
      <t xml:space="preserve">Net: Older Independents: </t>
    </r>
    <r>
      <rPr>
        <sz val="12"/>
        <color theme="1"/>
        <rFont val="Arial"/>
        <family val="2"/>
      </rPr>
      <t>Aged 35 to 64 with no children in the household.</t>
    </r>
  </si>
  <si>
    <r>
      <rPr>
        <b/>
        <sz val="12"/>
        <color theme="1"/>
        <rFont val="Arial"/>
        <family val="2"/>
      </rPr>
      <t>Net: Retirement age:</t>
    </r>
    <r>
      <rPr>
        <sz val="12"/>
        <color theme="1"/>
        <rFont val="Arial"/>
        <family val="2"/>
      </rPr>
      <t xml:space="preserve"> Aged 65 years or older.</t>
    </r>
  </si>
  <si>
    <r>
      <rPr>
        <b/>
        <sz val="12"/>
        <color theme="1"/>
        <rFont val="Arial"/>
        <family val="2"/>
      </rPr>
      <t>SPEND BREAKDOWN.</t>
    </r>
    <r>
      <rPr>
        <sz val="12"/>
        <color theme="1"/>
        <rFont val="Arial"/>
        <family val="2"/>
      </rPr>
      <t xml:space="preserve"> The total amount spent on the specified items. The percentage spend breakdown is calculated as the proportion of total spend accounted for by the expenditure item. Spend is nominal and has not been adjusted for inflation.</t>
    </r>
  </si>
  <si>
    <t xml:space="preserve">Great Britain Overnight Trips (GBTS) 2023 Annual Tables: Table of Contents </t>
  </si>
  <si>
    <t>Table Title</t>
  </si>
  <si>
    <t>Total Trips</t>
  </si>
  <si>
    <t>Holiday Trips</t>
  </si>
  <si>
    <t>Visits to Friends or Relatives</t>
  </si>
  <si>
    <t>Business</t>
  </si>
  <si>
    <t>Miscellaneous</t>
  </si>
  <si>
    <t>TOTAL TRIPS</t>
  </si>
  <si>
    <t>MONTH TRIP TAKEN</t>
  </si>
  <si>
    <t>QUARTER TRIP TAKEN</t>
  </si>
  <si>
    <t>REGION VISITED OVERNIGHT [m]</t>
  </si>
  <si>
    <t>LOCATION TYPE OF MAIN PLACE VISITED OVERNIGHT</t>
  </si>
  <si>
    <t>REGION OF RESIDENCE</t>
  </si>
  <si>
    <t>DURATION OF TRIP</t>
  </si>
  <si>
    <t>ACTIVITIES UNDERTAKEN ON TRIP [m]</t>
  </si>
  <si>
    <t>ACCOMMODATION USED</t>
  </si>
  <si>
    <t>TRANSPORT USED FOR TRAVEL TO MAIN DESTINATION [m]</t>
  </si>
  <si>
    <t>TRIP PART OF PACKAGE</t>
  </si>
  <si>
    <t>BOOKING TIME PERIOD</t>
  </si>
  <si>
    <t>HOW BOOKED [m]</t>
  </si>
  <si>
    <t>NUMBER OF PLACES STAYED OVERNIGHT INCLUDING MAIN DESTINATION</t>
  </si>
  <si>
    <t>TOTAL TRIP PARTY (including respondent)</t>
  </si>
  <si>
    <t>CHILDREN PRESENT IN TRIP PARTY (aged under 16)</t>
  </si>
  <si>
    <t>PART OF LARGER GROUP</t>
  </si>
  <si>
    <t>SPEND BREAKDOWN [m]</t>
  </si>
  <si>
    <t>PHYSICAL OF MENTAL CONDITION OR ILLNESS IN TRIP PARTY</t>
  </si>
  <si>
    <t>HEALTH IMPAIRMENT IN TRIP PARTY [m]</t>
  </si>
  <si>
    <t>AGE</t>
  </si>
  <si>
    <t>GENDER</t>
  </si>
  <si>
    <t>EMPLOYMENT STATUS</t>
  </si>
  <si>
    <t>RELATIONSHIP STATUS</t>
  </si>
  <si>
    <t>LEVEL OF EDUCATION</t>
  </si>
  <si>
    <t>SEXUAL ORIENTATION</t>
  </si>
  <si>
    <t>CHILDREN IN HOUSEHOLD</t>
  </si>
  <si>
    <t>ETHNICITY OF RESPONDENT</t>
  </si>
  <si>
    <t>LIFESTAGE</t>
  </si>
  <si>
    <t>CARING RESPONSIBILITY [m]</t>
  </si>
  <si>
    <t>CAR OWNERSHIP</t>
  </si>
  <si>
    <t>Total Great Britain Overnight Trips</t>
  </si>
  <si>
    <t>This worksheet contains one table. Base sizes are provided and refer to the number of reported trips for each estimate. Some of the base sizes for these estimates are low. Where the base size is below 30, users are advised not to use this estimate.</t>
  </si>
  <si>
    <t xml:space="preserve">Where the base size is between 30 and 100 users are advised to treat this estimate as indicative only. </t>
  </si>
  <si>
    <t>Low base sizes are colour coded in the tables. Some shorthand symbols are used in this table. For guidance on colour coding and definitions of shorthand symbols, please see the table guide.</t>
  </si>
  <si>
    <t>January to December 2023</t>
  </si>
  <si>
    <t xml:space="preserve">Trips (millions) </t>
  </si>
  <si>
    <t xml:space="preserve">% Total Trips </t>
  </si>
  <si>
    <t>Nights (millions)</t>
  </si>
  <si>
    <t>% Total Nights</t>
  </si>
  <si>
    <t>Spend (£millions)</t>
  </si>
  <si>
    <t>% Total Spend</t>
  </si>
  <si>
    <t>Base Size</t>
  </si>
  <si>
    <t>TOTAL TRIPS ALL PURPOSES</t>
  </si>
  <si>
    <t>HOLIDAY TRIPS</t>
  </si>
  <si>
    <t>Holidays 1-3 nights</t>
  </si>
  <si>
    <t>Holidays 4+ nights</t>
  </si>
  <si>
    <t>VISIT FRIENDS OR RELATIVES TRIPS</t>
  </si>
  <si>
    <t>Visit Friends or Relatives for holiday</t>
  </si>
  <si>
    <t>Visit Friends or Relatives for event or celebration e.g. birthday, wedding, anniversary</t>
  </si>
  <si>
    <t>Visit Friends or Relatives for other reason</t>
  </si>
  <si>
    <t>Unspecified</t>
  </si>
  <si>
    <t>BUSINESS TRIPS</t>
  </si>
  <si>
    <t>Net: MICE (Large meeting 21+ people, Incentive travel, Conferences, Exhibitions)</t>
  </si>
  <si>
    <t>Net: Meetings of any size</t>
  </si>
  <si>
    <t xml:space="preserve">Meeting (less than 5 people) </t>
  </si>
  <si>
    <t>Meeting (6-20 people)</t>
  </si>
  <si>
    <t xml:space="preserve">Meeting (21+ people) </t>
  </si>
  <si>
    <t>Net: Conference/ exhibition/ event or training/ team building or travel for work or other reason</t>
  </si>
  <si>
    <t>Team building</t>
  </si>
  <si>
    <t>Conference/Convention/Congress</t>
  </si>
  <si>
    <t>Exhibition/Event/Trade Fair</t>
  </si>
  <si>
    <t>Training/on a course</t>
  </si>
  <si>
    <t>Travel/transport is my work</t>
  </si>
  <si>
    <t>Other reason</t>
  </si>
  <si>
    <t>MISCELLANEOUS TRIPS</t>
  </si>
  <si>
    <t>Net: Overnight stay in UK as part of overseas trips (e.g. staying at an airport hotel prior to flying abroad)</t>
  </si>
  <si>
    <t>Holiday taken outside the UK</t>
  </si>
  <si>
    <t>Visiting friends and relatives outside the UK</t>
  </si>
  <si>
    <t>Business trip taken outside the UK</t>
  </si>
  <si>
    <t>Net: Trip taken in the UK for personal event/celebration, public event, educational, medical, religious or other reason</t>
  </si>
  <si>
    <t>Conference/Convention/Congress (other)</t>
  </si>
  <si>
    <t>Exhibition/Event/Trade fair (other)</t>
  </si>
  <si>
    <t>Educational/School/University trip</t>
  </si>
  <si>
    <t>Medical reasons</t>
  </si>
  <si>
    <t>Pilgrimage or other religious reasons</t>
  </si>
  <si>
    <t>Personal event or celebration e.g., birthday, wedding, anniversary</t>
  </si>
  <si>
    <t>Public event e.g. concert, festival, sporting event</t>
  </si>
  <si>
    <t/>
  </si>
  <si>
    <t>January</t>
  </si>
  <si>
    <t>February</t>
  </si>
  <si>
    <t>March</t>
  </si>
  <si>
    <t>April</t>
  </si>
  <si>
    <t>May</t>
  </si>
  <si>
    <t>June</t>
  </si>
  <si>
    <t>July</t>
  </si>
  <si>
    <t>August</t>
  </si>
  <si>
    <t>September</t>
  </si>
  <si>
    <t>October</t>
  </si>
  <si>
    <t>November</t>
  </si>
  <si>
    <t>December</t>
  </si>
  <si>
    <t>January to March</t>
  </si>
  <si>
    <t>April to June</t>
  </si>
  <si>
    <t>July to September</t>
  </si>
  <si>
    <t>October to December</t>
  </si>
  <si>
    <t>Net: England</t>
  </si>
  <si>
    <t>East England</t>
  </si>
  <si>
    <t>East Midlands</t>
  </si>
  <si>
    <t>London</t>
  </si>
  <si>
    <t>North West England</t>
  </si>
  <si>
    <t>North East England</t>
  </si>
  <si>
    <t>South East England</t>
  </si>
  <si>
    <t>South West England</t>
  </si>
  <si>
    <t>Yorkshire &amp; the Humber</t>
  </si>
  <si>
    <t>West Midlands</t>
  </si>
  <si>
    <t>Other England</t>
  </si>
  <si>
    <t>Rest of England (not London)</t>
  </si>
  <si>
    <t>Net: Scotland</t>
  </si>
  <si>
    <t>East Scotland</t>
  </si>
  <si>
    <t>North Scotland</t>
  </si>
  <si>
    <t>South Scotland</t>
  </si>
  <si>
    <t>West Scotland</t>
  </si>
  <si>
    <t>Other Scotland</t>
  </si>
  <si>
    <t>Net: Wales</t>
  </si>
  <si>
    <t>Mid Wales</t>
  </si>
  <si>
    <t>North Wales</t>
  </si>
  <si>
    <t>South East Wales</t>
  </si>
  <si>
    <t>South West Wales</t>
  </si>
  <si>
    <t>Other Wales</t>
  </si>
  <si>
    <t>Seaside or other coastal</t>
  </si>
  <si>
    <t>City/ large town</t>
  </si>
  <si>
    <t>Small town</t>
  </si>
  <si>
    <t>Countryside/ village</t>
  </si>
  <si>
    <t>Other/unspecified</t>
  </si>
  <si>
    <t>1-3 nights</t>
  </si>
  <si>
    <t>4-7 nights</t>
  </si>
  <si>
    <t>8+ nights</t>
  </si>
  <si>
    <t>Visited friends or relatives</t>
  </si>
  <si>
    <t>Went to a visitor attraction e.g. a historic house, theme park, museum, etc.</t>
  </si>
  <si>
    <t>Took part in outdoor leisure activities and sports (e.g. walking, cycling etc.)</t>
  </si>
  <si>
    <t>Went sightseeing and exploring areas</t>
  </si>
  <si>
    <t>Took part in hobbies and interests</t>
  </si>
  <si>
    <t>Took part in a health or wellbeing experience (e.g. spa, retreat, gym etc.)</t>
  </si>
  <si>
    <t>Attended a special event or celebration of personal nature (e.g. wedding, birthday, anniversary etc.)</t>
  </si>
  <si>
    <t>Attended an organised public event (e.g. exhibition, live sport etc.)</t>
  </si>
  <si>
    <t>Went to an arts, cultural or entertainment experience (e.g. museum, gallery, cinema etc)</t>
  </si>
  <si>
    <t>Food and drink, a night out or speciality shopping (i.e. shopping for items that you do not buy regularly e.g. clothes, electronics, jewellery, souvenirs etc.)</t>
  </si>
  <si>
    <t>Took part in leisure activities not mentioned above</t>
  </si>
  <si>
    <t>Didn't take part in any activities</t>
  </si>
  <si>
    <t>Net: All serviced accommodation (e.g. hotel or B&amp;B)</t>
  </si>
  <si>
    <t>Hotel / Motel / Inn</t>
  </si>
  <si>
    <t>Serviced apartment</t>
  </si>
  <si>
    <t>Guest house / Bed and breakfast</t>
  </si>
  <si>
    <t xml:space="preserve">Farmhouse  </t>
  </si>
  <si>
    <t>Net: Self-Catering property rental</t>
  </si>
  <si>
    <t>Staying in rented flat/apartment or similar</t>
  </si>
  <si>
    <t>Staying in rented house/cottage/lodge or similar</t>
  </si>
  <si>
    <t xml:space="preserve">Rental of room in someone else's home on a commercial basis </t>
  </si>
  <si>
    <t xml:space="preserve">Rental of someone else's full home on a commercial basis </t>
  </si>
  <si>
    <t>Net: Caravan / Camping / Glamping</t>
  </si>
  <si>
    <t>Touring caravan</t>
  </si>
  <si>
    <t>Campervan / Motorhome</t>
  </si>
  <si>
    <t>Static caravan - owned by you</t>
  </si>
  <si>
    <t>Static caravan - not owned by you</t>
  </si>
  <si>
    <t>Tent</t>
  </si>
  <si>
    <t>Glamping / Alternative accommodation e.g. Yurt, Tipi, Tree House, Ecopod etc.</t>
  </si>
  <si>
    <t>Net: Someone's private home</t>
  </si>
  <si>
    <t>Your second home / Timeshare</t>
  </si>
  <si>
    <t>Friends or relatives home</t>
  </si>
  <si>
    <t>Net: Other Accommodation</t>
  </si>
  <si>
    <t>Hostel</t>
  </si>
  <si>
    <t>Boat</t>
  </si>
  <si>
    <t>Cruise ship</t>
  </si>
  <si>
    <t>Train</t>
  </si>
  <si>
    <t>Sleeper cab lorry / In transit</t>
  </si>
  <si>
    <t>University / School</t>
  </si>
  <si>
    <t>Other (specify)</t>
  </si>
  <si>
    <t>Don't know/ Unspecified</t>
  </si>
  <si>
    <t>Net: Private motor vehicle</t>
  </si>
  <si>
    <t>Car - own/friend's/family's/company car</t>
  </si>
  <si>
    <t>Car - hired/rented</t>
  </si>
  <si>
    <t>Motor home/Campervan</t>
  </si>
  <si>
    <t>Motorbike</t>
  </si>
  <si>
    <t>Net: Train, underground train, tram</t>
  </si>
  <si>
    <t>Tube/underground train</t>
  </si>
  <si>
    <t>Tram</t>
  </si>
  <si>
    <t>Net: Bus/Coach/taxi</t>
  </si>
  <si>
    <t>Public bus/coach</t>
  </si>
  <si>
    <t>Organised coach tour</t>
  </si>
  <si>
    <t>Taxi</t>
  </si>
  <si>
    <t>Net: Walk, Bicycle</t>
  </si>
  <si>
    <t>Walked/on foot</t>
  </si>
  <si>
    <t>Bicycle</t>
  </si>
  <si>
    <t>Net: Water or air transport</t>
  </si>
  <si>
    <t>Plane</t>
  </si>
  <si>
    <t>Canal boat or barge</t>
  </si>
  <si>
    <t>Ship/ferry</t>
  </si>
  <si>
    <t>Net: Other</t>
  </si>
  <si>
    <t>Lorry/truck/van</t>
  </si>
  <si>
    <t>Other</t>
  </si>
  <si>
    <t>Don't know</t>
  </si>
  <si>
    <t>Yes, part of package</t>
  </si>
  <si>
    <t xml:space="preserve">No, not part of package </t>
  </si>
  <si>
    <t>More than 6 months before</t>
  </si>
  <si>
    <t>4-6 months before</t>
  </si>
  <si>
    <t>2-3 months before</t>
  </si>
  <si>
    <t>About a month before</t>
  </si>
  <si>
    <t>2-3 weeks before</t>
  </si>
  <si>
    <t>Net: A week or less</t>
  </si>
  <si>
    <t>4-7 days before</t>
  </si>
  <si>
    <t>2-3 days before</t>
  </si>
  <si>
    <t>The day before/ Booked same day / booked after setting off on the trip</t>
  </si>
  <si>
    <t>Did not make any accommodation bookings / does not apply</t>
  </si>
  <si>
    <t xml:space="preserve">Did not go on a package trip or trip that required booking </t>
  </si>
  <si>
    <t>Traditional travel agent  (e.g. TUI, Trailfinders)</t>
  </si>
  <si>
    <t>A travel website (e.g. Expedia, Booking.com, Lastminute.com, TripAdvisor)</t>
  </si>
  <si>
    <t>A tour operator or travel company (e.g. Haven, English Country Cottages, Superbreak)</t>
  </si>
  <si>
    <t>A transport provider (e.g. Virgin Trains, British Airways, National Express)</t>
  </si>
  <si>
    <t>A hotel or other accommodation provider directly (e.g. hotel company, B&amp; B owner, cottage owner)</t>
  </si>
  <si>
    <t>An accommodation sharing website (e.g. Airbnb)</t>
  </si>
  <si>
    <t>A corporate/business travel organiser</t>
  </si>
  <si>
    <t>A tourist information centre or tourist board office</t>
  </si>
  <si>
    <t>Other/Don’t know</t>
  </si>
  <si>
    <t>Didn't make a booking/ not applicable</t>
  </si>
  <si>
    <t>One</t>
  </si>
  <si>
    <t>Two or three</t>
  </si>
  <si>
    <t>Four or more</t>
  </si>
  <si>
    <t>Solo traveller</t>
  </si>
  <si>
    <t>2 person parties</t>
  </si>
  <si>
    <t>3 to 4 person parties</t>
  </si>
  <si>
    <t>5 to 9 person parties</t>
  </si>
  <si>
    <t>10+ person parties</t>
  </si>
  <si>
    <t>Yes, children on trip</t>
  </si>
  <si>
    <t>No, children on trip</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</si>
  <si>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</si>
  <si>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</si>
  <si>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</si>
  <si>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</si>
  <si>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</si>
  <si>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</si>
  <si>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</si>
  <si>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No</t>
  </si>
  <si>
    <t>Don't know/Can't remember/Unspecified</t>
  </si>
  <si>
    <t>Package</t>
  </si>
  <si>
    <t>[z]</t>
  </si>
  <si>
    <t>Accommodation</t>
  </si>
  <si>
    <t>Travel costs to and from the destination and during the trip (including parking)</t>
  </si>
  <si>
    <t>Services or advice (e.g. travel guides, tourist information)</t>
  </si>
  <si>
    <t>Eating and drinking out</t>
  </si>
  <si>
    <t>Eating and drinking in your accommodation</t>
  </si>
  <si>
    <t>Other shopping</t>
  </si>
  <si>
    <t>Entertainment (e.g. activities, attractions entry, tickets for events/entertainments)</t>
  </si>
  <si>
    <t>Anything else</t>
  </si>
  <si>
    <t>PHYSICAL OR MENTAL HEALTH CONDITION OR ILLNESS IN TRIP PARTY</t>
  </si>
  <si>
    <t>Yes</t>
  </si>
  <si>
    <t>DK/Prefer not to say/Unspecified</t>
  </si>
  <si>
    <r>
      <t xml:space="preserve">HEALTH IMPAIRMENT IN TRIP PARTY </t>
    </r>
    <r>
      <rPr>
        <sz val="12"/>
        <color theme="0"/>
        <rFont val="Arial"/>
        <family val="2"/>
      </rPr>
      <t>[m]</t>
    </r>
  </si>
  <si>
    <t>Net: Sensory</t>
  </si>
  <si>
    <t>Vision (for example blindness or partial sight)</t>
  </si>
  <si>
    <t>Hearing (for example deafness or partial hearing)</t>
  </si>
  <si>
    <t>Net: Physical</t>
  </si>
  <si>
    <t>Mobility (for example walking short distances or climbing stairs)</t>
  </si>
  <si>
    <t>Dexterity (for example lifting and carrying objects, using a keyboard)</t>
  </si>
  <si>
    <t>Stamina or breathing fatigue</t>
  </si>
  <si>
    <t>Net: Cognitive/Behavioural</t>
  </si>
  <si>
    <t>Learning or understanding or concentrating</t>
  </si>
  <si>
    <t>Memory</t>
  </si>
  <si>
    <t>Mental health</t>
  </si>
  <si>
    <t>Socially or behaviourally (for example associated with autism, attention deficit disorder or Asperger's syndrome)</t>
  </si>
  <si>
    <t>16-24</t>
  </si>
  <si>
    <t>25-34</t>
  </si>
  <si>
    <t>35-44</t>
  </si>
  <si>
    <t>45-54</t>
  </si>
  <si>
    <t>55-64</t>
  </si>
  <si>
    <t>65+</t>
  </si>
  <si>
    <t>Male</t>
  </si>
  <si>
    <t>Female</t>
  </si>
  <si>
    <t>Other/Prefer not to say</t>
  </si>
  <si>
    <t>Employed / self-employed full time</t>
  </si>
  <si>
    <t>Employed / self-employed part time</t>
  </si>
  <si>
    <t>In full time education</t>
  </si>
  <si>
    <t>Unemployed/not working</t>
  </si>
  <si>
    <t>Retired</t>
  </si>
  <si>
    <t>Single</t>
  </si>
  <si>
    <t>In a relationship</t>
  </si>
  <si>
    <t>D.K/Prefer not to say</t>
  </si>
  <si>
    <t>Degree or above</t>
  </si>
  <si>
    <t>Non-degree</t>
  </si>
  <si>
    <t>No qualification</t>
  </si>
  <si>
    <t xml:space="preserve">Prefer not to say </t>
  </si>
  <si>
    <t>Heterosexual or straight</t>
  </si>
  <si>
    <t>Lesbian, gay, bisexual</t>
  </si>
  <si>
    <t>Other/don’t know/prefer not to say</t>
  </si>
  <si>
    <t>Any</t>
  </si>
  <si>
    <t xml:space="preserve">No children </t>
  </si>
  <si>
    <t>White</t>
  </si>
  <si>
    <t>Mixed/Multiple ethnic groups</t>
  </si>
  <si>
    <t>Asian/Asian British/Chinese</t>
  </si>
  <si>
    <t>Black/African/Caribbean/Black British</t>
  </si>
  <si>
    <t>Arab</t>
  </si>
  <si>
    <t>Other ethnic group</t>
  </si>
  <si>
    <t>Prefer not to say/ Don't know</t>
  </si>
  <si>
    <t>Pre-Nesters</t>
  </si>
  <si>
    <t>Families</t>
  </si>
  <si>
    <t>Older Independents</t>
  </si>
  <si>
    <t>Retirement age</t>
  </si>
  <si>
    <t>Yes - Caring for people with medical conditions</t>
  </si>
  <si>
    <t>Yes - Caring for young children</t>
  </si>
  <si>
    <t>Yes - Caring for pets or other</t>
  </si>
  <si>
    <t>No caring responsibility</t>
  </si>
  <si>
    <t>Prefer not to say</t>
  </si>
  <si>
    <t>Great Britain Overnight Holiday Trips</t>
  </si>
  <si>
    <t>TOTAL HOLIDAY TRIPS</t>
  </si>
  <si>
    <t>DETAILED PURPOSE OF HOLIDAY TRIPS</t>
  </si>
  <si>
    <t>Great Britain Overnight Visit Friends or Relatives Trips</t>
  </si>
  <si>
    <t>TOTAL VISIT FRIENDS OR RELATIVES TRIPS</t>
  </si>
  <si>
    <t>DETAILED PURPOSE OF VISIT FRIENDS OR RELATIVES TRIPS</t>
  </si>
  <si>
    <t>Great Britain Overnight Business Trips</t>
  </si>
  <si>
    <t>TOTAL BUSINESS TRIPS</t>
  </si>
  <si>
    <t>DETAILED PURPOSE BUSINESS TRIPS</t>
  </si>
  <si>
    <t>Great Britain Overnight Miscellaneous Trips</t>
  </si>
  <si>
    <t>TOTAL MISCELLANEOUS TRIPS</t>
  </si>
  <si>
    <t>DETAILED PURPOSE OF MISCELLANEOUS TRIPS</t>
  </si>
  <si>
    <t>BE</t>
  </si>
  <si>
    <t>TB</t>
  </si>
  <si>
    <t>Table OTVOLGB</t>
  </si>
  <si>
    <t>VT</t>
  </si>
  <si>
    <t>GB Volume x Visit Type</t>
  </si>
  <si>
    <t>BT</t>
  </si>
  <si>
    <t>Base: All GB trips where EOT_1=1 and the trip is in the period being reported on</t>
  </si>
  <si>
    <t>CH</t>
  </si>
  <si>
    <t>CL</t>
  </si>
  <si>
    <t>All Holidays</t>
  </si>
  <si>
    <t>Pure Holidays</t>
  </si>
  <si>
    <t>Visit Friends and Relatives</t>
  </si>
  <si>
    <t>RU</t>
  </si>
  <si>
    <t>Unweighted Total</t>
  </si>
  <si>
    <t>BL</t>
  </si>
  <si>
    <t>RT</t>
  </si>
  <si>
    <t>Total GB</t>
  </si>
  <si>
    <t>RH</t>
  </si>
  <si>
    <t>All Holiday Trips</t>
  </si>
  <si>
    <t>RW</t>
  </si>
  <si>
    <t>Holidays 1 - 3 nights</t>
  </si>
  <si>
    <t>All VFR Trips</t>
  </si>
  <si>
    <t>VFR Holiday</t>
  </si>
  <si>
    <t>VFR Special Event</t>
  </si>
  <si>
    <t>VFR Other</t>
  </si>
  <si>
    <t>ALL BUSINESS TRIPS</t>
  </si>
  <si>
    <t>Net: MICE</t>
  </si>
  <si>
    <t>Net: Meetings of any Size</t>
  </si>
  <si>
    <t>Net: Other Business</t>
  </si>
  <si>
    <t>Meeting (less than 5 people)</t>
  </si>
  <si>
    <t>Meeting (21+ people)</t>
  </si>
  <si>
    <t>ALL MISCELLANEOUS TRIPS</t>
  </si>
  <si>
    <t>Overnight stay in UK as part of overseas trips (e.g. staying an an airport hotel prior to flying abroad)</t>
  </si>
  <si>
    <t>Other type of trip taken in the UK (e.g. personal event/celebration, festival, educational, medical, religious)</t>
  </si>
  <si>
    <t>Exhibition/Event/Trade fair</t>
  </si>
  <si>
    <t>Net: Conference/ Exhibition/ Educational/Medical/Pilgrimage</t>
  </si>
  <si>
    <t>REGION OF PLACE VISITED</t>
  </si>
  <si>
    <t>Net England</t>
  </si>
  <si>
    <t>East of England</t>
  </si>
  <si>
    <t>North West</t>
  </si>
  <si>
    <t>North East</t>
  </si>
  <si>
    <t>South East</t>
  </si>
  <si>
    <t>South West</t>
  </si>
  <si>
    <t>Yorkshire and The Humber</t>
  </si>
  <si>
    <t>National Parks England</t>
  </si>
  <si>
    <t>Unspecified England</t>
  </si>
  <si>
    <t>Net Scotland</t>
  </si>
  <si>
    <t>East of Scotland</t>
  </si>
  <si>
    <t>North of Scotland</t>
  </si>
  <si>
    <t>South of Scotland</t>
  </si>
  <si>
    <t>West of Scotland</t>
  </si>
  <si>
    <t>National Parks Scotland</t>
  </si>
  <si>
    <t>Unspecified Scotland</t>
  </si>
  <si>
    <t>Net Wales</t>
  </si>
  <si>
    <t>National Parks Wales</t>
  </si>
  <si>
    <t>Unspecified Wales</t>
  </si>
  <si>
    <t>Northern Ireland</t>
  </si>
  <si>
    <t>LOCATION TYPE OF MAIN PLACE VISITED</t>
  </si>
  <si>
    <t>Large city/ large town</t>
  </si>
  <si>
    <t>Others/Unspecified</t>
  </si>
  <si>
    <t>Home Nation</t>
  </si>
  <si>
    <t>England</t>
  </si>
  <si>
    <t>Scotland</t>
  </si>
  <si>
    <t>Wales</t>
  </si>
  <si>
    <t>HOME REGION</t>
  </si>
  <si>
    <t>National Park England</t>
  </si>
  <si>
    <t>Rest of England (Not London)</t>
  </si>
  <si>
    <t>National Park Scotland</t>
  </si>
  <si>
    <t>National Park Wales</t>
  </si>
  <si>
    <t>1-3 Nights</t>
  </si>
  <si>
    <t>4-7 Nights</t>
  </si>
  <si>
    <t>8+ Nights</t>
  </si>
  <si>
    <t>ACTIVITIES UNDERTAKEN ON TRIP</t>
  </si>
  <si>
    <t>Attended an organised public event (e.g. exhibition, concert, fair, live sport etc.)</t>
  </si>
  <si>
    <t>Went to an arts, cultural or entertainment experience (e.g. museum, gallery, cinema etc.)</t>
  </si>
  <si>
    <t>Food and drink, a night out or speciality shopping (i.e. shopping for items that you do not buy regularly. e.g. clothes, electronics, jewellery, souvenirs etc.)</t>
  </si>
  <si>
    <t>Went on a business trip</t>
  </si>
  <si>
    <t>Hotel/Motel/Inn</t>
  </si>
  <si>
    <t>Guest house/Bed and breakfast</t>
  </si>
  <si>
    <t>Farmhouse</t>
  </si>
  <si>
    <t>Rental of room in someone else's home on a commercial basis</t>
  </si>
  <si>
    <t>Rental of someone else's full home on a commercial basis</t>
  </si>
  <si>
    <t>Net: Caravan/ Camping/ Glamping</t>
  </si>
  <si>
    <t>Campervan/Motorhome</t>
  </si>
  <si>
    <t>Glamping/Alternative accommodation e.g. Yurt, Tipi, Tree House, Ecopod etc.</t>
  </si>
  <si>
    <t>Your second home/Timeshare</t>
  </si>
  <si>
    <t>Friend's or relative's home</t>
  </si>
  <si>
    <t>Sleeper cab lorry/In transit</t>
  </si>
  <si>
    <t>University/School</t>
  </si>
  <si>
    <t>Other (please specify)</t>
  </si>
  <si>
    <t>TRANSPORT USED TO MAIN DESTINATION</t>
  </si>
  <si>
    <t>Tube/Underground train</t>
  </si>
  <si>
    <t>Walked/On foot</t>
  </si>
  <si>
    <t>Net: Air transport</t>
  </si>
  <si>
    <t>Net: Water transport</t>
  </si>
  <si>
    <t>Ship/Ferry</t>
  </si>
  <si>
    <t>Lorry/Truck/Van</t>
  </si>
  <si>
    <t>Don't know/Can't remember</t>
  </si>
  <si>
    <t>Yes part of package</t>
  </si>
  <si>
    <t>No not part of package</t>
  </si>
  <si>
    <t>How Booked</t>
  </si>
  <si>
    <t>A tour operator or travel company</t>
  </si>
  <si>
    <t>A transport provider</t>
  </si>
  <si>
    <t>A hotel or other accommodation provider directly</t>
  </si>
  <si>
    <t>An accommodation sharing website (e.g. Airbnb, VillasDirect or CoachSurfing.com)</t>
  </si>
  <si>
    <t>Other/Don't know</t>
  </si>
  <si>
    <t>Booking time period</t>
  </si>
  <si>
    <t>The day before</t>
  </si>
  <si>
    <t>Booked same day / booked after setting off on the trip</t>
  </si>
  <si>
    <t>Net: 2-6 months before</t>
  </si>
  <si>
    <t>TOTAL PARTY SIZE (including respondent)</t>
  </si>
  <si>
    <t>Solo travellers</t>
  </si>
  <si>
    <t>3-4 person parties</t>
  </si>
  <si>
    <t>5-9 person parties</t>
  </si>
  <si>
    <t>Yes children on trip</t>
  </si>
  <si>
    <t>No children on trip</t>
  </si>
  <si>
    <t>SPEND BREAKDOWN</t>
  </si>
  <si>
    <t>Accomodation</t>
  </si>
  <si>
    <t>PHYSICAL OR MENTAL HEALTH CONDITIONS IN TRIP PARTY</t>
  </si>
  <si>
    <t>DK/Prefer not to say</t>
  </si>
  <si>
    <t>TS22_1/TS22_2 HEALTH IMPAIRMENT IN VISIT PARTY</t>
  </si>
  <si>
    <t>Net: Cognitive/ Behavioural</t>
  </si>
  <si>
    <t>None of the above (DNRO)</t>
  </si>
  <si>
    <t>Refusal (DNRO)</t>
  </si>
  <si>
    <t>Employed/ Self-employed full time</t>
  </si>
  <si>
    <t>Employed/ Self-employed part time</t>
  </si>
  <si>
    <t>Unemployed/ Not working</t>
  </si>
  <si>
    <t>Degree or Above</t>
  </si>
  <si>
    <t>Non-Degree</t>
  </si>
  <si>
    <t>No Qualifications</t>
  </si>
  <si>
    <t>Gay or lesbian</t>
  </si>
  <si>
    <t>Bisexual</t>
  </si>
  <si>
    <t>Net: LGBT</t>
  </si>
  <si>
    <t>Other/don't know/prefer not to say</t>
  </si>
  <si>
    <t>No Children</t>
  </si>
  <si>
    <t>FD07+FD07A ETHNICITY</t>
  </si>
  <si>
    <t>Asian/Asian British</t>
  </si>
  <si>
    <t>Chinese</t>
  </si>
  <si>
    <t>FD07 Ethnicity</t>
  </si>
  <si>
    <t>Don't Know</t>
  </si>
  <si>
    <t>FD07A Ethnicity</t>
  </si>
  <si>
    <t>Asian/Asian Scottish/Asian British</t>
  </si>
  <si>
    <t>African</t>
  </si>
  <si>
    <t>Caribbean/Black</t>
  </si>
  <si>
    <t>Retirees</t>
  </si>
  <si>
    <t>CARING RESPONSIBILITY</t>
  </si>
  <si>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</si>
  <si>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</si>
  <si>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</si>
  <si>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</si>
  <si>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</si>
  <si>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</si>
  <si>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</si>
  <si>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</si>
  <si>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</si>
  <si>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None of the above</t>
  </si>
  <si>
    <t>TE</t>
  </si>
  <si>
    <t>Table OTBEDGB</t>
  </si>
  <si>
    <t>GB Bednights x Visit Type</t>
  </si>
  <si>
    <t>Table OTVALGB</t>
  </si>
  <si>
    <t>GB Spend x Visit Type</t>
  </si>
  <si>
    <t>Table OTPRPGB</t>
  </si>
  <si>
    <t>GB PROP</t>
  </si>
  <si>
    <t>Total Spend GB</t>
  </si>
  <si>
    <t>SUM</t>
  </si>
  <si>
    <t>PROP</t>
  </si>
  <si>
    <t>SPEND BREAKDOWN (RE-PROPORTIONED)</t>
  </si>
  <si>
    <t>Table OTSPEGB</t>
  </si>
  <si>
    <t>GB RE-PROPORTIONED Spend x Visit Type</t>
  </si>
  <si>
    <t>Table MAVLRGB</t>
  </si>
  <si>
    <t>GB RE-ALLOCATED REGION Spend</t>
  </si>
  <si>
    <t>Total GB Spend</t>
  </si>
  <si>
    <t>Table MABDRGB</t>
  </si>
  <si>
    <t>GB RE-ALLOCATED REGION Bednights</t>
  </si>
  <si>
    <t>Table UNWTPGB</t>
  </si>
  <si>
    <t>GB Unweighted downbreak</t>
  </si>
  <si>
    <t>EN</t>
  </si>
  <si>
    <t xml:space="preserve">Great Britain Overnight Trips (GBTS) 2021 and 2022 Annual Tables: Table of Contents </t>
  </si>
  <si>
    <t>Total trips</t>
  </si>
  <si>
    <t>Visit Friends or Relatives</t>
  </si>
  <si>
    <t>Business Trips</t>
  </si>
  <si>
    <t>Miscellaneous Trips</t>
  </si>
  <si>
    <t>A6</t>
  </si>
  <si>
    <t>A7</t>
  </si>
  <si>
    <t>A8</t>
  </si>
  <si>
    <t>A9</t>
  </si>
  <si>
    <t>A10</t>
  </si>
  <si>
    <t>A46</t>
  </si>
  <si>
    <t>A12</t>
  </si>
  <si>
    <t>A21</t>
  </si>
  <si>
    <t>A24</t>
  </si>
  <si>
    <t>A59</t>
  </si>
  <si>
    <t>A23</t>
  </si>
  <si>
    <t>A25</t>
  </si>
  <si>
    <t>A34</t>
  </si>
  <si>
    <t>A37</t>
  </si>
  <si>
    <t>A64</t>
  </si>
  <si>
    <t>A28</t>
  </si>
  <si>
    <t>A30</t>
  </si>
  <si>
    <t>A39</t>
  </si>
  <si>
    <t>A42</t>
  </si>
  <si>
    <t>REGION Visited overnight [m]</t>
  </si>
  <si>
    <t>A89</t>
  </si>
  <si>
    <t>A53</t>
  </si>
  <si>
    <t>A55</t>
  </si>
  <si>
    <t>A67</t>
  </si>
  <si>
    <t>A95</t>
  </si>
  <si>
    <t>A61</t>
  </si>
  <si>
    <t>A70</t>
  </si>
  <si>
    <t>A73</t>
  </si>
  <si>
    <t>A117</t>
  </si>
  <si>
    <t>A81</t>
  </si>
  <si>
    <t>A83</t>
  </si>
  <si>
    <t>A92</t>
  </si>
  <si>
    <t>A122</t>
  </si>
  <si>
    <t>A86</t>
  </si>
  <si>
    <t>A88</t>
  </si>
  <si>
    <t>A97</t>
  </si>
  <si>
    <t>A100</t>
  </si>
  <si>
    <t>A135</t>
  </si>
  <si>
    <t>A99</t>
  </si>
  <si>
    <t>A110</t>
  </si>
  <si>
    <t>A113</t>
  </si>
  <si>
    <t>A165</t>
  </si>
  <si>
    <t>A129</t>
  </si>
  <si>
    <t>A130</t>
  </si>
  <si>
    <t>A140</t>
  </si>
  <si>
    <t>A143</t>
  </si>
  <si>
    <t>A191</t>
  </si>
  <si>
    <t>A155</t>
  </si>
  <si>
    <t>A156</t>
  </si>
  <si>
    <t>A166</t>
  </si>
  <si>
    <t>A169</t>
  </si>
  <si>
    <t>A195</t>
  </si>
  <si>
    <t>A159</t>
  </si>
  <si>
    <t>A160</t>
  </si>
  <si>
    <t>A170</t>
  </si>
  <si>
    <t>A173</t>
  </si>
  <si>
    <t>A208</t>
  </si>
  <si>
    <t>A172</t>
  </si>
  <si>
    <t>A183</t>
  </si>
  <si>
    <t>A186</t>
  </si>
  <si>
    <t>A219</t>
  </si>
  <si>
    <t>A184</t>
  </si>
  <si>
    <t>A194</t>
  </si>
  <si>
    <t>A197</t>
  </si>
  <si>
    <t>A223</t>
  </si>
  <si>
    <t>A187</t>
  </si>
  <si>
    <t>A188</t>
  </si>
  <si>
    <t>A198</t>
  </si>
  <si>
    <t>A201</t>
  </si>
  <si>
    <t>A229</t>
  </si>
  <si>
    <t>A193</t>
  </si>
  <si>
    <t>A204</t>
  </si>
  <si>
    <t>A207</t>
  </si>
  <si>
    <t>A232</t>
  </si>
  <si>
    <t>A196</t>
  </si>
  <si>
    <t>A210</t>
  </si>
  <si>
    <t>A242</t>
  </si>
  <si>
    <t>A206</t>
  </si>
  <si>
    <t>A217</t>
  </si>
  <si>
    <t>A220</t>
  </si>
  <si>
    <t>A253</t>
  </si>
  <si>
    <t>A218</t>
  </si>
  <si>
    <t>A228</t>
  </si>
  <si>
    <t>A231</t>
  </si>
  <si>
    <t>A257</t>
  </si>
  <si>
    <t>A221</t>
  </si>
  <si>
    <t>A222</t>
  </si>
  <si>
    <t>A235</t>
  </si>
  <si>
    <t>A271</t>
  </si>
  <si>
    <t>A236</t>
  </si>
  <si>
    <t>A246</t>
  </si>
  <si>
    <t>A249</t>
  </si>
  <si>
    <t>A278</t>
  </si>
  <si>
    <t>A243</t>
  </si>
  <si>
    <t>A256</t>
  </si>
  <si>
    <t>A282</t>
  </si>
  <si>
    <t>A247</t>
  </si>
  <si>
    <t>A260</t>
  </si>
  <si>
    <t>A289</t>
  </si>
  <si>
    <t>A254</t>
  </si>
  <si>
    <t>A264</t>
  </si>
  <si>
    <t>A267</t>
  </si>
  <si>
    <t>A293</t>
  </si>
  <si>
    <t>A258</t>
  </si>
  <si>
    <t>A268</t>
  </si>
  <si>
    <t>A298</t>
  </si>
  <si>
    <t>A262</t>
  </si>
  <si>
    <t>A263</t>
  </si>
  <si>
    <t>A273</t>
  </si>
  <si>
    <t>A276</t>
  </si>
  <si>
    <t>A302</t>
  </si>
  <si>
    <t>A266</t>
  </si>
  <si>
    <t>A277</t>
  </si>
  <si>
    <t>A280</t>
  </si>
  <si>
    <t>A305</t>
  </si>
  <si>
    <t>A269</t>
  </si>
  <si>
    <t>A270</t>
  </si>
  <si>
    <t>A283</t>
  </si>
  <si>
    <t>A313</t>
  </si>
  <si>
    <t>A288</t>
  </si>
  <si>
    <t>A291</t>
  </si>
  <si>
    <t>A318</t>
  </si>
  <si>
    <t>A296</t>
  </si>
  <si>
    <t>A324</t>
  </si>
  <si>
    <t>A299</t>
  </si>
  <si>
    <r>
      <rPr>
        <b/>
        <sz val="12"/>
        <color theme="1"/>
        <rFont val="Arial"/>
        <family val="2"/>
      </rPr>
      <t xml:space="preserve">Net: Younger Independents: </t>
    </r>
    <r>
      <rPr>
        <sz val="12"/>
        <color theme="1"/>
        <rFont val="Arial"/>
        <family val="2"/>
      </rPr>
      <t>Aged 16 to 34 without children in the household.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</si>
</sst>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quot;£&quot;#,##0"/>
    <numFmt numFmtId="166" formatCode="&quot;£&quot;#,##0.00"/>
  </numFmts>
  <fonts count="21" x14ac:knownFonts="1">
    <font>
      <sz val="11"/>
      <color theme="1"/>
      <name val="Calibri"/>
      <family val="2"/>
      <scheme val="minor"/>
    </font>
    <font>
      <sz val="11"/>
      <color theme="1"/>
      <name val="Calibri"/>
      <family val="2"/>
      <scheme val="minor"/>
    </font>
    <font>
      <sz val="11"/>
      <color theme="1"/>
      <name val="Arial"/>
      <family val="2"/>
    </font>
    <font>
      <sz val="10"/>
      <name val="Arial"/>
      <family val="2"/>
    </font>
    <font>
      <b/>
      <sz val="11"/>
      <color theme="1"/>
      <name val="Calibri"/>
      <family val="2"/>
      <scheme val="minor"/>
    </font>
    <font>
      <b/>
      <sz val="16"/>
      <color theme="0"/>
      <name val="Arial"/>
      <family val="2"/>
    </font>
    <font>
      <sz val="8"/>
      <name val="Calibri"/>
      <family val="2"/>
      <scheme val="minor"/>
    </font>
    <font>
      <u/>
      <sz val="11"/>
      <color theme="10"/>
      <name val="Calibri"/>
      <family val="2"/>
      <scheme val="minor"/>
    </font>
    <font>
      <b/>
      <sz val="14"/>
      <color theme="1"/>
      <name val="Calibri"/>
      <family val="2"/>
      <scheme val="minor"/>
    </font>
    <font>
      <b/>
      <sz val="12"/>
      <color theme="0"/>
      <name val="Arial"/>
      <family val="2"/>
    </font>
    <font>
      <sz val="11"/>
      <color theme="0"/>
      <name val="Arial"/>
      <family val="2"/>
    </font>
    <font>
      <u/>
      <sz val="11"/>
      <color theme="10"/>
      <name val="Arial"/>
      <family val="2"/>
    </font>
    <font>
      <b/>
      <sz val="14"/>
      <color theme="1"/>
      <name val="Arial"/>
      <family val="2"/>
    </font>
    <font>
      <b/>
      <sz val="16"/>
      <color theme="1"/>
      <name val="Arial"/>
      <family val="2"/>
    </font>
    <font>
      <b/>
      <sz val="20"/>
      <color theme="0"/>
      <name val="Arial"/>
      <family val="2"/>
    </font>
    <font>
      <sz val="13"/>
      <color theme="0"/>
      <name val="Arial"/>
      <family val="2"/>
    </font>
    <font>
      <b/>
      <sz val="12"/>
      <color theme="1"/>
      <name val="Arial"/>
      <family val="2"/>
    </font>
    <font>
      <sz val="12"/>
      <color theme="1"/>
      <name val="Arial"/>
      <family val="2"/>
    </font>
    <font>
      <sz val="12"/>
      <name val="Arial"/>
      <family val="2"/>
    </font>
    <font>
      <sz val="12"/>
      <color theme="0"/>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21">
    <border>
      <left/>
      <right/>
      <top/>
      <bottom/>
      <diagonal/>
    </border>
    <border>
      <left/>
      <right/>
      <top/>
      <bottom style="thin">
        <color indexed="64"/>
      </bottom>
      <diagonal/>
    </border>
    <border>
      <left/>
      <right/>
      <top style="dashed">
        <color auto="1"/>
      </top>
      <bottom style="dashed">
        <color auto="1"/>
      </bottom>
      <diagonal/>
    </border>
    <border>
      <left style="dashed">
        <color indexed="64"/>
      </left>
      <right/>
      <top style="dashed">
        <color indexed="64"/>
      </top>
      <bottom style="dashed">
        <color indexed="64"/>
      </bottom>
      <diagonal/>
    </border>
    <border>
      <left style="double">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style="double">
        <color indexed="64"/>
      </left>
      <right style="thin">
        <color indexed="64"/>
      </right>
      <top style="dashed">
        <color indexed="64"/>
      </top>
      <bottom style="dashed">
        <color indexed="64"/>
      </bottom>
      <diagonal/>
    </border>
    <border>
      <left/>
      <right/>
      <top style="dashed">
        <color auto="1"/>
      </top>
      <bottom/>
      <diagonal/>
    </border>
    <border>
      <left style="double">
        <color indexed="64"/>
      </left>
      <right style="dashed">
        <color indexed="64"/>
      </right>
      <top style="dashed">
        <color indexed="64"/>
      </top>
      <bottom/>
      <diagonal/>
    </border>
    <border>
      <left style="double">
        <color indexed="64"/>
      </left>
      <right style="thin">
        <color indexed="64"/>
      </right>
      <top style="dash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double">
        <color indexed="64"/>
      </right>
      <top style="dashed">
        <color indexed="64"/>
      </top>
      <bottom style="dashed">
        <color indexed="64"/>
      </bottom>
      <diagonal/>
    </border>
    <border>
      <left/>
      <right style="dashed">
        <color auto="1"/>
      </right>
      <top style="dashed">
        <color auto="1"/>
      </top>
      <bottom style="dashed">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indexed="64"/>
      </left>
      <right/>
      <top/>
      <bottom/>
      <diagonal/>
    </border>
    <border>
      <left style="thin">
        <color indexed="64"/>
      </left>
      <right/>
      <top style="dashed">
        <color indexed="64"/>
      </top>
      <bottom/>
      <diagonal/>
    </border>
    <border>
      <left style="dashed">
        <color auto="1"/>
      </left>
      <right/>
      <top/>
      <bottom style="thin">
        <color indexed="64"/>
      </bottom>
      <diagonal/>
    </border>
    <border>
      <left style="dashed">
        <color auto="1"/>
      </left>
      <right style="dashed">
        <color indexed="64"/>
      </right>
      <top style="dashed">
        <color indexed="64"/>
      </top>
      <bottom/>
      <diagonal/>
    </border>
  </borders>
  <cellStyleXfs count="7">
    <xf numFmtId="0" fontId="0" fillId="0" borderId="0"/>
    <xf numFmtId="0" fontId="1" fillId="0" borderId="0"/>
    <xf numFmtId="0" fontId="3" fillId="0" borderId="0"/>
    <xf numFmtId="0" fontId="1"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21">
    <xf numFmtId="0" fontId="0" fillId="0" borderId="0" xfId="0"/>
    <xf numFmtId="0" fontId="0" fillId="0" borderId="0" xfId="0" applyAlignment="1">
      <alignment wrapText="1"/>
    </xf>
    <xf numFmtId="49" fontId="1" fillId="0" borderId="0" xfId="1" applyNumberFormat="1"/>
    <xf numFmtId="49" fontId="1" fillId="0" borderId="0" xfId="1" applyNumberFormat="1" applyAlignment="1">
      <alignment horizontal="left"/>
    </xf>
    <xf numFmtId="0" fontId="1" fillId="0" borderId="0" xfId="1"/>
    <xf numFmtId="49" fontId="4" fillId="0" borderId="0" xfId="1" applyNumberFormat="1" applyFont="1" applyAlignment="1">
      <alignment horizontal="left"/>
    </xf>
    <xf numFmtId="0" fontId="1" fillId="0" borderId="0" xfId="1" applyAlignment="1">
      <alignment horizontal="left"/>
    </xf>
    <xf numFmtId="49" fontId="4" fillId="0" borderId="0" xfId="1" applyNumberFormat="1" applyFont="1" applyAlignment="1">
      <alignment horizontal="centerContinuous" wrapText="1"/>
    </xf>
    <xf numFmtId="0" fontId="4" fillId="0" borderId="0" xfId="1" applyFont="1" applyAlignment="1">
      <alignment horizontal="centerContinuous" wrapText="1"/>
    </xf>
    <xf numFmtId="49" fontId="1" fillId="0" borderId="0" xfId="1" applyNumberFormat="1" applyAlignment="1">
      <alignment horizontal="right" wrapText="1"/>
    </xf>
    <xf numFmtId="1" fontId="1" fillId="0" borderId="0" xfId="1" applyNumberFormat="1"/>
    <xf numFmtId="49" fontId="1" fillId="0" borderId="0" xfId="1" applyNumberFormat="1" applyAlignment="1">
      <alignment horizontal="left" wrapText="1"/>
    </xf>
    <xf numFmtId="0" fontId="0" fillId="0" borderId="0" xfId="0" applyAlignment="1">
      <alignment horizontal="right"/>
    </xf>
    <xf numFmtId="0" fontId="1" fillId="0" borderId="0" xfId="1" applyAlignment="1">
      <alignment horizontal="right" wrapText="1"/>
    </xf>
    <xf numFmtId="3" fontId="0" fillId="0" borderId="0" xfId="6" applyNumberFormat="1" applyFont="1" applyAlignment="1">
      <alignment horizontal="right"/>
    </xf>
    <xf numFmtId="0" fontId="4" fillId="0" borderId="0" xfId="0" applyFont="1"/>
    <xf numFmtId="0" fontId="8" fillId="0" borderId="0" xfId="0" applyFont="1" applyAlignment="1">
      <alignment horizontal="center" vertical="center"/>
    </xf>
    <xf numFmtId="0" fontId="11" fillId="0" borderId="0" xfId="5" applyFont="1"/>
    <xf numFmtId="0" fontId="12" fillId="0" borderId="0" xfId="0" applyFont="1"/>
    <xf numFmtId="0" fontId="14" fillId="3" borderId="0" xfId="0" applyFont="1" applyFill="1"/>
    <xf numFmtId="0" fontId="10" fillId="3" borderId="0" xfId="0" applyFont="1" applyFill="1"/>
    <xf numFmtId="164" fontId="10" fillId="3" borderId="0" xfId="0" applyNumberFormat="1" applyFont="1" applyFill="1"/>
    <xf numFmtId="0" fontId="10" fillId="3" borderId="0" xfId="0" applyFont="1" applyFill="1" applyAlignment="1">
      <alignment horizontal="left"/>
    </xf>
    <xf numFmtId="164" fontId="10" fillId="3" borderId="0" xfId="0" applyNumberFormat="1" applyFont="1" applyFill="1" applyAlignment="1">
      <alignment vertical="center"/>
    </xf>
    <xf numFmtId="0" fontId="10" fillId="3" borderId="0" xfId="0" applyFont="1" applyFill="1" applyAlignment="1">
      <alignment horizontal="right" vertical="center"/>
    </xf>
    <xf numFmtId="0" fontId="10" fillId="3" borderId="0" xfId="0" applyFont="1" applyFill="1" applyAlignment="1">
      <alignment vertical="center"/>
    </xf>
    <xf numFmtId="0" fontId="5" fillId="3" borderId="0" xfId="0" applyFont="1" applyFill="1" applyAlignment="1">
      <alignment wrapText="1"/>
    </xf>
    <xf numFmtId="2" fontId="15" fillId="3" borderId="0" xfId="0" applyNumberFormat="1" applyFont="1" applyFill="1" applyAlignment="1">
      <alignment horizontal="right" wrapText="1"/>
    </xf>
    <xf numFmtId="0" fontId="15" fillId="3" borderId="0" xfId="0" applyFont="1" applyFill="1" applyAlignment="1">
      <alignment horizontal="right" wrapText="1"/>
    </xf>
    <xf numFmtId="165" fontId="15" fillId="3" borderId="0" xfId="0" applyNumberFormat="1" applyFont="1" applyFill="1" applyAlignment="1">
      <alignment horizontal="right" wrapText="1"/>
    </xf>
    <xf numFmtId="0" fontId="16" fillId="0" borderId="7" xfId="2" applyFont="1" applyBorder="1"/>
    <xf numFmtId="164" fontId="16" fillId="0" borderId="4" xfId="0" applyNumberFormat="1" applyFont="1" applyBorder="1" applyAlignment="1" applyProtection="1">
      <alignment horizontal="right"/>
      <protection hidden="1"/>
    </xf>
    <xf numFmtId="9" fontId="16" fillId="0" borderId="2" xfId="4" applyFont="1" applyBorder="1" applyAlignment="1" applyProtection="1">
      <alignment horizontal="right"/>
      <protection hidden="1"/>
    </xf>
    <xf numFmtId="165" fontId="16" fillId="0" borderId="4" xfId="0" applyNumberFormat="1" applyFont="1" applyBorder="1" applyAlignment="1" applyProtection="1">
      <alignment horizontal="right"/>
      <protection hidden="1"/>
    </xf>
    <xf numFmtId="3" fontId="16" fillId="0" borderId="8" xfId="6" applyNumberFormat="1" applyFont="1" applyBorder="1" applyAlignment="1" applyProtection="1">
      <alignment horizontal="right"/>
      <protection hidden="1"/>
    </xf>
    <xf numFmtId="9" fontId="9" fillId="3" borderId="1" xfId="4" applyFont="1" applyFill="1" applyBorder="1" applyAlignment="1" applyProtection="1">
      <alignment horizontal="right" vertical="top"/>
      <protection hidden="1"/>
    </xf>
    <xf numFmtId="164" fontId="9" fillId="3" borderId="1" xfId="0" applyNumberFormat="1" applyFont="1" applyFill="1" applyBorder="1" applyAlignment="1" applyProtection="1">
      <alignment horizontal="right" vertical="top"/>
      <protection hidden="1"/>
    </xf>
    <xf numFmtId="165" fontId="9" fillId="3" borderId="1" xfId="0" applyNumberFormat="1" applyFont="1" applyFill="1" applyBorder="1" applyAlignment="1" applyProtection="1">
      <alignment horizontal="right" vertical="top"/>
      <protection hidden="1"/>
    </xf>
    <xf numFmtId="3" fontId="9" fillId="3" borderId="1" xfId="6" applyNumberFormat="1" applyFont="1" applyFill="1" applyBorder="1" applyAlignment="1" applyProtection="1">
      <alignment horizontal="right" vertical="top"/>
      <protection hidden="1"/>
    </xf>
    <xf numFmtId="0" fontId="17" fillId="2" borderId="5" xfId="1" applyFont="1" applyFill="1" applyBorder="1"/>
    <xf numFmtId="9" fontId="17" fillId="0" borderId="2" xfId="4" applyFont="1" applyBorder="1" applyAlignment="1" applyProtection="1">
      <alignment horizontal="right"/>
      <protection hidden="1"/>
    </xf>
    <xf numFmtId="164" fontId="17" fillId="0" borderId="4" xfId="0" applyNumberFormat="1" applyFont="1" applyBorder="1" applyAlignment="1" applyProtection="1">
      <alignment horizontal="right"/>
      <protection hidden="1"/>
    </xf>
    <xf numFmtId="165" fontId="17" fillId="0" borderId="4" xfId="0" applyNumberFormat="1" applyFont="1" applyBorder="1" applyAlignment="1" applyProtection="1">
      <alignment horizontal="right"/>
      <protection hidden="1"/>
    </xf>
    <xf numFmtId="3" fontId="17" fillId="0" borderId="9" xfId="6" applyNumberFormat="1" applyFont="1" applyBorder="1" applyAlignment="1" applyProtection="1">
      <alignment horizontal="right"/>
      <protection hidden="1"/>
    </xf>
    <xf numFmtId="0" fontId="17" fillId="0" borderId="5" xfId="0" applyFont="1" applyBorder="1"/>
    <xf numFmtId="0" fontId="16" fillId="0" borderId="5" xfId="0" applyFont="1" applyBorder="1"/>
    <xf numFmtId="0" fontId="18" fillId="2" borderId="5" xfId="2" applyFont="1" applyFill="1" applyBorder="1"/>
    <xf numFmtId="0" fontId="17" fillId="2" borderId="5" xfId="2" applyFont="1" applyFill="1" applyBorder="1"/>
    <xf numFmtId="9" fontId="17" fillId="2" borderId="2" xfId="4" applyFont="1" applyFill="1" applyBorder="1" applyAlignment="1" applyProtection="1">
      <alignment horizontal="right"/>
      <protection hidden="1"/>
    </xf>
    <xf numFmtId="164" fontId="17" fillId="2" borderId="4" xfId="0" applyNumberFormat="1" applyFont="1" applyFill="1" applyBorder="1" applyAlignment="1" applyProtection="1">
      <alignment horizontal="right"/>
      <protection hidden="1"/>
    </xf>
    <xf numFmtId="165" fontId="17" fillId="2" borderId="4" xfId="0" applyNumberFormat="1" applyFont="1" applyFill="1" applyBorder="1" applyAlignment="1" applyProtection="1">
      <alignment horizontal="right"/>
      <protection hidden="1"/>
    </xf>
    <xf numFmtId="3" fontId="17" fillId="2" borderId="9" xfId="6" applyNumberFormat="1" applyFont="1" applyFill="1" applyBorder="1" applyAlignment="1" applyProtection="1">
      <alignment horizontal="right"/>
      <protection hidden="1"/>
    </xf>
    <xf numFmtId="9" fontId="17" fillId="0" borderId="2" xfId="4" applyFont="1" applyFill="1" applyBorder="1" applyAlignment="1" applyProtection="1">
      <alignment horizontal="right"/>
      <protection hidden="1"/>
    </xf>
    <xf numFmtId="3" fontId="17" fillId="0" borderId="9" xfId="6" applyNumberFormat="1" applyFont="1" applyFill="1" applyBorder="1" applyAlignment="1" applyProtection="1">
      <alignment horizontal="right"/>
      <protection hidden="1"/>
    </xf>
    <xf numFmtId="49" fontId="17" fillId="2" borderId="5" xfId="0" applyNumberFormat="1" applyFont="1" applyFill="1" applyBorder="1" applyAlignment="1">
      <alignment horizontal="left" vertical="center" wrapText="1"/>
    </xf>
    <xf numFmtId="0" fontId="17" fillId="2" borderId="5" xfId="0" applyFont="1" applyFill="1" applyBorder="1" applyAlignment="1">
      <alignment wrapText="1"/>
    </xf>
    <xf numFmtId="9" fontId="17" fillId="0" borderId="2" xfId="4" applyFont="1" applyBorder="1" applyAlignment="1" applyProtection="1">
      <alignment horizontal="right" wrapText="1"/>
      <protection hidden="1"/>
    </xf>
    <xf numFmtId="3" fontId="17" fillId="0" borderId="9" xfId="6" applyNumberFormat="1" applyFont="1" applyBorder="1" applyAlignment="1" applyProtection="1">
      <alignment horizontal="right" wrapText="1"/>
      <protection hidden="1"/>
    </xf>
    <xf numFmtId="165" fontId="17" fillId="0" borderId="4" xfId="0" applyNumberFormat="1" applyFont="1" applyBorder="1" applyAlignment="1" applyProtection="1">
      <alignment horizontal="right" wrapText="1"/>
      <protection hidden="1"/>
    </xf>
    <xf numFmtId="9" fontId="17" fillId="2" borderId="3" xfId="4" applyFont="1" applyFill="1" applyBorder="1" applyAlignment="1" applyProtection="1">
      <alignment horizontal="right" vertical="center"/>
      <protection hidden="1"/>
    </xf>
    <xf numFmtId="164" fontId="17" fillId="2" borderId="4" xfId="1" applyNumberFormat="1" applyFont="1" applyFill="1" applyBorder="1" applyAlignment="1" applyProtection="1">
      <alignment horizontal="right" vertical="center"/>
      <protection hidden="1"/>
    </xf>
    <xf numFmtId="165" fontId="17" fillId="2" borderId="4" xfId="1" applyNumberFormat="1" applyFont="1" applyFill="1" applyBorder="1" applyAlignment="1" applyProtection="1">
      <alignment horizontal="right" vertical="center"/>
      <protection hidden="1"/>
    </xf>
    <xf numFmtId="3" fontId="17" fillId="2" borderId="9" xfId="6" applyNumberFormat="1" applyFont="1" applyFill="1" applyBorder="1" applyAlignment="1" applyProtection="1">
      <alignment horizontal="right" vertical="center"/>
      <protection hidden="1"/>
    </xf>
    <xf numFmtId="9" fontId="17" fillId="0" borderId="10" xfId="4" applyFont="1" applyBorder="1" applyAlignment="1" applyProtection="1">
      <alignment horizontal="right"/>
      <protection hidden="1"/>
    </xf>
    <xf numFmtId="164" fontId="17" fillId="0" borderId="11" xfId="0" applyNumberFormat="1" applyFont="1" applyBorder="1" applyAlignment="1" applyProtection="1">
      <alignment horizontal="right"/>
      <protection hidden="1"/>
    </xf>
    <xf numFmtId="165" fontId="17" fillId="0" borderId="11" xfId="0" applyNumberFormat="1" applyFont="1" applyBorder="1" applyAlignment="1" applyProtection="1">
      <alignment horizontal="right"/>
      <protection hidden="1"/>
    </xf>
    <xf numFmtId="3" fontId="17" fillId="0" borderId="12" xfId="6" applyNumberFormat="1" applyFont="1" applyBorder="1" applyAlignment="1" applyProtection="1">
      <alignment horizontal="right"/>
      <protection hidden="1"/>
    </xf>
    <xf numFmtId="0" fontId="17" fillId="2" borderId="5" xfId="1" applyFont="1" applyFill="1" applyBorder="1" applyAlignment="1">
      <alignment wrapText="1"/>
    </xf>
    <xf numFmtId="0" fontId="17" fillId="0" borderId="5" xfId="0" applyFont="1" applyBorder="1" applyAlignment="1">
      <alignment wrapText="1"/>
    </xf>
    <xf numFmtId="0" fontId="16" fillId="0" borderId="7" xfId="2" applyFont="1" applyBorder="1" applyAlignment="1">
      <alignment horizontal="left"/>
    </xf>
    <xf numFmtId="0" fontId="16" fillId="0" borderId="5" xfId="0" applyFont="1" applyBorder="1" applyAlignment="1">
      <alignment wrapText="1"/>
    </xf>
    <xf numFmtId="164" fontId="17" fillId="4" borderId="13" xfId="0" applyNumberFormat="1" applyFont="1" applyFill="1" applyBorder="1" applyAlignment="1">
      <alignment horizontal="right"/>
    </xf>
    <xf numFmtId="9" fontId="17" fillId="4" borderId="2" xfId="4" applyFont="1" applyFill="1" applyBorder="1" applyAlignment="1">
      <alignment horizontal="right"/>
    </xf>
    <xf numFmtId="164" fontId="17" fillId="4" borderId="4" xfId="0" applyNumberFormat="1" applyFont="1" applyFill="1" applyBorder="1" applyAlignment="1">
      <alignment horizontal="right"/>
    </xf>
    <xf numFmtId="9" fontId="17" fillId="4" borderId="14" xfId="4" applyFont="1" applyFill="1" applyBorder="1" applyAlignment="1">
      <alignment horizontal="right"/>
    </xf>
    <xf numFmtId="165" fontId="17" fillId="4" borderId="15" xfId="0" applyNumberFormat="1" applyFont="1" applyFill="1" applyBorder="1" applyAlignment="1">
      <alignment horizontal="right"/>
    </xf>
    <xf numFmtId="3" fontId="17" fillId="4" borderId="9" xfId="6" applyNumberFormat="1" applyFont="1" applyFill="1" applyBorder="1" applyAlignment="1">
      <alignment horizontal="right"/>
    </xf>
    <xf numFmtId="9" fontId="17" fillId="0" borderId="2" xfId="4" applyFont="1" applyFill="1" applyBorder="1" applyAlignment="1" applyProtection="1">
      <alignment horizontal="right" wrapText="1"/>
      <protection hidden="1"/>
    </xf>
    <xf numFmtId="3" fontId="17" fillId="0" borderId="9" xfId="6" applyNumberFormat="1" applyFont="1" applyFill="1" applyBorder="1" applyAlignment="1" applyProtection="1">
      <alignment horizontal="right" wrapText="1"/>
      <protection hidden="1"/>
    </xf>
    <xf numFmtId="164" fontId="17" fillId="0" borderId="13" xfId="0" applyNumberFormat="1" applyFont="1" applyBorder="1" applyAlignment="1">
      <alignment horizontal="right"/>
    </xf>
    <xf numFmtId="9" fontId="17" fillId="0" borderId="2" xfId="4" applyFont="1" applyFill="1" applyBorder="1" applyAlignment="1">
      <alignment horizontal="right"/>
    </xf>
    <xf numFmtId="164" fontId="17" fillId="0" borderId="4" xfId="0" applyNumberFormat="1" applyFont="1" applyBorder="1" applyAlignment="1">
      <alignment horizontal="right"/>
    </xf>
    <xf numFmtId="9" fontId="17" fillId="0" borderId="14" xfId="4" applyFont="1" applyFill="1" applyBorder="1" applyAlignment="1">
      <alignment horizontal="right"/>
    </xf>
    <xf numFmtId="165" fontId="17" fillId="0" borderId="15" xfId="0" applyNumberFormat="1" applyFont="1" applyBorder="1" applyAlignment="1">
      <alignment horizontal="right"/>
    </xf>
    <xf numFmtId="3" fontId="17" fillId="0" borderId="9" xfId="6" applyNumberFormat="1" applyFont="1" applyBorder="1" applyAlignment="1">
      <alignment horizontal="right"/>
    </xf>
    <xf numFmtId="9" fontId="17" fillId="0" borderId="2" xfId="4" applyFont="1" applyBorder="1" applyAlignment="1">
      <alignment horizontal="right"/>
    </xf>
    <xf numFmtId="9" fontId="17" fillId="0" borderId="14" xfId="4" applyFont="1" applyBorder="1" applyAlignment="1">
      <alignment horizontal="right"/>
    </xf>
    <xf numFmtId="0" fontId="17" fillId="2" borderId="5" xfId="1" applyFont="1" applyFill="1" applyBorder="1" applyAlignment="1">
      <alignment vertical="center" wrapText="1"/>
    </xf>
    <xf numFmtId="0" fontId="17" fillId="0" borderId="0" xfId="0" applyFont="1"/>
    <xf numFmtId="0" fontId="17" fillId="0" borderId="0" xfId="0" applyFont="1" applyAlignment="1">
      <alignment wrapText="1"/>
    </xf>
    <xf numFmtId="0" fontId="16" fillId="0" borderId="0" xfId="0" applyFont="1" applyAlignment="1">
      <alignment wrapText="1"/>
    </xf>
    <xf numFmtId="0" fontId="16" fillId="2" borderId="16" xfId="0" applyFont="1" applyFill="1" applyBorder="1" applyAlignment="1">
      <alignment vertical="center" wrapText="1"/>
    </xf>
    <xf numFmtId="0" fontId="9" fillId="3" borderId="6" xfId="0" applyFont="1" applyFill="1" applyBorder="1" applyAlignment="1">
      <alignment vertical="top"/>
    </xf>
    <xf numFmtId="0" fontId="16" fillId="4" borderId="5" xfId="0" applyFont="1" applyFill="1" applyBorder="1" applyAlignment="1">
      <alignment wrapText="1"/>
    </xf>
    <xf numFmtId="49" fontId="17" fillId="0" borderId="5" xfId="0" applyNumberFormat="1" applyFont="1" applyBorder="1" applyAlignment="1">
      <alignment horizontal="left" vertical="center"/>
    </xf>
    <xf numFmtId="49" fontId="17" fillId="0" borderId="17" xfId="0" applyNumberFormat="1" applyFont="1" applyBorder="1" applyAlignment="1">
      <alignment horizontal="left" vertical="center"/>
    </xf>
    <xf numFmtId="49" fontId="17" fillId="2" borderId="5" xfId="0" applyNumberFormat="1" applyFont="1" applyFill="1" applyBorder="1" applyAlignment="1">
      <alignment horizontal="left" vertical="center"/>
    </xf>
    <xf numFmtId="49" fontId="17" fillId="0" borderId="5" xfId="0" applyNumberFormat="1" applyFont="1" applyBorder="1" applyAlignment="1">
      <alignment horizontal="left" vertical="center" wrapText="1"/>
    </xf>
    <xf numFmtId="0" fontId="16" fillId="2" borderId="5" xfId="0" applyFont="1" applyFill="1" applyBorder="1" applyAlignment="1">
      <alignment wrapText="1"/>
    </xf>
    <xf numFmtId="0" fontId="9" fillId="3" borderId="6" xfId="0" applyFont="1" applyFill="1" applyBorder="1" applyAlignment="1">
      <alignment vertical="top" wrapText="1"/>
    </xf>
    <xf numFmtId="49" fontId="16" fillId="0" borderId="5" xfId="0" applyNumberFormat="1" applyFont="1" applyBorder="1" applyAlignment="1">
      <alignment horizontal="left" vertical="center" wrapText="1"/>
    </xf>
    <xf numFmtId="49" fontId="17" fillId="0" borderId="17" xfId="0" applyNumberFormat="1" applyFont="1" applyBorder="1" applyAlignment="1">
      <alignment horizontal="left" vertical="center" wrapText="1"/>
    </xf>
    <xf numFmtId="49" fontId="17" fillId="2" borderId="3" xfId="0" applyNumberFormat="1" applyFont="1" applyFill="1" applyBorder="1" applyAlignment="1">
      <alignment horizontal="left" vertical="center" wrapText="1"/>
    </xf>
    <xf numFmtId="0" fontId="18" fillId="0" borderId="5" xfId="2" applyFont="1" applyBorder="1" applyAlignment="1">
      <alignment wrapText="1"/>
    </xf>
    <xf numFmtId="0" fontId="17" fillId="2" borderId="17" xfId="1" applyFont="1" applyFill="1" applyBorder="1" applyAlignment="1">
      <alignment vertical="center" wrapText="1"/>
    </xf>
    <xf numFmtId="0" fontId="16" fillId="2" borderId="5" xfId="1" applyFont="1" applyFill="1" applyBorder="1" applyAlignment="1">
      <alignment wrapText="1"/>
    </xf>
    <xf numFmtId="0" fontId="17" fillId="0" borderId="18" xfId="0" applyFont="1" applyBorder="1" applyAlignment="1">
      <alignment wrapText="1"/>
    </xf>
    <xf numFmtId="164" fontId="16" fillId="0" borderId="13" xfId="0" applyNumberFormat="1" applyFont="1" applyBorder="1" applyAlignment="1" applyProtection="1">
      <alignment horizontal="right"/>
      <protection hidden="1"/>
    </xf>
    <xf numFmtId="164" fontId="9" fillId="3" borderId="19" xfId="0" applyNumberFormat="1" applyFont="1" applyFill="1" applyBorder="1" applyAlignment="1" applyProtection="1">
      <alignment horizontal="right" vertical="top"/>
      <protection hidden="1"/>
    </xf>
    <xf numFmtId="164" fontId="17" fillId="0" borderId="13" xfId="0" applyNumberFormat="1" applyFont="1" applyBorder="1" applyAlignment="1" applyProtection="1">
      <alignment horizontal="right"/>
      <protection hidden="1"/>
    </xf>
    <xf numFmtId="164" fontId="17" fillId="2" borderId="13" xfId="0" applyNumberFormat="1" applyFont="1" applyFill="1" applyBorder="1" applyAlignment="1" applyProtection="1">
      <alignment horizontal="right"/>
      <protection hidden="1"/>
    </xf>
    <xf numFmtId="164" fontId="17" fillId="0" borderId="13" xfId="0" applyNumberFormat="1" applyFont="1" applyBorder="1" applyAlignment="1" applyProtection="1">
      <alignment horizontal="right" wrapText="1"/>
      <protection hidden="1"/>
    </xf>
    <xf numFmtId="164" fontId="17" fillId="2" borderId="13" xfId="1" applyNumberFormat="1" applyFont="1" applyFill="1" applyBorder="1" applyAlignment="1" applyProtection="1">
      <alignment horizontal="right" vertical="center"/>
      <protection hidden="1"/>
    </xf>
    <xf numFmtId="164" fontId="17" fillId="0" borderId="20" xfId="0" applyNumberFormat="1" applyFont="1" applyBorder="1" applyAlignment="1" applyProtection="1">
      <alignment horizontal="right"/>
      <protection hidden="1"/>
    </xf>
    <xf numFmtId="0" fontId="18" fillId="2" borderId="5" xfId="2" applyFont="1" applyFill="1" applyBorder="1" applyAlignment="1">
      <alignment wrapText="1"/>
    </xf>
    <xf numFmtId="166" fontId="0" fillId="0" borderId="0" xfId="0" applyNumberFormat="1"/>
    <xf numFmtId="0" fontId="12" fillId="0" borderId="0" xfId="0" applyFont="1" applyAlignment="1">
      <alignment wrapText="1"/>
    </xf>
    <xf numFmtId="0" fontId="9" fillId="3" borderId="0" xfId="0" applyFont="1" applyFill="1" applyAlignment="1">
      <alignment wrapText="1"/>
    </xf>
    <xf numFmtId="0" fontId="20" fillId="0" borderId="0" xfId="0" applyFont="1"/>
    <xf numFmtId="0" fontId="13" fillId="0" borderId="0" xfId="0" applyFont="1" applyAlignment="1">
      <alignment vertical="center" wrapText="1"/>
    </xf>
    <xf numFmtId="0" fontId="2" fillId="0" borderId="0" xfId="0" applyFont="1" applyAlignment="1">
      <alignment wrapText="1"/>
    </xf>
  </cellXfs>
  <cellStyles count="7">
    <cellStyle name="Comma" xfId="6" builtinId="3"/>
    <cellStyle name="Hyperlink" xfId="5" builtinId="8"/>
    <cellStyle name="Normal" xfId="0" builtinId="0"/>
    <cellStyle name="Normal 2" xfId="1" xr:uid="{71750008-55F1-470E-98F6-159E2532E7D7}"/>
    <cellStyle name="Normal 5" xfId="2" xr:uid="{74C2289C-77AB-4F4F-8C2B-F233D26BA557}"/>
    <cellStyle name="Normal 6 2" xfId="3" xr:uid="{6D8752EA-6105-4A9B-87EB-FF68167128D4}"/>
    <cellStyle name="Percent" xfId="4" builtinId="5"/>
  </cellStyles>
  <dxfs count="300">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ont>
        <color theme="1"/>
      </font>
      <fill>
        <patternFill>
          <bgColor rgb="FFF09252"/>
        </patternFill>
      </fill>
    </dxf>
    <dxf>
      <font>
        <color theme="1"/>
      </font>
      <fill>
        <patternFill>
          <bgColor rgb="FFF4D870"/>
        </patternFill>
      </fill>
    </dxf>
    <dxf>
      <font>
        <color theme="1"/>
      </font>
      <fill>
        <patternFill>
          <bgColor rgb="FFF4D870"/>
        </patternFill>
      </fill>
    </dxf>
    <dxf>
      <font>
        <color theme="1"/>
      </font>
      <fill>
        <patternFill>
          <bgColor rgb="FFF09252"/>
        </patternFill>
      </fill>
    </dxf>
    <dxf>
      <font>
        <color theme="1"/>
      </font>
      <fill>
        <patternFill>
          <bgColor rgb="FFF4D870"/>
        </patternFill>
      </fill>
    </dxf>
    <dxf>
      <font>
        <color theme="1"/>
      </font>
      <fill>
        <patternFill>
          <bgColor rgb="FFF09252"/>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vertical/>
        <horizontal/>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vertical/>
        <horizontal/>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0" indent="0" justifyLastLine="0" shrinkToFit="0" readingOrder="0"/>
      <border diagonalUp="0" diagonalDown="0">
        <left style="double">
          <color indexed="64"/>
        </left>
        <right style="thin">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5" formatCode="&quot;£&quot;#,##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ouble">
          <color indexed="64"/>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right/>
        <top style="dashed">
          <color auto="1"/>
        </top>
        <bottom style="dashed">
          <color auto="1"/>
        </bottom>
      </border>
      <protection locked="1" hidden="1"/>
    </dxf>
    <dxf>
      <font>
        <strike val="0"/>
        <outline val="0"/>
        <shadow val="0"/>
        <u val="none"/>
        <vertAlign val="baseline"/>
        <sz val="12"/>
        <name val="Arial"/>
        <family val="2"/>
        <scheme val="none"/>
      </font>
      <numFmt numFmtId="164" formatCode="0.0"/>
      <alignment horizontal="right" vertical="bottom" textRotation="0" wrapText="0" indent="0" justifyLastLine="0" shrinkToFit="0" readingOrder="0"/>
      <border diagonalUp="0" diagonalDown="0">
        <left style="dashed">
          <color auto="1"/>
        </left>
        <right style="dashed">
          <color indexed="64"/>
        </right>
        <top style="dashed">
          <color indexed="64"/>
        </top>
        <bottom style="dashed">
          <color indexed="64"/>
        </bottom>
      </border>
      <protection locked="1" hidden="1"/>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outline="0">
        <left style="thin">
          <color indexed="64"/>
        </left>
        <right style="thin">
          <color indexed="64"/>
        </right>
        <top style="dashed">
          <color indexed="64"/>
        </top>
        <bottom style="dashed">
          <color indexed="64"/>
        </bottom>
      </border>
    </dxf>
    <dxf>
      <border outline="0">
        <bottom style="dashed">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s>
  <tableStyles count="0" defaultTableStyle="TableStyleMedium2" defaultPivotStyle="PivotStyleLight16"/>
  <colors>
    <mruColors>
      <color rgb="FFEAEAEA"/>
      <color rgb="FF595959"/>
      <color rgb="FF003D6B"/>
      <color rgb="FFD4D2D2"/>
      <color rgb="FFB2B2B2"/>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CE48DB0-B906-4DF4-B72E-ECF556CBE1F6}" name="Table1" displayName="Table1" ref="A5:H327" totalsRowShown="0" headerRowDxfId="299" dataDxfId="298" tableBorderDxfId="297">
  <tableColumns count="8">
    <tableColumn id="1" xr3:uid="{EAA9638B-EB11-4B32-9684-9E4254C56D1D}" name="January to December 2023" dataDxfId="296"/>
    <tableColumn id="2" xr3:uid="{545EC05F-C0A1-406A-A919-C26EDFB5F14A}" name="Trips (millions) " dataDxfId="295"/>
    <tableColumn id="3" xr3:uid="{3925635F-49CD-4466-B705-74060060173C}" name="% Total Trips " dataDxfId="294"/>
    <tableColumn id="4" xr3:uid="{F50632E2-8F3F-4F2F-A4A9-1E4DFEBFAD28}" name="Nights (millions)" dataDxfId="293"/>
    <tableColumn id="5" xr3:uid="{39B357EB-03AC-4C7D-9CD9-465552321CF8}" name="% Total Nights" dataDxfId="292"/>
    <tableColumn id="6" xr3:uid="{A7524CA4-95EF-484F-B64E-AE9D5879ED5D}" name="Spend (£millions)" dataDxfId="291"/>
    <tableColumn id="7" xr3:uid="{456FC6F8-0CB6-4F48-86A8-71C8EB192DDD}" name="% Total Spend" dataDxfId="290"/>
    <tableColumn id="8" xr3:uid="{9260220E-EDD0-448F-B9EF-289A8F0A6F42}" name="Base Size" dataDxfId="289"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241D90-DDCB-4DB8-B00D-878E2165D41D}" name="Table2" displayName="Table2" ref="A5:H291" totalsRowShown="0" headerRowDxfId="288" dataDxfId="287" tableBorderDxfId="286">
  <tableColumns count="8">
    <tableColumn id="1" xr3:uid="{2B098A8F-6096-4EE6-872D-298A8EB44D36}" name="January to December 2023" dataDxfId="285"/>
    <tableColumn id="2" xr3:uid="{2E715B8F-68B8-4ACA-9088-C837D0C52E44}" name="Trips (millions) " dataDxfId="284"/>
    <tableColumn id="3" xr3:uid="{11FBA474-ECD5-4556-A319-8E86E723DDB0}" name="% Total Trips " dataDxfId="283"/>
    <tableColumn id="4" xr3:uid="{49EA8737-6B46-4FB9-8029-2EE64E33BAE5}" name="Nights (millions)" dataDxfId="282"/>
    <tableColumn id="5" xr3:uid="{89F1A48F-2E9B-413C-9E94-10B6ABE3A2BD}" name="% Total Nights" dataDxfId="281"/>
    <tableColumn id="6" xr3:uid="{1BCFB154-7774-4EED-B4AD-F18A36D3ED87}" name="Spend (£millions)" dataDxfId="280"/>
    <tableColumn id="7" xr3:uid="{9D80CB85-A891-4ED9-89E3-25297DFBFB09}" name="% Total Spend" dataDxfId="279"/>
    <tableColumn id="8" xr3:uid="{DB5E461E-9A57-4CFD-8F22-845C992B715C}" name="Base Size" dataDxfId="278"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E66E66A-FF3A-4B96-A1B2-796CEE9C687D}" name="Table4" displayName="Table4" ref="A5:H302" totalsRowShown="0" headerRowDxfId="277" dataDxfId="276" tableBorderDxfId="275">
  <tableColumns count="8">
    <tableColumn id="1" xr3:uid="{C88D4C3D-446E-4A7A-B3BA-81338E73AC35}" name="January to December 2023" dataDxfId="274"/>
    <tableColumn id="2" xr3:uid="{6DA8609B-DB3A-480B-9207-9B59FE22200E}" name="Trips (millions) " dataDxfId="273"/>
    <tableColumn id="3" xr3:uid="{4213D4C2-FB25-45A1-97ED-7DDB809D0C04}" name="% Total Trips " dataDxfId="272"/>
    <tableColumn id="4" xr3:uid="{ADF01B14-8F81-49C9-A3E4-BC1B61725D8D}" name="Nights (millions)" dataDxfId="271"/>
    <tableColumn id="5" xr3:uid="{79DABDE2-A240-45EC-8338-600380B19E3D}" name="% Total Nights" dataDxfId="270"/>
    <tableColumn id="6" xr3:uid="{85518BAD-A8C9-4A1D-835F-7561AD201F3C}" name="Spend (£millions)" dataDxfId="269"/>
    <tableColumn id="7" xr3:uid="{9422D1EF-03FB-43B5-85D2-645CAAF9320D}" name="% Total Spend" dataDxfId="268"/>
    <tableColumn id="8" xr3:uid="{7644F0CC-9011-4E16-9BE6-F121F8CCD56D}" name="Base Size" dataDxfId="267"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60D72FE-38AE-48E7-B38E-22BC25ED5E31}" name="Table5" displayName="Table5" ref="A5:H305" totalsRowShown="0" headerRowDxfId="266" dataDxfId="265" tableBorderDxfId="264">
  <tableColumns count="8">
    <tableColumn id="1" xr3:uid="{940152F5-100F-4649-B137-38906DFAAEB4}" name="January to December 2023" dataDxfId="263"/>
    <tableColumn id="2" xr3:uid="{4AD0306D-6FA7-43A8-ABC0-812E86713016}" name="Trips (millions) " dataDxfId="262"/>
    <tableColumn id="3" xr3:uid="{4EF5BA82-BFB8-4DA9-AF3A-901EC223338D}" name="% Total Trips " dataDxfId="261"/>
    <tableColumn id="4" xr3:uid="{B5BE5281-3D94-4975-A103-0C600B0176EC}" name="Nights (millions)" dataDxfId="260"/>
    <tableColumn id="5" xr3:uid="{94BC535D-0A08-4780-83B8-153B4D6A53B4}" name="% Total Nights" dataDxfId="259"/>
    <tableColumn id="6" xr3:uid="{09857A69-FD39-44C1-8C92-1C66A06DB122}" name="Spend (£millions)" dataDxfId="258"/>
    <tableColumn id="7" xr3:uid="{51A542B9-C601-4748-9699-A5D5C32CB5BD}" name="% Total Spend" dataDxfId="257"/>
    <tableColumn id="8" xr3:uid="{01553BF5-35B1-4BAE-9CE3-A9BD96A4B47B}" name="Base Size" dataDxfId="256"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5879D-1A4E-4A4C-8D73-9B1A35349FA8}">
  <dimension ref="B1:AC86"/>
  <sheetViews>
    <sheetView zoomScale="85" zoomScaleNormal="85" workbookViewId="0">
      <selection activeCell="B30" sqref="B30"/>
    </sheetView>
  </sheetViews>
  <sheetFormatPr defaultColWidth="8.90625" defaultRowHeight="15.5" x14ac:dyDescent="0.35"/>
  <cols>
    <col min="1" max="1" width="3.453125" style="88" customWidth="1"/>
    <col min="2" max="2" width="152.6328125" style="89" customWidth="1"/>
    <col min="3" max="29" width="9.08984375" customWidth="1"/>
    <col min="30" max="16384" width="8.90625" style="88"/>
  </cols>
  <sheetData>
    <row r="1" spans="2:2" x14ac:dyDescent="0.35">
      <c r="B1" s="117" t="s">
        <v>0</v>
      </c>
    </row>
    <row r="2" spans="2:2" ht="139.5" x14ac:dyDescent="0.35">
      <c r="B2" s="89" t="s">
        <v>1</v>
      </c>
    </row>
    <row r="3" spans="2:2" customFormat="1" x14ac:dyDescent="0.35">
      <c r="B3" s="118"/>
    </row>
    <row r="4" spans="2:2" x14ac:dyDescent="0.35">
      <c r="B4" s="117" t="s">
        <v>2</v>
      </c>
    </row>
    <row r="5" spans="2:2" x14ac:dyDescent="0.35">
      <c r="B5" s="89" t="s">
        <v>3</v>
      </c>
    </row>
    <row r="6" spans="2:2" x14ac:dyDescent="0.35">
      <c r="B6" s="117" t="s">
        <v>4</v>
      </c>
    </row>
    <row r="7" spans="2:2" ht="46.5" x14ac:dyDescent="0.35">
      <c r="B7" s="89" t="s">
        <v>5</v>
      </c>
    </row>
    <row r="8" spans="2:2" x14ac:dyDescent="0.35">
      <c r="B8" s="117" t="s">
        <v>6</v>
      </c>
    </row>
    <row r="9" spans="2:2" ht="77.5" x14ac:dyDescent="0.35">
      <c r="B9" s="89" t="s">
        <v>7</v>
      </c>
    </row>
    <row r="10" spans="2:2" x14ac:dyDescent="0.35">
      <c r="B10" s="117" t="s">
        <v>8</v>
      </c>
    </row>
    <row r="11" spans="2:2" ht="31" x14ac:dyDescent="0.35">
      <c r="B11" s="89" t="s">
        <v>9</v>
      </c>
    </row>
    <row r="12" spans="2:2" x14ac:dyDescent="0.35">
      <c r="B12" s="117" t="s">
        <v>10</v>
      </c>
    </row>
    <row r="13" spans="2:2" ht="31" x14ac:dyDescent="0.35">
      <c r="B13" s="89" t="s">
        <v>11</v>
      </c>
    </row>
    <row r="14" spans="2:2" x14ac:dyDescent="0.35">
      <c r="B14" s="117" t="s">
        <v>12</v>
      </c>
    </row>
    <row r="15" spans="2:2" ht="46.5" x14ac:dyDescent="0.35">
      <c r="B15" s="89" t="s">
        <v>13</v>
      </c>
    </row>
    <row r="16" spans="2:2" x14ac:dyDescent="0.35">
      <c r="B16" s="117" t="s">
        <v>14</v>
      </c>
    </row>
    <row r="17" spans="2:2" ht="31" x14ac:dyDescent="0.35">
      <c r="B17" s="89" t="s">
        <v>15</v>
      </c>
    </row>
    <row r="18" spans="2:2" x14ac:dyDescent="0.35">
      <c r="B18" s="117" t="s">
        <v>16</v>
      </c>
    </row>
    <row r="19" spans="2:2" ht="31" x14ac:dyDescent="0.35">
      <c r="B19" s="89" t="s">
        <v>17</v>
      </c>
    </row>
    <row r="20" spans="2:2" x14ac:dyDescent="0.35">
      <c r="B20" s="117" t="s">
        <v>18</v>
      </c>
    </row>
    <row r="21" spans="2:2" x14ac:dyDescent="0.35">
      <c r="B21" s="90" t="s">
        <v>19</v>
      </c>
    </row>
    <row r="22" spans="2:2" ht="31" x14ac:dyDescent="0.35">
      <c r="B22" s="89" t="s">
        <v>20</v>
      </c>
    </row>
    <row r="23" spans="2:2" x14ac:dyDescent="0.35">
      <c r="B23" s="89" t="s">
        <v>21</v>
      </c>
    </row>
    <row r="24" spans="2:2" x14ac:dyDescent="0.35">
      <c r="B24" s="89" t="s">
        <v>22</v>
      </c>
    </row>
    <row r="25" spans="2:2" x14ac:dyDescent="0.35">
      <c r="B25" s="89" t="s">
        <v>23</v>
      </c>
    </row>
    <row r="26" spans="2:2" x14ac:dyDescent="0.35">
      <c r="B26" s="90" t="s">
        <v>24</v>
      </c>
    </row>
    <row r="27" spans="2:2" ht="46.5" x14ac:dyDescent="0.35">
      <c r="B27" s="89" t="s">
        <v>25</v>
      </c>
    </row>
    <row r="28" spans="2:2" x14ac:dyDescent="0.35">
      <c r="B28" s="90" t="s">
        <v>26</v>
      </c>
    </row>
    <row r="29" spans="2:2" x14ac:dyDescent="0.35">
      <c r="B29" s="89" t="s">
        <v>27</v>
      </c>
    </row>
    <row r="30" spans="2:2" x14ac:dyDescent="0.35">
      <c r="B30" s="89" t="s">
        <v>28</v>
      </c>
    </row>
    <row r="31" spans="2:2" x14ac:dyDescent="0.35">
      <c r="B31" s="89" t="s">
        <v>29</v>
      </c>
    </row>
    <row r="32" spans="2:2" x14ac:dyDescent="0.35">
      <c r="B32" s="89" t="s">
        <v>30</v>
      </c>
    </row>
    <row r="33" spans="2:2" ht="31" x14ac:dyDescent="0.35">
      <c r="B33" s="89" t="s">
        <v>31</v>
      </c>
    </row>
    <row r="34" spans="2:2" x14ac:dyDescent="0.35">
      <c r="B34" s="90" t="s">
        <v>32</v>
      </c>
    </row>
    <row r="35" spans="2:2" ht="46.5" x14ac:dyDescent="0.35">
      <c r="B35" s="89" t="s">
        <v>33</v>
      </c>
    </row>
    <row r="36" spans="2:2" x14ac:dyDescent="0.35">
      <c r="B36" s="89" t="s">
        <v>34</v>
      </c>
    </row>
    <row r="37" spans="2:2" ht="46.5" x14ac:dyDescent="0.35">
      <c r="B37" s="89" t="s">
        <v>35</v>
      </c>
    </row>
    <row r="38" spans="2:2" x14ac:dyDescent="0.35">
      <c r="B38" s="89" t="s">
        <v>36</v>
      </c>
    </row>
    <row r="39" spans="2:2" ht="77.5" x14ac:dyDescent="0.35">
      <c r="B39" s="89" t="s">
        <v>37</v>
      </c>
    </row>
    <row r="40" spans="2:2" x14ac:dyDescent="0.35">
      <c r="B40" s="89" t="s">
        <v>38</v>
      </c>
    </row>
    <row r="41" spans="2:2" x14ac:dyDescent="0.35">
      <c r="B41" s="89" t="s">
        <v>39</v>
      </c>
    </row>
    <row r="42" spans="2:2" x14ac:dyDescent="0.35">
      <c r="B42" s="90" t="s">
        <v>40</v>
      </c>
    </row>
    <row r="43" spans="2:2" x14ac:dyDescent="0.35">
      <c r="B43" s="89" t="s">
        <v>41</v>
      </c>
    </row>
    <row r="44" spans="2:2" x14ac:dyDescent="0.35">
      <c r="B44" s="89" t="s">
        <v>42</v>
      </c>
    </row>
    <row r="45" spans="2:2" x14ac:dyDescent="0.35">
      <c r="B45" s="89" t="s">
        <v>43</v>
      </c>
    </row>
    <row r="46" spans="2:2" ht="31" x14ac:dyDescent="0.35">
      <c r="B46" s="89" t="s">
        <v>44</v>
      </c>
    </row>
    <row r="47" spans="2:2" ht="31" x14ac:dyDescent="0.35">
      <c r="B47" s="89" t="s">
        <v>45</v>
      </c>
    </row>
    <row r="48" spans="2:2" ht="46.5" x14ac:dyDescent="0.35">
      <c r="B48" s="89" t="s">
        <v>46</v>
      </c>
    </row>
    <row r="49" spans="2:2" ht="31" x14ac:dyDescent="0.35">
      <c r="B49" s="89" t="s">
        <v>47</v>
      </c>
    </row>
    <row r="50" spans="2:2" x14ac:dyDescent="0.35">
      <c r="B50" s="90" t="s">
        <v>48</v>
      </c>
    </row>
    <row r="51" spans="2:2" x14ac:dyDescent="0.35">
      <c r="B51" s="89" t="s">
        <v>49</v>
      </c>
    </row>
    <row r="52" spans="2:2" x14ac:dyDescent="0.35">
      <c r="B52" s="89" t="s">
        <v>50</v>
      </c>
    </row>
    <row r="53" spans="2:2" x14ac:dyDescent="0.35">
      <c r="B53" s="89" t="s">
        <v>51</v>
      </c>
    </row>
    <row r="54" spans="2:2" x14ac:dyDescent="0.35">
      <c r="B54" s="89" t="s">
        <v>52</v>
      </c>
    </row>
    <row r="55" spans="2:2" x14ac:dyDescent="0.35">
      <c r="B55" s="89" t="s">
        <v>53</v>
      </c>
    </row>
    <row r="56" spans="2:2" x14ac:dyDescent="0.35">
      <c r="B56" s="89" t="s">
        <v>54</v>
      </c>
    </row>
    <row r="57" spans="2:2" x14ac:dyDescent="0.35">
      <c r="B57" s="89" t="s">
        <v>55</v>
      </c>
    </row>
    <row r="58" spans="2:2" x14ac:dyDescent="0.35">
      <c r="B58" s="89" t="s">
        <v>56</v>
      </c>
    </row>
    <row r="59" spans="2:2" ht="31" x14ac:dyDescent="0.35">
      <c r="B59" s="89" t="s">
        <v>57</v>
      </c>
    </row>
    <row r="60" spans="2:2" ht="31" x14ac:dyDescent="0.35">
      <c r="B60" s="89" t="s">
        <v>58</v>
      </c>
    </row>
    <row r="61" spans="2:2" x14ac:dyDescent="0.35">
      <c r="B61" s="89" t="s">
        <v>59</v>
      </c>
    </row>
    <row r="62" spans="2:2" ht="31" x14ac:dyDescent="0.35">
      <c r="B62" s="89" t="s">
        <v>60</v>
      </c>
    </row>
    <row r="63" spans="2:2" ht="31" x14ac:dyDescent="0.35">
      <c r="B63" s="89" t="s">
        <v>61</v>
      </c>
    </row>
    <row r="64" spans="2:2" x14ac:dyDescent="0.35">
      <c r="B64" s="89" t="s">
        <v>62</v>
      </c>
    </row>
    <row r="65" spans="2:2" x14ac:dyDescent="0.35">
      <c r="B65" s="89" t="s">
        <v>63</v>
      </c>
    </row>
    <row r="66" spans="2:2" x14ac:dyDescent="0.35">
      <c r="B66" s="90" t="s">
        <v>64</v>
      </c>
    </row>
    <row r="67" spans="2:2" x14ac:dyDescent="0.35">
      <c r="B67" s="89" t="s">
        <v>65</v>
      </c>
    </row>
    <row r="68" spans="2:2" x14ac:dyDescent="0.35">
      <c r="B68" s="89" t="s">
        <v>66</v>
      </c>
    </row>
    <row r="69" spans="2:2" x14ac:dyDescent="0.35">
      <c r="B69" s="89" t="s">
        <v>67</v>
      </c>
    </row>
    <row r="70" spans="2:2" x14ac:dyDescent="0.35">
      <c r="B70" s="89" t="s">
        <v>68</v>
      </c>
    </row>
    <row r="71" spans="2:2" x14ac:dyDescent="0.35">
      <c r="B71" s="89" t="s">
        <v>69</v>
      </c>
    </row>
    <row r="72" spans="2:2" x14ac:dyDescent="0.35">
      <c r="B72" s="89" t="s">
        <v>70</v>
      </c>
    </row>
    <row r="73" spans="2:2" x14ac:dyDescent="0.35">
      <c r="B73" s="89" t="s">
        <v>71</v>
      </c>
    </row>
    <row r="74" spans="2:2" x14ac:dyDescent="0.35">
      <c r="B74" s="89" t="s">
        <v>72</v>
      </c>
    </row>
    <row r="75" spans="2:2" x14ac:dyDescent="0.35">
      <c r="B75" s="89" t="s">
        <v>73</v>
      </c>
    </row>
    <row r="76" spans="2:2" x14ac:dyDescent="0.35">
      <c r="B76" s="91" t="s">
        <v>74</v>
      </c>
    </row>
    <row r="77" spans="2:2" x14ac:dyDescent="0.35">
      <c r="B77" s="91" t="s">
        <v>75</v>
      </c>
    </row>
    <row r="78" spans="2:2" ht="31" x14ac:dyDescent="0.35">
      <c r="B78" s="91" t="s">
        <v>76</v>
      </c>
    </row>
    <row r="79" spans="2:2" ht="31" x14ac:dyDescent="0.35">
      <c r="B79" s="91" t="s">
        <v>77</v>
      </c>
    </row>
    <row r="80" spans="2:2" x14ac:dyDescent="0.35">
      <c r="B80" s="91" t="s">
        <v>78</v>
      </c>
    </row>
    <row r="81" spans="2:2" x14ac:dyDescent="0.35">
      <c r="B81" s="89" t="s">
        <v>79</v>
      </c>
    </row>
    <row r="82" spans="2:2" x14ac:dyDescent="0.35">
      <c r="B82" s="89" t="s">
        <v>711</v>
      </c>
    </row>
    <row r="83" spans="2:2" x14ac:dyDescent="0.35">
      <c r="B83" s="89" t="s">
        <v>80</v>
      </c>
    </row>
    <row r="84" spans="2:2" x14ac:dyDescent="0.35">
      <c r="B84" s="89" t="s">
        <v>81</v>
      </c>
    </row>
    <row r="85" spans="2:2" x14ac:dyDescent="0.35">
      <c r="B85" s="89" t="s">
        <v>82</v>
      </c>
    </row>
    <row r="86" spans="2:2" ht="31" x14ac:dyDescent="0.35">
      <c r="B86" s="89"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D6B1-354C-4AF5-845F-7BF6E3BFBCC6}">
  <dimension ref="A1:F33"/>
  <sheetViews>
    <sheetView tabSelected="1" workbookViewId="0">
      <selection activeCell="A15" sqref="A15"/>
    </sheetView>
  </sheetViews>
  <sheetFormatPr defaultRowHeight="14.5" x14ac:dyDescent="0.35"/>
  <cols>
    <col min="1" max="1" width="64.90625" style="1" customWidth="1"/>
    <col min="2" max="2" width="14.6328125" customWidth="1"/>
    <col min="3" max="3" width="17.7265625" customWidth="1"/>
    <col min="4" max="4" width="35.90625" customWidth="1"/>
    <col min="5" max="5" width="13.6328125" customWidth="1"/>
    <col min="6" max="6" width="18.90625" customWidth="1"/>
    <col min="8" max="8" width="10.453125" customWidth="1"/>
    <col min="9" max="9" width="10.36328125" customWidth="1"/>
    <col min="10" max="10" width="8.453125" customWidth="1"/>
  </cols>
  <sheetData>
    <row r="1" spans="1:6" ht="40" x14ac:dyDescent="0.35">
      <c r="A1" s="119" t="s">
        <v>84</v>
      </c>
    </row>
    <row r="2" spans="1:6" ht="18" x14ac:dyDescent="0.4">
      <c r="A2" s="116" t="s">
        <v>85</v>
      </c>
      <c r="B2" s="18" t="s">
        <v>86</v>
      </c>
      <c r="C2" s="18" t="s">
        <v>87</v>
      </c>
      <c r="D2" s="18" t="s">
        <v>88</v>
      </c>
      <c r="E2" s="18" t="s">
        <v>89</v>
      </c>
      <c r="F2" s="18" t="s">
        <v>90</v>
      </c>
    </row>
    <row r="3" spans="1:6" x14ac:dyDescent="0.35">
      <c r="A3" s="120" t="s">
        <v>91</v>
      </c>
      <c r="B3" s="17" t="str">
        <f>HYPERLINK("#'"&amp;Hyperlink!A$2&amp;"'!"&amp;Hyperlink!$A4, "Total GB Trips")</f>
        <v>Total GB Trips</v>
      </c>
      <c r="C3" s="17" t="str">
        <f>HYPERLINK("#'"&amp;Hyperlink!B$2&amp;"'!"&amp;Hyperlink!$B4, "GB Holidays")</f>
        <v>GB Holidays</v>
      </c>
      <c r="D3" s="17" t="str">
        <f>HYPERLINK("#'"&amp;Hyperlink!C$2&amp;"'!"&amp;Hyperlink!$C4, "GB Visit Friends or Relatives")</f>
        <v>GB Visit Friends or Relatives</v>
      </c>
      <c r="E3" s="17" t="str">
        <f>HYPERLINK("#'"&amp;Hyperlink!D$2&amp;"'!"&amp;Hyperlink!$D4, "GB Business")</f>
        <v>GB Business</v>
      </c>
      <c r="F3" s="17" t="str">
        <f>HYPERLINK("#'"&amp;Hyperlink!E$2&amp;"'!"&amp;Hyperlink!$E4, "GB Miscellaneous")</f>
        <v>GB Miscellaneous</v>
      </c>
    </row>
    <row r="4" spans="1:6" x14ac:dyDescent="0.35">
      <c r="A4" s="120" t="s">
        <v>92</v>
      </c>
      <c r="B4" s="17" t="str">
        <f>HYPERLINK("#'"&amp;Hyperlink!A$2&amp;"'!"&amp;Hyperlink!$A5, "Total GB Trips")</f>
        <v>Total GB Trips</v>
      </c>
      <c r="C4" s="17" t="str">
        <f>HYPERLINK("#'"&amp;Hyperlink!B$2&amp;"'!"&amp;Hyperlink!$B5, "GB Holidays")</f>
        <v>GB Holidays</v>
      </c>
      <c r="D4" s="17" t="str">
        <f>HYPERLINK("#'"&amp;Hyperlink!C$2&amp;"'!"&amp;Hyperlink!$C5, "GB Visit Friends or Relatives")</f>
        <v>GB Visit Friends or Relatives</v>
      </c>
      <c r="E4" s="17" t="str">
        <f>HYPERLINK("#'"&amp;Hyperlink!D$2&amp;"'!"&amp;Hyperlink!$D5, "GB Business")</f>
        <v>GB Business</v>
      </c>
      <c r="F4" s="17" t="str">
        <f>HYPERLINK("#'"&amp;Hyperlink!E$2&amp;"'!"&amp;Hyperlink!$E5, "GB Miscellaneous")</f>
        <v>GB Miscellaneous</v>
      </c>
    </row>
    <row r="5" spans="1:6" x14ac:dyDescent="0.35">
      <c r="A5" s="120" t="s">
        <v>93</v>
      </c>
      <c r="B5" s="17" t="str">
        <f>HYPERLINK("#'"&amp;Hyperlink!A$2&amp;"'!"&amp;Hyperlink!$A6, "Total GB Trips")</f>
        <v>Total GB Trips</v>
      </c>
      <c r="C5" s="17" t="str">
        <f>HYPERLINK("#'"&amp;Hyperlink!B$2&amp;"'!"&amp;Hyperlink!$B6, "GB Holidays")</f>
        <v>GB Holidays</v>
      </c>
      <c r="D5" s="17" t="str">
        <f>HYPERLINK("#'"&amp;Hyperlink!C$2&amp;"'!"&amp;Hyperlink!$C6, "GB Visit Friends or Relatives")</f>
        <v>GB Visit Friends or Relatives</v>
      </c>
      <c r="E5" s="17" t="str">
        <f>HYPERLINK("#'"&amp;Hyperlink!D$2&amp;"'!"&amp;Hyperlink!$D6, "GB Business")</f>
        <v>GB Business</v>
      </c>
      <c r="F5" s="17" t="str">
        <f>HYPERLINK("#'"&amp;Hyperlink!E$2&amp;"'!"&amp;Hyperlink!$E6, "GB Miscellaneous")</f>
        <v>GB Miscellaneous</v>
      </c>
    </row>
    <row r="6" spans="1:6" x14ac:dyDescent="0.35">
      <c r="A6" s="120" t="s">
        <v>94</v>
      </c>
      <c r="B6" s="17" t="str">
        <f>HYPERLINK("#'"&amp;Hyperlink!A$2&amp;"'!"&amp;Hyperlink!$A7, "Total GB Trips")</f>
        <v>Total GB Trips</v>
      </c>
      <c r="C6" s="17" t="str">
        <f>HYPERLINK("#'"&amp;Hyperlink!B$2&amp;"'!"&amp;Hyperlink!$B7, "GB Holidays")</f>
        <v>GB Holidays</v>
      </c>
      <c r="D6" s="17" t="str">
        <f>HYPERLINK("#'"&amp;Hyperlink!C$2&amp;"'!"&amp;Hyperlink!$C7, "GB Visit Friends or Relatives")</f>
        <v>GB Visit Friends or Relatives</v>
      </c>
      <c r="E6" s="17" t="str">
        <f>HYPERLINK("#'"&amp;Hyperlink!D$2&amp;"'!"&amp;Hyperlink!$D7, "GB Business")</f>
        <v>GB Business</v>
      </c>
      <c r="F6" s="17" t="str">
        <f>HYPERLINK("#'"&amp;Hyperlink!E$2&amp;"'!"&amp;Hyperlink!$E7, "GB Miscellaneous")</f>
        <v>GB Miscellaneous</v>
      </c>
    </row>
    <row r="7" spans="1:6" x14ac:dyDescent="0.35">
      <c r="A7" s="120" t="s">
        <v>95</v>
      </c>
      <c r="B7" s="17" t="str">
        <f>HYPERLINK("#'"&amp;Hyperlink!A$2&amp;"'!"&amp;Hyperlink!$A8, "Total GB Trips")</f>
        <v>Total GB Trips</v>
      </c>
      <c r="C7" s="17" t="str">
        <f>HYPERLINK("#'"&amp;Hyperlink!B$2&amp;"'!"&amp;Hyperlink!$B8, "GB Holidays")</f>
        <v>GB Holidays</v>
      </c>
      <c r="D7" s="17" t="str">
        <f>HYPERLINK("#'"&amp;Hyperlink!C$2&amp;"'!"&amp;Hyperlink!$C8, "GB Visit Friends or Relatives")</f>
        <v>GB Visit Friends or Relatives</v>
      </c>
      <c r="E7" s="17" t="str">
        <f>HYPERLINK("#'"&amp;Hyperlink!D$2&amp;"'!"&amp;Hyperlink!$D8, "GB Business")</f>
        <v>GB Business</v>
      </c>
      <c r="F7" s="17" t="str">
        <f>HYPERLINK("#'"&amp;Hyperlink!E$2&amp;"'!"&amp;Hyperlink!$E8, "GB Miscellaneous")</f>
        <v>GB Miscellaneous</v>
      </c>
    </row>
    <row r="8" spans="1:6" x14ac:dyDescent="0.35">
      <c r="A8" s="120" t="s">
        <v>96</v>
      </c>
      <c r="B8" s="17" t="str">
        <f>HYPERLINK("#'"&amp;Hyperlink!A$2&amp;"'!"&amp;Hyperlink!$A9, "Total GB Trips")</f>
        <v>Total GB Trips</v>
      </c>
      <c r="C8" s="17" t="str">
        <f>HYPERLINK("#'"&amp;Hyperlink!B$2&amp;"'!"&amp;Hyperlink!$B9, "GB Holidays")</f>
        <v>GB Holidays</v>
      </c>
      <c r="D8" s="17" t="str">
        <f>HYPERLINK("#'"&amp;Hyperlink!C$2&amp;"'!"&amp;Hyperlink!$C9, "GB Visit Friends or Relatives")</f>
        <v>GB Visit Friends or Relatives</v>
      </c>
      <c r="E8" s="17" t="str">
        <f>HYPERLINK("#'"&amp;Hyperlink!D$2&amp;"'!"&amp;Hyperlink!$D9, "GB Business")</f>
        <v>GB Business</v>
      </c>
      <c r="F8" s="17" t="str">
        <f>HYPERLINK("#'"&amp;Hyperlink!E$2&amp;"'!"&amp;Hyperlink!$E9, "GB Miscellaneous")</f>
        <v>GB Miscellaneous</v>
      </c>
    </row>
    <row r="9" spans="1:6" x14ac:dyDescent="0.35">
      <c r="A9" s="120" t="s">
        <v>97</v>
      </c>
      <c r="B9" s="17" t="str">
        <f>HYPERLINK("#'"&amp;Hyperlink!A$2&amp;"'!"&amp;Hyperlink!$A10, "Total GB Trips")</f>
        <v>Total GB Trips</v>
      </c>
      <c r="C9" s="17" t="str">
        <f>HYPERLINK("#'"&amp;Hyperlink!B$2&amp;"'!"&amp;Hyperlink!$B10, "GB Holidays")</f>
        <v>GB Holidays</v>
      </c>
      <c r="D9" s="17" t="str">
        <f>HYPERLINK("#'"&amp;Hyperlink!C$2&amp;"'!"&amp;Hyperlink!$C10, "GB Visit Friends or Relatives")</f>
        <v>GB Visit Friends or Relatives</v>
      </c>
      <c r="E9" s="17" t="str">
        <f>HYPERLINK("#'"&amp;Hyperlink!D$2&amp;"'!"&amp;Hyperlink!$D10, "GB Business")</f>
        <v>GB Business</v>
      </c>
      <c r="F9" s="17" t="str">
        <f>HYPERLINK("#'"&amp;Hyperlink!E$2&amp;"'!"&amp;Hyperlink!$E10, "GB Miscellaneous")</f>
        <v>GB Miscellaneous</v>
      </c>
    </row>
    <row r="10" spans="1:6" x14ac:dyDescent="0.35">
      <c r="A10" s="120" t="s">
        <v>98</v>
      </c>
      <c r="B10" s="17" t="str">
        <f>HYPERLINK("#'"&amp;Hyperlink!A$2&amp;"'!"&amp;Hyperlink!$A11, "Total GB Trips")</f>
        <v>Total GB Trips</v>
      </c>
      <c r="C10" s="17" t="str">
        <f>HYPERLINK("#'"&amp;Hyperlink!B$2&amp;"'!"&amp;Hyperlink!$B11, "GB Holidays")</f>
        <v>GB Holidays</v>
      </c>
      <c r="D10" s="17" t="str">
        <f>HYPERLINK("#'"&amp;Hyperlink!C$2&amp;"'!"&amp;Hyperlink!$C11, "GB Visit Friends or Relatives")</f>
        <v>GB Visit Friends or Relatives</v>
      </c>
      <c r="E10" s="17" t="str">
        <f>HYPERLINK("#'"&amp;Hyperlink!D$2&amp;"'!"&amp;Hyperlink!$D11, "GB Business")</f>
        <v>GB Business</v>
      </c>
      <c r="F10" s="17" t="str">
        <f>HYPERLINK("#'"&amp;Hyperlink!E$2&amp;"'!"&amp;Hyperlink!$E11, "GB Miscellaneous")</f>
        <v>GB Miscellaneous</v>
      </c>
    </row>
    <row r="11" spans="1:6" x14ac:dyDescent="0.35">
      <c r="A11" s="120" t="s">
        <v>99</v>
      </c>
      <c r="B11" s="17" t="str">
        <f>HYPERLINK("#'"&amp;Hyperlink!A$2&amp;"'!"&amp;Hyperlink!$A12, "Total GB Trips")</f>
        <v>Total GB Trips</v>
      </c>
      <c r="C11" s="17" t="str">
        <f>HYPERLINK("#'"&amp;Hyperlink!B$2&amp;"'!"&amp;Hyperlink!$B12, "GB Holidays")</f>
        <v>GB Holidays</v>
      </c>
      <c r="D11" s="17" t="str">
        <f>HYPERLINK("#'"&amp;Hyperlink!C$2&amp;"'!"&amp;Hyperlink!$C12, "GB Visit Friends or Relatives")</f>
        <v>GB Visit Friends or Relatives</v>
      </c>
      <c r="E11" s="17" t="str">
        <f>HYPERLINK("#'"&amp;Hyperlink!D$2&amp;"'!"&amp;Hyperlink!$D12, "GB Business")</f>
        <v>GB Business</v>
      </c>
      <c r="F11" s="17" t="str">
        <f>HYPERLINK("#'"&amp;Hyperlink!E$2&amp;"'!"&amp;Hyperlink!$E12, "GB Miscellaneous")</f>
        <v>GB Miscellaneous</v>
      </c>
    </row>
    <row r="12" spans="1:6" x14ac:dyDescent="0.35">
      <c r="A12" s="120" t="s">
        <v>100</v>
      </c>
      <c r="B12" s="17" t="str">
        <f>HYPERLINK("#'"&amp;Hyperlink!A$2&amp;"'!"&amp;Hyperlink!$A13, "Total GB Trips")</f>
        <v>Total GB Trips</v>
      </c>
      <c r="C12" s="17" t="str">
        <f>HYPERLINK("#'"&amp;Hyperlink!B$2&amp;"'!"&amp;Hyperlink!$B13, "GB Holidays")</f>
        <v>GB Holidays</v>
      </c>
      <c r="D12" s="17" t="str">
        <f>HYPERLINK("#'"&amp;Hyperlink!C$2&amp;"'!"&amp;Hyperlink!$C13, "GB Visit Friends or Relatives")</f>
        <v>GB Visit Friends or Relatives</v>
      </c>
      <c r="E12" s="17" t="str">
        <f>HYPERLINK("#'"&amp;Hyperlink!D$2&amp;"'!"&amp;Hyperlink!$D13, "GB Business")</f>
        <v>GB Business</v>
      </c>
      <c r="F12" s="17" t="str">
        <f>HYPERLINK("#'"&amp;Hyperlink!E$2&amp;"'!"&amp;Hyperlink!$E13, "GB Miscellaneous")</f>
        <v>GB Miscellaneous</v>
      </c>
    </row>
    <row r="13" spans="1:6" x14ac:dyDescent="0.35">
      <c r="A13" s="120" t="s">
        <v>101</v>
      </c>
      <c r="B13" s="17" t="str">
        <f>HYPERLINK("#'"&amp;Hyperlink!A$2&amp;"'!"&amp;Hyperlink!$A14, "Total GB Trips")</f>
        <v>Total GB Trips</v>
      </c>
      <c r="C13" s="17" t="str">
        <f>HYPERLINK("#'"&amp;Hyperlink!B$2&amp;"'!"&amp;Hyperlink!$B14, "GB Holidays")</f>
        <v>GB Holidays</v>
      </c>
      <c r="D13" s="17" t="str">
        <f>HYPERLINK("#'"&amp;Hyperlink!C$2&amp;"'!"&amp;Hyperlink!$C14, "GB Visit Friends or Relatives")</f>
        <v>GB Visit Friends or Relatives</v>
      </c>
      <c r="E13" s="17" t="str">
        <f>HYPERLINK("#'"&amp;Hyperlink!D$2&amp;"'!"&amp;Hyperlink!$D14, "GB Business")</f>
        <v>GB Business</v>
      </c>
      <c r="F13" s="17" t="str">
        <f>HYPERLINK("#'"&amp;Hyperlink!E$2&amp;"'!"&amp;Hyperlink!$E14, "GB Miscellaneous")</f>
        <v>GB Miscellaneous</v>
      </c>
    </row>
    <row r="14" spans="1:6" x14ac:dyDescent="0.35">
      <c r="A14" s="120" t="s">
        <v>102</v>
      </c>
      <c r="B14" s="17" t="str">
        <f>HYPERLINK("#'"&amp;Hyperlink!A$2&amp;"'!"&amp;Hyperlink!$A15, "Total GB Trips")</f>
        <v>Total GB Trips</v>
      </c>
      <c r="C14" s="17" t="str">
        <f>HYPERLINK("#'"&amp;Hyperlink!B$2&amp;"'!"&amp;Hyperlink!$B15, "GB Holidays")</f>
        <v>GB Holidays</v>
      </c>
      <c r="D14" s="17" t="str">
        <f>HYPERLINK("#'"&amp;Hyperlink!C$2&amp;"'!"&amp;Hyperlink!$C15, "GB Visit Friends or Relatives")</f>
        <v>GB Visit Friends or Relatives</v>
      </c>
      <c r="E14" s="17" t="str">
        <f>HYPERLINK("#'"&amp;Hyperlink!D$2&amp;"'!"&amp;Hyperlink!$D15, "GB Business")</f>
        <v>GB Business</v>
      </c>
      <c r="F14" s="17" t="str">
        <f>HYPERLINK("#'"&amp;Hyperlink!E$2&amp;"'!"&amp;Hyperlink!$E15, "GB Miscellaneous")</f>
        <v>GB Miscellaneous</v>
      </c>
    </row>
    <row r="15" spans="1:6" x14ac:dyDescent="0.35">
      <c r="A15" s="120" t="s">
        <v>103</v>
      </c>
      <c r="B15" s="17" t="str">
        <f>HYPERLINK("#'"&amp;Hyperlink!A$2&amp;"'!"&amp;Hyperlink!$A16, "Total GB Trips")</f>
        <v>Total GB Trips</v>
      </c>
      <c r="C15" s="17" t="str">
        <f>HYPERLINK("#'"&amp;Hyperlink!B$2&amp;"'!"&amp;Hyperlink!$B16, "GB Holidays")</f>
        <v>GB Holidays</v>
      </c>
      <c r="D15" s="17" t="str">
        <f>HYPERLINK("#'"&amp;Hyperlink!C$2&amp;"'!"&amp;Hyperlink!$C16, "GB Visit Friends or Relatives")</f>
        <v>GB Visit Friends or Relatives</v>
      </c>
      <c r="E15" s="17" t="str">
        <f>HYPERLINK("#'"&amp;Hyperlink!D$2&amp;"'!"&amp;Hyperlink!$D16, "GB Business")</f>
        <v>GB Business</v>
      </c>
      <c r="F15" s="17" t="str">
        <f>HYPERLINK("#'"&amp;Hyperlink!E$2&amp;"'!"&amp;Hyperlink!$E16, "GB Miscellaneous")</f>
        <v>GB Miscellaneous</v>
      </c>
    </row>
    <row r="16" spans="1:6" ht="28.5" x14ac:dyDescent="0.35">
      <c r="A16" s="120" t="s">
        <v>104</v>
      </c>
      <c r="B16" s="17" t="str">
        <f>HYPERLINK("#'"&amp;Hyperlink!A$2&amp;"'!"&amp;Hyperlink!$A17, "Total GB Trips")</f>
        <v>Total GB Trips</v>
      </c>
      <c r="C16" s="17" t="str">
        <f>HYPERLINK("#'"&amp;Hyperlink!B$2&amp;"'!"&amp;Hyperlink!$B17, "GB Holidays")</f>
        <v>GB Holidays</v>
      </c>
      <c r="D16" s="17" t="str">
        <f>HYPERLINK("#'"&amp;Hyperlink!C$2&amp;"'!"&amp;Hyperlink!$C17, "GB Visit Friends or Relatives")</f>
        <v>GB Visit Friends or Relatives</v>
      </c>
      <c r="E16" s="17" t="str">
        <f>HYPERLINK("#'"&amp;Hyperlink!D$2&amp;"'!"&amp;Hyperlink!$D17, "GB Business")</f>
        <v>GB Business</v>
      </c>
      <c r="F16" s="17" t="str">
        <f>HYPERLINK("#'"&amp;Hyperlink!E$2&amp;"'!"&amp;Hyperlink!$E17, "GB Miscellaneous")</f>
        <v>GB Miscellaneous</v>
      </c>
    </row>
    <row r="17" spans="1:6" x14ac:dyDescent="0.35">
      <c r="A17" s="120" t="s">
        <v>105</v>
      </c>
      <c r="B17" s="17" t="str">
        <f>HYPERLINK("#'"&amp;Hyperlink!A$2&amp;"'!"&amp;Hyperlink!$A18, "Total GB Trips")</f>
        <v>Total GB Trips</v>
      </c>
      <c r="C17" s="17" t="str">
        <f>HYPERLINK("#'"&amp;Hyperlink!B$2&amp;"'!"&amp;Hyperlink!$B18, "GB Holidays")</f>
        <v>GB Holidays</v>
      </c>
      <c r="D17" s="17" t="str">
        <f>HYPERLINK("#'"&amp;Hyperlink!C$2&amp;"'!"&amp;Hyperlink!$C18, "GB Visit Friends or Relatives")</f>
        <v>GB Visit Friends or Relatives</v>
      </c>
      <c r="E17" s="17" t="str">
        <f>HYPERLINK("#'"&amp;Hyperlink!D$2&amp;"'!"&amp;Hyperlink!$D18, "GB Business")</f>
        <v>GB Business</v>
      </c>
      <c r="F17" s="17" t="str">
        <f>HYPERLINK("#'"&amp;Hyperlink!E$2&amp;"'!"&amp;Hyperlink!$E18, "GB Miscellaneous")</f>
        <v>GB Miscellaneous</v>
      </c>
    </row>
    <row r="18" spans="1:6" x14ac:dyDescent="0.35">
      <c r="A18" s="120" t="s">
        <v>106</v>
      </c>
      <c r="B18" s="17" t="str">
        <f>HYPERLINK("#'"&amp;Hyperlink!A$2&amp;"'!"&amp;Hyperlink!$A19, "Total GB Trips")</f>
        <v>Total GB Trips</v>
      </c>
      <c r="C18" s="17" t="str">
        <f>HYPERLINK("#'"&amp;Hyperlink!B$2&amp;"'!"&amp;Hyperlink!$B19, "GB Holidays")</f>
        <v>GB Holidays</v>
      </c>
      <c r="D18" s="17" t="str">
        <f>HYPERLINK("#'"&amp;Hyperlink!C$2&amp;"'!"&amp;Hyperlink!$C19, "GB Visit Friends or Relatives")</f>
        <v>GB Visit Friends or Relatives</v>
      </c>
      <c r="E18" s="17" t="str">
        <f>HYPERLINK("#'"&amp;Hyperlink!D$2&amp;"'!"&amp;Hyperlink!$D19, "GB Business")</f>
        <v>GB Business</v>
      </c>
      <c r="F18" s="17" t="str">
        <f>HYPERLINK("#'"&amp;Hyperlink!E$2&amp;"'!"&amp;Hyperlink!$E19, "GB Miscellaneous")</f>
        <v>GB Miscellaneous</v>
      </c>
    </row>
    <row r="19" spans="1:6" x14ac:dyDescent="0.35">
      <c r="A19" s="120" t="s">
        <v>107</v>
      </c>
      <c r="B19" s="17" t="str">
        <f>HYPERLINK("#'"&amp;Hyperlink!A$2&amp;"'!"&amp;Hyperlink!$A20, "Total GB Trips")</f>
        <v>Total GB Trips</v>
      </c>
      <c r="C19" s="17" t="str">
        <f>HYPERLINK("#'"&amp;Hyperlink!B$2&amp;"'!"&amp;Hyperlink!$B20, "GB Holidays")</f>
        <v>GB Holidays</v>
      </c>
      <c r="D19" s="17" t="str">
        <f>HYPERLINK("#'"&amp;Hyperlink!C$2&amp;"'!"&amp;Hyperlink!$C20, "GB Visit Friends or Relatives")</f>
        <v>GB Visit Friends or Relatives</v>
      </c>
      <c r="E19" s="17" t="str">
        <f>HYPERLINK("#'"&amp;Hyperlink!D$2&amp;"'!"&amp;Hyperlink!$D20, "GB Business")</f>
        <v>GB Business</v>
      </c>
      <c r="F19" s="17" t="str">
        <f>HYPERLINK("#'"&amp;Hyperlink!E$2&amp;"'!"&amp;Hyperlink!$E20, "GB Miscellaneous")</f>
        <v>GB Miscellaneous</v>
      </c>
    </row>
    <row r="20" spans="1:6" x14ac:dyDescent="0.35">
      <c r="A20" s="120" t="s">
        <v>108</v>
      </c>
      <c r="B20" s="17" t="str">
        <f>HYPERLINK("#'"&amp;Hyperlink!A$2&amp;"'!"&amp;Hyperlink!$A21, "Total GB Trips")</f>
        <v>Total GB Trips</v>
      </c>
      <c r="C20" s="17" t="str">
        <f>HYPERLINK("#'"&amp;Hyperlink!B$2&amp;"'!"&amp;Hyperlink!$B21, "GB Holidays")</f>
        <v>GB Holidays</v>
      </c>
      <c r="D20" s="17" t="str">
        <f>HYPERLINK("#'"&amp;Hyperlink!C$2&amp;"'!"&amp;Hyperlink!$C21, "GB Visit Friends or Relatives")</f>
        <v>GB Visit Friends or Relatives</v>
      </c>
      <c r="E20" s="17" t="str">
        <f>HYPERLINK("#'"&amp;Hyperlink!D$2&amp;"'!"&amp;Hyperlink!$D21, "GB Business")</f>
        <v>GB Business</v>
      </c>
      <c r="F20" s="17" t="str">
        <f>HYPERLINK("#'"&amp;Hyperlink!E$2&amp;"'!"&amp;Hyperlink!$E21, "GB Miscellaneous")</f>
        <v>GB Miscellaneous</v>
      </c>
    </row>
    <row r="21" spans="1:6" x14ac:dyDescent="0.35">
      <c r="A21" s="120" t="s">
        <v>109</v>
      </c>
      <c r="B21" s="17" t="str">
        <f>HYPERLINK("#'"&amp;Hyperlink!A$2&amp;"'!"&amp;Hyperlink!$A22, "Total GB Trips")</f>
        <v>Total GB Trips</v>
      </c>
      <c r="C21" s="17" t="str">
        <f>HYPERLINK("#'"&amp;Hyperlink!B$2&amp;"'!"&amp;Hyperlink!$B22, "GB Holidays")</f>
        <v>GB Holidays</v>
      </c>
      <c r="D21" s="17" t="str">
        <f>HYPERLINK("#'"&amp;Hyperlink!C$2&amp;"'!"&amp;Hyperlink!$C22, "GB Visit Friends or Relatives")</f>
        <v>GB Visit Friends or Relatives</v>
      </c>
      <c r="E21" s="17" t="str">
        <f>HYPERLINK("#'"&amp;Hyperlink!D$2&amp;"'!"&amp;Hyperlink!$D22, "GB Business")</f>
        <v>GB Business</v>
      </c>
      <c r="F21" s="17" t="str">
        <f>HYPERLINK("#'"&amp;Hyperlink!E$2&amp;"'!"&amp;Hyperlink!$E22, "GB Miscellaneous")</f>
        <v>GB Miscellaneous</v>
      </c>
    </row>
    <row r="22" spans="1:6" x14ac:dyDescent="0.35">
      <c r="A22" s="120" t="s">
        <v>110</v>
      </c>
      <c r="B22" s="17" t="str">
        <f>HYPERLINK("#'"&amp;Hyperlink!A$2&amp;"'!"&amp;Hyperlink!$A23, "Total GB Trips")</f>
        <v>Total GB Trips</v>
      </c>
      <c r="C22" s="17" t="str">
        <f>HYPERLINK("#'"&amp;Hyperlink!B$2&amp;"'!"&amp;Hyperlink!$B23, "GB Holidays")</f>
        <v>GB Holidays</v>
      </c>
      <c r="D22" s="17" t="str">
        <f>HYPERLINK("#'"&amp;Hyperlink!C$2&amp;"'!"&amp;Hyperlink!$C23, "GB Visit Friends or Relatives")</f>
        <v>GB Visit Friends or Relatives</v>
      </c>
      <c r="E22" s="17" t="str">
        <f>HYPERLINK("#'"&amp;Hyperlink!D$2&amp;"'!"&amp;Hyperlink!$D23, "GB Business")</f>
        <v>GB Business</v>
      </c>
      <c r="F22" s="17" t="str">
        <f>HYPERLINK("#'"&amp;Hyperlink!E$2&amp;"'!"&amp;Hyperlink!$E23, "GB Miscellaneous")</f>
        <v>GB Miscellaneous</v>
      </c>
    </row>
    <row r="23" spans="1:6" x14ac:dyDescent="0.35">
      <c r="A23" s="120" t="s">
        <v>111</v>
      </c>
      <c r="B23" s="17" t="str">
        <f>HYPERLINK("#'"&amp;Hyperlink!A$2&amp;"'!"&amp;Hyperlink!$A24, "Total GB Trips")</f>
        <v>Total GB Trips</v>
      </c>
      <c r="C23" s="17" t="str">
        <f>HYPERLINK("#'"&amp;Hyperlink!B$2&amp;"'!"&amp;Hyperlink!$B24, "GB Holidays")</f>
        <v>GB Holidays</v>
      </c>
      <c r="D23" s="17" t="str">
        <f>HYPERLINK("#'"&amp;Hyperlink!C$2&amp;"'!"&amp;Hyperlink!$C24, "GB Visit Friends or Relatives")</f>
        <v>GB Visit Friends or Relatives</v>
      </c>
      <c r="E23" s="17" t="str">
        <f>HYPERLINK("#'"&amp;Hyperlink!D$2&amp;"'!"&amp;Hyperlink!$D24, "GB Business")</f>
        <v>GB Business</v>
      </c>
      <c r="F23" s="17" t="str">
        <f>HYPERLINK("#'"&amp;Hyperlink!E$2&amp;"'!"&amp;Hyperlink!$E24, "GB Miscellaneous")</f>
        <v>GB Miscellaneous</v>
      </c>
    </row>
    <row r="24" spans="1:6" x14ac:dyDescent="0.35">
      <c r="A24" s="120" t="s">
        <v>112</v>
      </c>
      <c r="B24" s="17" t="str">
        <f>HYPERLINK("#'"&amp;Hyperlink!A$2&amp;"'!"&amp;Hyperlink!$A25, "Total GB Trips")</f>
        <v>Total GB Trips</v>
      </c>
      <c r="C24" s="17" t="str">
        <f>HYPERLINK("#'"&amp;Hyperlink!B$2&amp;"'!"&amp;Hyperlink!$B25, "GB Holidays")</f>
        <v>GB Holidays</v>
      </c>
      <c r="D24" s="17" t="str">
        <f>HYPERLINK("#'"&amp;Hyperlink!C$2&amp;"'!"&amp;Hyperlink!$C25, "GB Visit Friends or Relatives")</f>
        <v>GB Visit Friends or Relatives</v>
      </c>
      <c r="E24" s="17" t="str">
        <f>HYPERLINK("#'"&amp;Hyperlink!D$2&amp;"'!"&amp;Hyperlink!$D25, "GB Business")</f>
        <v>GB Business</v>
      </c>
      <c r="F24" s="17" t="str">
        <f>HYPERLINK("#'"&amp;Hyperlink!E$2&amp;"'!"&amp;Hyperlink!$E25, "GB Miscellaneous")</f>
        <v>GB Miscellaneous</v>
      </c>
    </row>
    <row r="25" spans="1:6" x14ac:dyDescent="0.35">
      <c r="A25" s="120" t="s">
        <v>113</v>
      </c>
      <c r="B25" s="17" t="str">
        <f>HYPERLINK("#'"&amp;Hyperlink!A$2&amp;"'!"&amp;Hyperlink!$A26, "Total GB Trips")</f>
        <v>Total GB Trips</v>
      </c>
      <c r="C25" s="17" t="str">
        <f>HYPERLINK("#'"&amp;Hyperlink!B$2&amp;"'!"&amp;Hyperlink!$B26, "GB Holidays")</f>
        <v>GB Holidays</v>
      </c>
      <c r="D25" s="17" t="str">
        <f>HYPERLINK("#'"&amp;Hyperlink!C$2&amp;"'!"&amp;Hyperlink!$C26, "GB Visit Friends or Relatives")</f>
        <v>GB Visit Friends or Relatives</v>
      </c>
      <c r="E25" s="17" t="str">
        <f>HYPERLINK("#'"&amp;Hyperlink!D$2&amp;"'!"&amp;Hyperlink!$D26, "GB Business")</f>
        <v>GB Business</v>
      </c>
      <c r="F25" s="17" t="str">
        <f>HYPERLINK("#'"&amp;Hyperlink!E$2&amp;"'!"&amp;Hyperlink!$E26, "GB Miscellaneous")</f>
        <v>GB Miscellaneous</v>
      </c>
    </row>
    <row r="26" spans="1:6" x14ac:dyDescent="0.35">
      <c r="A26" s="120" t="s">
        <v>114</v>
      </c>
      <c r="B26" s="17" t="str">
        <f>HYPERLINK("#'"&amp;Hyperlink!A$2&amp;"'!"&amp;Hyperlink!$A27, "Total GB Trips")</f>
        <v>Total GB Trips</v>
      </c>
      <c r="C26" s="17" t="str">
        <f>HYPERLINK("#'"&amp;Hyperlink!B$2&amp;"'!"&amp;Hyperlink!$B27, "GB Holidays")</f>
        <v>GB Holidays</v>
      </c>
      <c r="D26" s="17" t="str">
        <f>HYPERLINK("#'"&amp;Hyperlink!C$2&amp;"'!"&amp;Hyperlink!$C27, "GB Visit Friends or Relatives")</f>
        <v>GB Visit Friends or Relatives</v>
      </c>
      <c r="E26" s="17" t="str">
        <f>HYPERLINK("#'"&amp;Hyperlink!D$2&amp;"'!"&amp;Hyperlink!$D27, "GB Business")</f>
        <v>GB Business</v>
      </c>
      <c r="F26" s="17" t="str">
        <f>HYPERLINK("#'"&amp;Hyperlink!E$2&amp;"'!"&amp;Hyperlink!$E27, "GB Miscellaneous")</f>
        <v>GB Miscellaneous</v>
      </c>
    </row>
    <row r="27" spans="1:6" x14ac:dyDescent="0.35">
      <c r="A27" s="120" t="s">
        <v>115</v>
      </c>
      <c r="B27" s="17" t="str">
        <f>HYPERLINK("#'"&amp;Hyperlink!A$2&amp;"'!"&amp;Hyperlink!$A28, "Total GB Trips")</f>
        <v>Total GB Trips</v>
      </c>
      <c r="C27" s="17" t="str">
        <f>HYPERLINK("#'"&amp;Hyperlink!B$2&amp;"'!"&amp;Hyperlink!$B28, "GB Holidays")</f>
        <v>GB Holidays</v>
      </c>
      <c r="D27" s="17" t="str">
        <f>HYPERLINK("#'"&amp;Hyperlink!C$2&amp;"'!"&amp;Hyperlink!$C28, "GB Visit Friends or Relatives")</f>
        <v>GB Visit Friends or Relatives</v>
      </c>
      <c r="E27" s="17" t="str">
        <f>HYPERLINK("#'"&amp;Hyperlink!D$2&amp;"'!"&amp;Hyperlink!$D28, "GB Business")</f>
        <v>GB Business</v>
      </c>
      <c r="F27" s="17" t="str">
        <f>HYPERLINK("#'"&amp;Hyperlink!E$2&amp;"'!"&amp;Hyperlink!$E28, "GB Miscellaneous")</f>
        <v>GB Miscellaneous</v>
      </c>
    </row>
    <row r="28" spans="1:6" x14ac:dyDescent="0.35">
      <c r="A28" s="120" t="s">
        <v>116</v>
      </c>
      <c r="B28" s="17" t="str">
        <f>HYPERLINK("#'"&amp;Hyperlink!A$2&amp;"'!"&amp;Hyperlink!$A29, "Total GB Trips")</f>
        <v>Total GB Trips</v>
      </c>
      <c r="C28" s="17" t="str">
        <f>HYPERLINK("#'"&amp;Hyperlink!B$2&amp;"'!"&amp;Hyperlink!$B29, "GB Holidays")</f>
        <v>GB Holidays</v>
      </c>
      <c r="D28" s="17" t="str">
        <f>HYPERLINK("#'"&amp;Hyperlink!C$2&amp;"'!"&amp;Hyperlink!$C29, "GB Visit Friends or Relatives")</f>
        <v>GB Visit Friends or Relatives</v>
      </c>
      <c r="E28" s="17" t="str">
        <f>HYPERLINK("#'"&amp;Hyperlink!D$2&amp;"'!"&amp;Hyperlink!$D29, "GB Business")</f>
        <v>GB Business</v>
      </c>
      <c r="F28" s="17" t="str">
        <f>HYPERLINK("#'"&amp;Hyperlink!E$2&amp;"'!"&amp;Hyperlink!$E29, "GB Miscellaneous")</f>
        <v>GB Miscellaneous</v>
      </c>
    </row>
    <row r="29" spans="1:6" x14ac:dyDescent="0.35">
      <c r="A29" s="120" t="s">
        <v>117</v>
      </c>
      <c r="B29" s="17" t="str">
        <f>HYPERLINK("#'"&amp;Hyperlink!A$2&amp;"'!"&amp;Hyperlink!$A30, "Total GB Trips")</f>
        <v>Total GB Trips</v>
      </c>
      <c r="C29" s="17" t="str">
        <f>HYPERLINK("#'"&amp;Hyperlink!B$2&amp;"'!"&amp;Hyperlink!$B30, "GB Holidays")</f>
        <v>GB Holidays</v>
      </c>
      <c r="D29" s="17" t="str">
        <f>HYPERLINK("#'"&amp;Hyperlink!C$2&amp;"'!"&amp;Hyperlink!$C30, "GB Visit Friends or Relatives")</f>
        <v>GB Visit Friends or Relatives</v>
      </c>
      <c r="E29" s="17" t="str">
        <f>HYPERLINK("#'"&amp;Hyperlink!D$2&amp;"'!"&amp;Hyperlink!$D30, "GB Business")</f>
        <v>GB Business</v>
      </c>
      <c r="F29" s="17" t="str">
        <f>HYPERLINK("#'"&amp;Hyperlink!E$2&amp;"'!"&amp;Hyperlink!$E30, "GB Miscellaneous")</f>
        <v>GB Miscellaneous</v>
      </c>
    </row>
    <row r="30" spans="1:6" x14ac:dyDescent="0.35">
      <c r="A30" s="120" t="s">
        <v>118</v>
      </c>
      <c r="B30" s="17" t="str">
        <f>HYPERLINK("#'"&amp;Hyperlink!A$2&amp;"'!"&amp;Hyperlink!$A31, "Total GB Trips")</f>
        <v>Total GB Trips</v>
      </c>
      <c r="C30" s="17" t="str">
        <f>HYPERLINK("#'"&amp;Hyperlink!B$2&amp;"'!"&amp;Hyperlink!$B31, "GB Holidays")</f>
        <v>GB Holidays</v>
      </c>
      <c r="D30" s="17" t="str">
        <f>HYPERLINK("#'"&amp;Hyperlink!C$2&amp;"'!"&amp;Hyperlink!$C31, "GB Visit Friends or Relatives")</f>
        <v>GB Visit Friends or Relatives</v>
      </c>
      <c r="E30" s="17" t="str">
        <f>HYPERLINK("#'"&amp;Hyperlink!D$2&amp;"'!"&amp;Hyperlink!$D31, "GB Business")</f>
        <v>GB Business</v>
      </c>
      <c r="F30" s="17" t="str">
        <f>HYPERLINK("#'"&amp;Hyperlink!E$2&amp;"'!"&amp;Hyperlink!$E31, "GB Miscellaneous")</f>
        <v>GB Miscellaneous</v>
      </c>
    </row>
    <row r="31" spans="1:6" x14ac:dyDescent="0.35">
      <c r="A31" s="120" t="s">
        <v>119</v>
      </c>
      <c r="B31" s="17" t="str">
        <f>HYPERLINK("#'"&amp;Hyperlink!A$2&amp;"'!"&amp;Hyperlink!$A32, "Total GB Trips")</f>
        <v>Total GB Trips</v>
      </c>
      <c r="C31" s="17" t="str">
        <f>HYPERLINK("#'"&amp;Hyperlink!B$2&amp;"'!"&amp;Hyperlink!$B32, "GB Holidays")</f>
        <v>GB Holidays</v>
      </c>
      <c r="D31" s="17" t="str">
        <f>HYPERLINK("#'"&amp;Hyperlink!C$2&amp;"'!"&amp;Hyperlink!$C32, "GB Visit Friends or Relatives")</f>
        <v>GB Visit Friends or Relatives</v>
      </c>
      <c r="E31" s="17" t="str">
        <f>HYPERLINK("#'"&amp;Hyperlink!D$2&amp;"'!"&amp;Hyperlink!$D32, "GB Business")</f>
        <v>GB Business</v>
      </c>
      <c r="F31" s="17" t="str">
        <f>HYPERLINK("#'"&amp;Hyperlink!E$2&amp;"'!"&amp;Hyperlink!$E32, "GB Miscellaneous")</f>
        <v>GB Miscellaneous</v>
      </c>
    </row>
    <row r="32" spans="1:6" x14ac:dyDescent="0.35">
      <c r="A32" s="120" t="s">
        <v>120</v>
      </c>
      <c r="B32" s="17" t="str">
        <f>HYPERLINK("#'"&amp;Hyperlink!A$2&amp;"'!"&amp;Hyperlink!$A33, "Total GB Trips")</f>
        <v>Total GB Trips</v>
      </c>
      <c r="C32" s="17" t="str">
        <f>HYPERLINK("#'"&amp;Hyperlink!B$2&amp;"'!"&amp;Hyperlink!$B33, "GB Holidays")</f>
        <v>GB Holidays</v>
      </c>
      <c r="D32" s="17" t="str">
        <f>HYPERLINK("#'"&amp;Hyperlink!C$2&amp;"'!"&amp;Hyperlink!$C33, "GB Visit Friends or Relatives")</f>
        <v>GB Visit Friends or Relatives</v>
      </c>
      <c r="E32" s="17" t="str">
        <f>HYPERLINK("#'"&amp;Hyperlink!D$2&amp;"'!"&amp;Hyperlink!$D33, "GB Business")</f>
        <v>GB Business</v>
      </c>
      <c r="F32" s="17" t="str">
        <f>HYPERLINK("#'"&amp;Hyperlink!E$2&amp;"'!"&amp;Hyperlink!$E33, "GB Miscellaneous")</f>
        <v>GB Miscellaneous</v>
      </c>
    </row>
    <row r="33" spans="1:6" x14ac:dyDescent="0.35">
      <c r="A33" s="120" t="s">
        <v>121</v>
      </c>
      <c r="B33" s="17" t="str">
        <f>HYPERLINK("#'"&amp;Hyperlink!A$2&amp;"'!"&amp;Hyperlink!$A34, "Total GB Trips")</f>
        <v>Total GB Trips</v>
      </c>
      <c r="C33" s="17" t="str">
        <f>HYPERLINK("#'"&amp;Hyperlink!B$2&amp;"'!"&amp;Hyperlink!$B34, "GB Holidays")</f>
        <v>GB Holidays</v>
      </c>
      <c r="D33" s="17" t="str">
        <f>HYPERLINK("#'"&amp;Hyperlink!C$2&amp;"'!"&amp;Hyperlink!$C34, "GB Visit Friends or Relatives")</f>
        <v>GB Visit Friends or Relatives</v>
      </c>
      <c r="E33" s="17" t="str">
        <f>HYPERLINK("#'"&amp;Hyperlink!D$2&amp;"'!"&amp;Hyperlink!$D34, "GB Business")</f>
        <v>GB Business</v>
      </c>
      <c r="F33" s="17" t="str">
        <f>HYPERLINK("#'"&amp;Hyperlink!E$2&amp;"'!"&amp;Hyperlink!$E34, "GB Miscellaneous")</f>
        <v>GB Miscellaneous</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D3D8C-AE34-4C87-B86E-89213CF24298}">
  <sheetPr>
    <pageSetUpPr autoPageBreaks="0"/>
  </sheetPr>
  <dimension ref="A1:L327"/>
  <sheetViews>
    <sheetView zoomScale="70" zoomScaleNormal="70" workbookViewId="0">
      <pane ySplit="6" topLeftCell="A257" activePane="bottomLeft" state="frozen"/>
      <selection pane="bottomLeft" activeCell="A257" sqref="A257"/>
    </sheetView>
  </sheetViews>
  <sheetFormatPr defaultRowHeight="14.5" x14ac:dyDescent="0.35"/>
  <cols>
    <col min="1" max="1" width="95.6328125" style="1" customWidth="1"/>
    <col min="2" max="7" width="20.6328125" style="12" customWidth="1"/>
    <col min="8" max="8" width="20.6328125" style="14" customWidth="1"/>
  </cols>
  <sheetData>
    <row r="1" spans="1:12" ht="26" customHeight="1" x14ac:dyDescent="0.5">
      <c r="A1" s="19" t="s">
        <v>122</v>
      </c>
      <c r="B1" s="20"/>
      <c r="C1" s="20"/>
      <c r="D1" s="21"/>
      <c r="E1" s="20"/>
      <c r="F1" s="20"/>
      <c r="G1" s="20"/>
      <c r="H1" s="20"/>
    </row>
    <row r="2" spans="1:12" ht="15.5" customHeight="1" x14ac:dyDescent="0.35">
      <c r="A2" s="22" t="s">
        <v>123</v>
      </c>
      <c r="B2" s="20"/>
      <c r="C2" s="20"/>
      <c r="D2" s="21"/>
      <c r="E2" s="20"/>
      <c r="F2" s="20"/>
      <c r="G2" s="20"/>
      <c r="H2" s="20"/>
    </row>
    <row r="3" spans="1:12" ht="15.5" customHeight="1" x14ac:dyDescent="0.35">
      <c r="A3" s="22" t="s">
        <v>124</v>
      </c>
      <c r="B3" s="20"/>
      <c r="C3" s="20"/>
      <c r="D3" s="21"/>
      <c r="E3" s="20"/>
      <c r="F3" s="20"/>
      <c r="G3" s="20"/>
      <c r="H3" s="20"/>
    </row>
    <row r="4" spans="1:12" ht="15.5" customHeight="1" x14ac:dyDescent="0.35">
      <c r="A4" s="22" t="s">
        <v>125</v>
      </c>
      <c r="B4" s="20"/>
      <c r="C4" s="20"/>
      <c r="D4" s="23"/>
      <c r="E4" s="24"/>
      <c r="F4" s="25"/>
      <c r="G4" s="25"/>
      <c r="H4" s="25"/>
    </row>
    <row r="5" spans="1:12" ht="27" customHeight="1" x14ac:dyDescent="0.4">
      <c r="A5" s="26" t="s">
        <v>126</v>
      </c>
      <c r="B5" s="27" t="s">
        <v>127</v>
      </c>
      <c r="C5" s="28" t="s">
        <v>128</v>
      </c>
      <c r="D5" s="28" t="s">
        <v>129</v>
      </c>
      <c r="E5" s="28" t="s">
        <v>130</v>
      </c>
      <c r="F5" s="29" t="s">
        <v>131</v>
      </c>
      <c r="G5" s="28" t="s">
        <v>132</v>
      </c>
      <c r="H5" s="28" t="s">
        <v>133</v>
      </c>
      <c r="L5" s="115"/>
    </row>
    <row r="6" spans="1:12" ht="15.5" x14ac:dyDescent="0.35">
      <c r="A6" s="30" t="s">
        <v>134</v>
      </c>
      <c r="B6" s="107">
        <v>117.37850278538799</v>
      </c>
      <c r="C6" s="32">
        <v>1</v>
      </c>
      <c r="D6" s="31">
        <v>340.17067282104995</v>
      </c>
      <c r="E6" s="32">
        <v>1</v>
      </c>
      <c r="F6" s="33">
        <v>31252.637692613498</v>
      </c>
      <c r="G6" s="32">
        <v>1</v>
      </c>
      <c r="H6" s="34">
        <v>9245</v>
      </c>
    </row>
    <row r="7" spans="1:12" ht="15.5" x14ac:dyDescent="0.35">
      <c r="A7" s="92" t="s">
        <v>135</v>
      </c>
      <c r="B7" s="108">
        <v>37.1937949887866</v>
      </c>
      <c r="C7" s="35">
        <v>0.31687058623324604</v>
      </c>
      <c r="D7" s="36">
        <v>131.74915373505499</v>
      </c>
      <c r="E7" s="35">
        <v>0.38730309301049859</v>
      </c>
      <c r="F7" s="37">
        <v>12273.404535879799</v>
      </c>
      <c r="G7" s="35">
        <v>0.39271579751428776</v>
      </c>
      <c r="H7" s="38">
        <v>2826</v>
      </c>
    </row>
    <row r="8" spans="1:12" ht="15.5" x14ac:dyDescent="0.35">
      <c r="A8" s="39" t="s">
        <v>136</v>
      </c>
      <c r="B8" s="109">
        <v>24.552889563740099</v>
      </c>
      <c r="C8" s="40">
        <v>0.20917705526225705</v>
      </c>
      <c r="D8" s="41">
        <v>52.422739873181094</v>
      </c>
      <c r="E8" s="40">
        <v>0.15410717049308534</v>
      </c>
      <c r="F8" s="42">
        <v>6849.3324251948197</v>
      </c>
      <c r="G8" s="40">
        <v>0.21916013913966842</v>
      </c>
      <c r="H8" s="43">
        <v>1935</v>
      </c>
    </row>
    <row r="9" spans="1:12" ht="15.5" x14ac:dyDescent="0.35">
      <c r="A9" s="44" t="s">
        <v>137</v>
      </c>
      <c r="B9" s="109">
        <v>12.640905425046499</v>
      </c>
      <c r="C9" s="40">
        <v>0.10769353097098899</v>
      </c>
      <c r="D9" s="41">
        <v>79.326413861872993</v>
      </c>
      <c r="E9" s="40">
        <v>0.23319592251741059</v>
      </c>
      <c r="F9" s="42">
        <v>5424.0721106850006</v>
      </c>
      <c r="G9" s="40">
        <v>0.17355565837462</v>
      </c>
      <c r="H9" s="43">
        <v>891</v>
      </c>
    </row>
    <row r="10" spans="1:12" ht="15.5" x14ac:dyDescent="0.35">
      <c r="A10" s="92" t="s">
        <v>138</v>
      </c>
      <c r="B10" s="108">
        <v>43.073733199280994</v>
      </c>
      <c r="C10" s="35">
        <v>0.3669644115161016</v>
      </c>
      <c r="D10" s="36">
        <v>117.469827689024</v>
      </c>
      <c r="E10" s="35">
        <v>0.34532614676874313</v>
      </c>
      <c r="F10" s="37">
        <v>7428.8604132848895</v>
      </c>
      <c r="G10" s="35">
        <v>0.23770346958716662</v>
      </c>
      <c r="H10" s="38">
        <v>3323</v>
      </c>
    </row>
    <row r="11" spans="1:12" ht="15.5" x14ac:dyDescent="0.35">
      <c r="A11" s="44" t="s">
        <v>139</v>
      </c>
      <c r="B11" s="109">
        <v>10.836894952447199</v>
      </c>
      <c r="C11" s="40">
        <v>9.2324358338946574E-2</v>
      </c>
      <c r="D11" s="41">
        <v>38.756333677505701</v>
      </c>
      <c r="E11" s="40">
        <v>0.11393202522750644</v>
      </c>
      <c r="F11" s="42">
        <v>2500.3139963990302</v>
      </c>
      <c r="G11" s="40">
        <v>8.0003295113550518E-2</v>
      </c>
      <c r="H11" s="43">
        <v>836</v>
      </c>
    </row>
    <row r="12" spans="1:12" ht="15.5" x14ac:dyDescent="0.35">
      <c r="A12" s="68" t="s">
        <v>140</v>
      </c>
      <c r="B12" s="109">
        <v>16.345515153350799</v>
      </c>
      <c r="C12" s="40">
        <v>0.13925475930832534</v>
      </c>
      <c r="D12" s="41">
        <v>40.282382725264803</v>
      </c>
      <c r="E12" s="40">
        <v>0.11841815283840103</v>
      </c>
      <c r="F12" s="42">
        <v>2976.5758305964196</v>
      </c>
      <c r="G12" s="40">
        <v>9.5242387534538495E-2</v>
      </c>
      <c r="H12" s="43">
        <v>1268</v>
      </c>
    </row>
    <row r="13" spans="1:12" ht="15.5" x14ac:dyDescent="0.35">
      <c r="A13" s="44" t="s">
        <v>141</v>
      </c>
      <c r="B13" s="109">
        <v>15.891323093482798</v>
      </c>
      <c r="C13" s="40">
        <v>0.135385293868828</v>
      </c>
      <c r="D13" s="41">
        <v>38.431111286253199</v>
      </c>
      <c r="E13" s="40">
        <v>0.11297596870283481</v>
      </c>
      <c r="F13" s="42">
        <v>1951.9705862894298</v>
      </c>
      <c r="G13" s="40">
        <v>6.2457786939077282E-2</v>
      </c>
      <c r="H13" s="43">
        <v>1219</v>
      </c>
    </row>
    <row r="14" spans="1:12" ht="15.5" x14ac:dyDescent="0.35">
      <c r="A14" s="44" t="s">
        <v>142</v>
      </c>
      <c r="B14" s="109">
        <v>0</v>
      </c>
      <c r="C14" s="40">
        <v>0</v>
      </c>
      <c r="D14" s="41">
        <v>0</v>
      </c>
      <c r="E14" s="40">
        <v>0</v>
      </c>
      <c r="F14" s="42">
        <v>0</v>
      </c>
      <c r="G14" s="40">
        <v>0</v>
      </c>
      <c r="H14" s="43">
        <v>0</v>
      </c>
    </row>
    <row r="15" spans="1:12" ht="15.5" x14ac:dyDescent="0.35">
      <c r="A15" s="92" t="s">
        <v>143</v>
      </c>
      <c r="B15" s="108">
        <v>6.1746659688141499</v>
      </c>
      <c r="C15" s="35">
        <v>5.2604742966467714E-2</v>
      </c>
      <c r="D15" s="36">
        <v>17.832743339919297</v>
      </c>
      <c r="E15" s="35">
        <v>5.2422929913480174E-2</v>
      </c>
      <c r="F15" s="37">
        <v>2254.1167010294198</v>
      </c>
      <c r="G15" s="35">
        <v>7.2125646583813818E-2</v>
      </c>
      <c r="H15" s="38">
        <v>545</v>
      </c>
    </row>
    <row r="16" spans="1:12" ht="15.65" customHeight="1" x14ac:dyDescent="0.35">
      <c r="A16" s="93" t="s">
        <v>144</v>
      </c>
      <c r="B16" s="71">
        <v>2.0179111726467198</v>
      </c>
      <c r="C16" s="72">
        <v>1.7191488430690068E-2</v>
      </c>
      <c r="D16" s="73">
        <v>5.6986397774360595</v>
      </c>
      <c r="E16" s="74">
        <v>1.675229592891414E-2</v>
      </c>
      <c r="F16" s="75">
        <v>715.28880575144592</v>
      </c>
      <c r="G16" s="72">
        <v>2.2887309954017197E-2</v>
      </c>
      <c r="H16" s="76">
        <v>180</v>
      </c>
    </row>
    <row r="17" spans="1:8" ht="15.65" customHeight="1" x14ac:dyDescent="0.35">
      <c r="A17" s="93" t="s">
        <v>145</v>
      </c>
      <c r="B17" s="71">
        <v>3.3385494385369201</v>
      </c>
      <c r="C17" s="72">
        <v>2.8442596892218355E-2</v>
      </c>
      <c r="D17" s="73">
        <v>9.1982391323148605</v>
      </c>
      <c r="E17" s="74">
        <v>2.7040070962124598E-2</v>
      </c>
      <c r="F17" s="75">
        <v>1256.72452105761</v>
      </c>
      <c r="G17" s="72">
        <v>4.0211790550870347E-2</v>
      </c>
      <c r="H17" s="76">
        <v>299</v>
      </c>
    </row>
    <row r="18" spans="1:8" ht="15.5" x14ac:dyDescent="0.35">
      <c r="A18" s="44" t="s">
        <v>146</v>
      </c>
      <c r="B18" s="109">
        <v>1.5043914679105801</v>
      </c>
      <c r="C18" s="40">
        <v>1.2816584231451418E-2</v>
      </c>
      <c r="D18" s="41">
        <v>3.7361518482669398</v>
      </c>
      <c r="E18" s="40">
        <v>1.0983168587941084E-2</v>
      </c>
      <c r="F18" s="42">
        <v>487.75001690424102</v>
      </c>
      <c r="G18" s="40">
        <v>1.5606683240676348E-2</v>
      </c>
      <c r="H18" s="43">
        <v>126</v>
      </c>
    </row>
    <row r="19" spans="1:8" ht="15.5" x14ac:dyDescent="0.35">
      <c r="A19" s="44" t="s">
        <v>147</v>
      </c>
      <c r="B19" s="109">
        <v>1.2860522288563199</v>
      </c>
      <c r="C19" s="40">
        <v>1.0956454532459888E-2</v>
      </c>
      <c r="D19" s="41">
        <v>3.3415719316095203</v>
      </c>
      <c r="E19" s="40">
        <v>9.8232216901525376E-3</v>
      </c>
      <c r="F19" s="42">
        <v>534.01886594830501</v>
      </c>
      <c r="G19" s="40">
        <v>1.7087161448600525E-2</v>
      </c>
      <c r="H19" s="43">
        <v>125</v>
      </c>
    </row>
    <row r="20" spans="1:8" ht="15.5" x14ac:dyDescent="0.35">
      <c r="A20" s="44" t="s">
        <v>148</v>
      </c>
      <c r="B20" s="109">
        <v>0.54810574177001492</v>
      </c>
      <c r="C20" s="40">
        <v>4.6695581283070046E-3</v>
      </c>
      <c r="D20" s="41">
        <v>2.1205153524383999</v>
      </c>
      <c r="E20" s="40">
        <v>6.2336806840309761E-3</v>
      </c>
      <c r="F20" s="42">
        <v>234.95563820506098</v>
      </c>
      <c r="G20" s="40">
        <v>7.5179458615933815E-3</v>
      </c>
      <c r="H20" s="43">
        <v>48</v>
      </c>
    </row>
    <row r="21" spans="1:8" ht="30.65" customHeight="1" x14ac:dyDescent="0.35">
      <c r="A21" s="93" t="s">
        <v>149</v>
      </c>
      <c r="B21" s="71">
        <v>2.8361165302772311</v>
      </c>
      <c r="C21" s="72">
        <v>2.4162146074249369E-2</v>
      </c>
      <c r="D21" s="71">
        <v>8.6345042076044596</v>
      </c>
      <c r="E21" s="74">
        <v>2.5382858951355645E-2</v>
      </c>
      <c r="F21" s="75">
        <v>997.39217997181481</v>
      </c>
      <c r="G21" s="72">
        <v>3.1913856032943631E-2</v>
      </c>
      <c r="H21" s="76">
        <v>246</v>
      </c>
    </row>
    <row r="22" spans="1:8" ht="15.5" x14ac:dyDescent="0.35">
      <c r="A22" s="44" t="s">
        <v>150</v>
      </c>
      <c r="B22" s="109">
        <v>0.47946771172463598</v>
      </c>
      <c r="C22" s="40">
        <v>4.0848000302174843E-3</v>
      </c>
      <c r="D22" s="41">
        <v>1.02883951974326</v>
      </c>
      <c r="E22" s="40">
        <v>3.0244803621989219E-3</v>
      </c>
      <c r="F22" s="42">
        <v>193.34966416152798</v>
      </c>
      <c r="G22" s="40">
        <v>6.1866670603366643E-3</v>
      </c>
      <c r="H22" s="43">
        <v>40</v>
      </c>
    </row>
    <row r="23" spans="1:8" ht="15.5" x14ac:dyDescent="0.35">
      <c r="A23" s="44" t="s">
        <v>151</v>
      </c>
      <c r="B23" s="109">
        <v>0.57093883260255596</v>
      </c>
      <c r="C23" s="40">
        <v>4.8640834484526239E-3</v>
      </c>
      <c r="D23" s="41">
        <v>1.49367682436723</v>
      </c>
      <c r="E23" s="40">
        <v>4.39096295979928E-3</v>
      </c>
      <c r="F23" s="42">
        <v>191.49825341968099</v>
      </c>
      <c r="G23" s="40">
        <v>6.1274269168308066E-3</v>
      </c>
      <c r="H23" s="43">
        <v>51</v>
      </c>
    </row>
    <row r="24" spans="1:8" ht="15.5" x14ac:dyDescent="0.35">
      <c r="A24" s="44" t="s">
        <v>152</v>
      </c>
      <c r="B24" s="109">
        <v>0.41939888654951296</v>
      </c>
      <c r="C24" s="40">
        <v>3.5730468237129562E-3</v>
      </c>
      <c r="D24" s="41">
        <v>1.05560808088717</v>
      </c>
      <c r="E24" s="40">
        <v>3.1031719228849651E-3</v>
      </c>
      <c r="F24" s="42">
        <v>95.485249965173892</v>
      </c>
      <c r="G24" s="40">
        <v>3.0552701152562764E-3</v>
      </c>
      <c r="H24" s="43">
        <v>41</v>
      </c>
    </row>
    <row r="25" spans="1:8" ht="15.5" x14ac:dyDescent="0.35">
      <c r="A25" s="44" t="s">
        <v>153</v>
      </c>
      <c r="B25" s="109">
        <v>0.71289293967182998</v>
      </c>
      <c r="C25" s="40">
        <v>6.0734540205821686E-3</v>
      </c>
      <c r="D25" s="41">
        <v>1.8682183792901399</v>
      </c>
      <c r="E25" s="40">
        <v>5.4920030695089763E-3</v>
      </c>
      <c r="F25" s="42">
        <v>275.17929624813098</v>
      </c>
      <c r="G25" s="40">
        <v>8.8049942841518652E-3</v>
      </c>
      <c r="H25" s="43">
        <v>59</v>
      </c>
    </row>
    <row r="26" spans="1:8" ht="15.5" x14ac:dyDescent="0.35">
      <c r="A26" s="44" t="s">
        <v>154</v>
      </c>
      <c r="B26" s="109">
        <v>0.185827066660952</v>
      </c>
      <c r="C26" s="40">
        <v>1.5831439509900183E-3</v>
      </c>
      <c r="D26" s="41">
        <v>0.75078255975696995</v>
      </c>
      <c r="E26" s="40">
        <v>2.2070760936876129E-3</v>
      </c>
      <c r="F26" s="42">
        <v>41.264364891864901</v>
      </c>
      <c r="G26" s="40">
        <v>1.320348231010839E-3</v>
      </c>
      <c r="H26" s="43">
        <v>20</v>
      </c>
    </row>
    <row r="27" spans="1:8" ht="15.5" x14ac:dyDescent="0.35">
      <c r="A27" s="44" t="s">
        <v>155</v>
      </c>
      <c r="B27" s="109">
        <v>0.46759109306774399</v>
      </c>
      <c r="C27" s="40">
        <v>3.9836178002941149E-3</v>
      </c>
      <c r="D27" s="41">
        <v>2.4373788435596899</v>
      </c>
      <c r="E27" s="40">
        <v>7.1651645432758877E-3</v>
      </c>
      <c r="F27" s="42">
        <v>200.61535128543599</v>
      </c>
      <c r="G27" s="40">
        <v>6.4191494253571773E-3</v>
      </c>
      <c r="H27" s="43">
        <v>35</v>
      </c>
    </row>
    <row r="28" spans="1:8" ht="15.5" x14ac:dyDescent="0.35">
      <c r="A28" s="45" t="s">
        <v>142</v>
      </c>
      <c r="B28" s="109">
        <v>0</v>
      </c>
      <c r="C28" s="40">
        <v>0</v>
      </c>
      <c r="D28" s="41">
        <v>0</v>
      </c>
      <c r="E28" s="40">
        <v>0</v>
      </c>
      <c r="F28" s="42">
        <v>0</v>
      </c>
      <c r="G28" s="40">
        <v>0</v>
      </c>
      <c r="H28" s="43">
        <v>0</v>
      </c>
    </row>
    <row r="29" spans="1:8" ht="15.5" x14ac:dyDescent="0.35">
      <c r="A29" s="92" t="s">
        <v>156</v>
      </c>
      <c r="B29" s="108">
        <v>30.9363086285077</v>
      </c>
      <c r="C29" s="35">
        <v>0.26356025928419702</v>
      </c>
      <c r="D29" s="36">
        <v>73.118948057054908</v>
      </c>
      <c r="E29" s="35">
        <v>0.21494783030728765</v>
      </c>
      <c r="F29" s="37">
        <v>9296.256042419398</v>
      </c>
      <c r="G29" s="35">
        <v>0.29745508631473211</v>
      </c>
      <c r="H29" s="38">
        <v>2551</v>
      </c>
    </row>
    <row r="30" spans="1:8" ht="31.25" customHeight="1" x14ac:dyDescent="0.35">
      <c r="A30" s="93" t="s">
        <v>157</v>
      </c>
      <c r="B30" s="71">
        <v>8.5136253216559279</v>
      </c>
      <c r="C30" s="72">
        <v>7.2531384534883989E-2</v>
      </c>
      <c r="D30" s="73">
        <v>16.354806607219199</v>
      </c>
      <c r="E30" s="74">
        <v>4.8078238113791784E-2</v>
      </c>
      <c r="F30" s="75">
        <v>2913.9359337392802</v>
      </c>
      <c r="G30" s="72">
        <v>9.3238080011018826E-2</v>
      </c>
      <c r="H30" s="76">
        <v>640</v>
      </c>
    </row>
    <row r="31" spans="1:8" ht="15.5" x14ac:dyDescent="0.35">
      <c r="A31" s="44" t="s">
        <v>158</v>
      </c>
      <c r="B31" s="109">
        <v>5.09226392125424</v>
      </c>
      <c r="C31" s="40">
        <v>4.3383275475619348E-2</v>
      </c>
      <c r="D31" s="41">
        <v>8.6886247347193795</v>
      </c>
      <c r="E31" s="40">
        <v>2.5541957108366348E-2</v>
      </c>
      <c r="F31" s="42">
        <v>1740.0139258321699</v>
      </c>
      <c r="G31" s="40">
        <v>5.5675746250481085E-2</v>
      </c>
      <c r="H31" s="43">
        <v>390</v>
      </c>
    </row>
    <row r="32" spans="1:8" ht="15.5" x14ac:dyDescent="0.35">
      <c r="A32" s="44" t="s">
        <v>159</v>
      </c>
      <c r="B32" s="109">
        <v>2.4110751817318801</v>
      </c>
      <c r="C32" s="40">
        <v>2.0541028591412786E-2</v>
      </c>
      <c r="D32" s="41">
        <v>5.6761928041057104</v>
      </c>
      <c r="E32" s="40">
        <v>1.6686308543393234E-2</v>
      </c>
      <c r="F32" s="42">
        <v>882.64448194161901</v>
      </c>
      <c r="G32" s="40">
        <v>2.8242239603034541E-2</v>
      </c>
      <c r="H32" s="43">
        <v>169</v>
      </c>
    </row>
    <row r="33" spans="1:8" ht="15.5" x14ac:dyDescent="0.35">
      <c r="A33" s="44" t="s">
        <v>160</v>
      </c>
      <c r="B33" s="109">
        <v>0.343713785943008</v>
      </c>
      <c r="C33" s="40">
        <v>2.9282515774753572E-3</v>
      </c>
      <c r="D33" s="41">
        <v>0.71442576998442286</v>
      </c>
      <c r="E33" s="40">
        <v>2.1001980096040009E-3</v>
      </c>
      <c r="F33" s="42">
        <v>118.18372909227399</v>
      </c>
      <c r="G33" s="40">
        <v>3.7815601439684719E-3</v>
      </c>
      <c r="H33" s="43">
        <v>27</v>
      </c>
    </row>
    <row r="34" spans="1:8" ht="15.5" x14ac:dyDescent="0.35">
      <c r="A34" s="44" t="s">
        <v>155</v>
      </c>
      <c r="B34" s="109">
        <v>0.66657243272679401</v>
      </c>
      <c r="C34" s="40">
        <v>5.6788288903764509E-3</v>
      </c>
      <c r="D34" s="41">
        <v>1.2755632984096799</v>
      </c>
      <c r="E34" s="40">
        <v>3.7497744524281852E-3</v>
      </c>
      <c r="F34" s="42">
        <v>173.09379687321498</v>
      </c>
      <c r="G34" s="40">
        <v>5.538534013534652E-3</v>
      </c>
      <c r="H34" s="43">
        <v>54</v>
      </c>
    </row>
    <row r="35" spans="1:8" ht="15.5" x14ac:dyDescent="0.35">
      <c r="A35" s="44" t="s">
        <v>142</v>
      </c>
      <c r="B35" s="109">
        <v>0</v>
      </c>
      <c r="C35" s="40">
        <v>0</v>
      </c>
      <c r="D35" s="41">
        <v>0</v>
      </c>
      <c r="E35" s="40">
        <v>0</v>
      </c>
      <c r="F35" s="42">
        <v>0</v>
      </c>
      <c r="G35" s="40">
        <v>0</v>
      </c>
      <c r="H35" s="43">
        <v>0</v>
      </c>
    </row>
    <row r="36" spans="1:8" ht="32.4" customHeight="1" x14ac:dyDescent="0.35">
      <c r="A36" s="93" t="s">
        <v>161</v>
      </c>
      <c r="B36" s="71">
        <v>22.422683306851798</v>
      </c>
      <c r="C36" s="72">
        <v>0.19102887474931324</v>
      </c>
      <c r="D36" s="73">
        <v>56.764141449835499</v>
      </c>
      <c r="E36" s="74">
        <v>0.16686959219349523</v>
      </c>
      <c r="F36" s="75">
        <v>6382.32010868008</v>
      </c>
      <c r="G36" s="72">
        <v>0.20421700630371206</v>
      </c>
      <c r="H36" s="76">
        <v>1911</v>
      </c>
    </row>
    <row r="37" spans="1:8" ht="15.5" x14ac:dyDescent="0.35">
      <c r="A37" s="44" t="s">
        <v>162</v>
      </c>
      <c r="B37" s="109">
        <v>0.40609017632753797</v>
      </c>
      <c r="C37" s="40">
        <v>3.4596639647893907E-3</v>
      </c>
      <c r="D37" s="41">
        <v>1.10977054850671</v>
      </c>
      <c r="E37" s="40">
        <v>3.2623933724307721E-3</v>
      </c>
      <c r="F37" s="42">
        <v>242.344727810303</v>
      </c>
      <c r="G37" s="40">
        <v>7.7543767727349527E-3</v>
      </c>
      <c r="H37" s="43">
        <v>34</v>
      </c>
    </row>
    <row r="38" spans="1:8" ht="15.5" x14ac:dyDescent="0.35">
      <c r="A38" s="44" t="s">
        <v>163</v>
      </c>
      <c r="B38" s="109">
        <v>0.63067440610828196</v>
      </c>
      <c r="C38" s="40">
        <v>5.3729975348330329E-3</v>
      </c>
      <c r="D38" s="41">
        <v>1.32366353442115</v>
      </c>
      <c r="E38" s="40">
        <v>3.8911747548486522E-3</v>
      </c>
      <c r="F38" s="42">
        <v>137.097918974919</v>
      </c>
      <c r="G38" s="40">
        <v>4.3867631373502225E-3</v>
      </c>
      <c r="H38" s="43">
        <v>49</v>
      </c>
    </row>
    <row r="39" spans="1:8" ht="15.5" x14ac:dyDescent="0.35">
      <c r="A39" s="44" t="s">
        <v>164</v>
      </c>
      <c r="B39" s="109">
        <v>0.79644256409394598</v>
      </c>
      <c r="C39" s="40">
        <v>6.7852506651080923E-3</v>
      </c>
      <c r="D39" s="41">
        <v>1.8729642976663299</v>
      </c>
      <c r="E39" s="40">
        <v>5.5059546495697491E-3</v>
      </c>
      <c r="F39" s="42">
        <v>168.192030600452</v>
      </c>
      <c r="G39" s="40">
        <v>5.3816907313459774E-3</v>
      </c>
      <c r="H39" s="43">
        <v>60</v>
      </c>
    </row>
    <row r="40" spans="1:8" ht="15.5" x14ac:dyDescent="0.35">
      <c r="A40" s="44" t="s">
        <v>165</v>
      </c>
      <c r="B40" s="109">
        <v>0.87880117101298094</v>
      </c>
      <c r="C40" s="40">
        <v>7.4869004984648652E-3</v>
      </c>
      <c r="D40" s="41">
        <v>2.9198859772533097</v>
      </c>
      <c r="E40" s="40">
        <v>8.5835911515786192E-3</v>
      </c>
      <c r="F40" s="42">
        <v>152.648068216214</v>
      </c>
      <c r="G40" s="40">
        <v>4.8843259157063754E-3</v>
      </c>
      <c r="H40" s="43">
        <v>59</v>
      </c>
    </row>
    <row r="41" spans="1:8" ht="15.5" x14ac:dyDescent="0.35">
      <c r="A41" s="44" t="s">
        <v>166</v>
      </c>
      <c r="B41" s="109">
        <v>0.22063150187027697</v>
      </c>
      <c r="C41" s="40">
        <v>1.8796585118628941E-3</v>
      </c>
      <c r="D41" s="41">
        <v>1.00908552298857</v>
      </c>
      <c r="E41" s="40">
        <v>2.9664095220795507E-3</v>
      </c>
      <c r="F41" s="42">
        <v>61.987917170122103</v>
      </c>
      <c r="G41" s="40">
        <v>1.9834459343818149E-3</v>
      </c>
      <c r="H41" s="43">
        <v>20</v>
      </c>
    </row>
    <row r="42" spans="1:8" ht="15.5" x14ac:dyDescent="0.35">
      <c r="A42" s="39" t="s">
        <v>167</v>
      </c>
      <c r="B42" s="109">
        <v>10.410437484762999</v>
      </c>
      <c r="C42" s="40">
        <v>8.8691176303357613E-2</v>
      </c>
      <c r="D42" s="41">
        <v>26.121071946270099</v>
      </c>
      <c r="E42" s="40">
        <v>7.6788136171901389E-2</v>
      </c>
      <c r="F42" s="42">
        <v>2989.7469975038198</v>
      </c>
      <c r="G42" s="40">
        <v>9.5663829303292397E-2</v>
      </c>
      <c r="H42" s="43">
        <v>929</v>
      </c>
    </row>
    <row r="43" spans="1:8" ht="15.5" x14ac:dyDescent="0.35">
      <c r="A43" s="44" t="s">
        <v>168</v>
      </c>
      <c r="B43" s="109">
        <v>5.83285382072137</v>
      </c>
      <c r="C43" s="40">
        <v>4.9692692292949231E-2</v>
      </c>
      <c r="D43" s="41">
        <v>10.857266541883201</v>
      </c>
      <c r="E43" s="40">
        <v>3.1917115169992238E-2</v>
      </c>
      <c r="F43" s="42">
        <v>1644.5925794300999</v>
      </c>
      <c r="G43" s="40">
        <v>5.2622520876655358E-2</v>
      </c>
      <c r="H43" s="43">
        <v>506</v>
      </c>
    </row>
    <row r="44" spans="1:8" ht="15.5" x14ac:dyDescent="0.35">
      <c r="A44" s="44" t="s">
        <v>155</v>
      </c>
      <c r="B44" s="109">
        <v>3.2467521819543599</v>
      </c>
      <c r="C44" s="40">
        <v>2.766053497794773E-2</v>
      </c>
      <c r="D44" s="41">
        <v>11.550433080846199</v>
      </c>
      <c r="E44" s="40">
        <v>3.3954817401094468E-2</v>
      </c>
      <c r="F44" s="42">
        <v>985.70986897416401</v>
      </c>
      <c r="G44" s="40">
        <v>3.1540053632245407E-2</v>
      </c>
      <c r="H44" s="43">
        <v>254</v>
      </c>
    </row>
    <row r="45" spans="1:8" ht="15.5" x14ac:dyDescent="0.35">
      <c r="A45" s="44" t="s">
        <v>142</v>
      </c>
      <c r="B45" s="109">
        <v>0</v>
      </c>
      <c r="C45" s="40">
        <v>0</v>
      </c>
      <c r="D45" s="41">
        <v>0</v>
      </c>
      <c r="E45" s="40">
        <v>0</v>
      </c>
      <c r="F45" s="42">
        <v>0</v>
      </c>
      <c r="G45" s="40">
        <v>0</v>
      </c>
      <c r="H45" s="43">
        <v>0</v>
      </c>
    </row>
    <row r="46" spans="1:8" ht="15.5" x14ac:dyDescent="0.35">
      <c r="A46" s="92" t="s">
        <v>92</v>
      </c>
      <c r="B46" s="108" t="s">
        <v>169</v>
      </c>
      <c r="C46" s="35" t="s">
        <v>169</v>
      </c>
      <c r="D46" s="36" t="s">
        <v>169</v>
      </c>
      <c r="E46" s="35" t="s">
        <v>169</v>
      </c>
      <c r="F46" s="37" t="s">
        <v>169</v>
      </c>
      <c r="G46" s="35" t="s">
        <v>169</v>
      </c>
      <c r="H46" s="38" t="s">
        <v>169</v>
      </c>
    </row>
    <row r="47" spans="1:8" ht="15.5" x14ac:dyDescent="0.35">
      <c r="A47" s="44" t="s">
        <v>170</v>
      </c>
      <c r="B47" s="109">
        <v>9.0694620115507387</v>
      </c>
      <c r="C47" s="40">
        <v>7.7266806070385163E-2</v>
      </c>
      <c r="D47" s="41">
        <v>27.932696464767897</v>
      </c>
      <c r="E47" s="40">
        <v>8.211377022340241E-2</v>
      </c>
      <c r="F47" s="42">
        <v>2305.7502634982598</v>
      </c>
      <c r="G47" s="40">
        <v>7.3777781132477641E-2</v>
      </c>
      <c r="H47" s="43">
        <v>711</v>
      </c>
    </row>
    <row r="48" spans="1:8" ht="15.5" x14ac:dyDescent="0.35">
      <c r="A48" s="44" t="s">
        <v>171</v>
      </c>
      <c r="B48" s="109">
        <v>8.9149720063910003</v>
      </c>
      <c r="C48" s="40">
        <v>7.5950636571765776E-2</v>
      </c>
      <c r="D48" s="41">
        <v>24.041323277889799</v>
      </c>
      <c r="E48" s="40">
        <v>7.067429734172577E-2</v>
      </c>
      <c r="F48" s="42">
        <v>2194.7875473481595</v>
      </c>
      <c r="G48" s="40">
        <v>7.0227273900368842E-2</v>
      </c>
      <c r="H48" s="43">
        <v>660</v>
      </c>
    </row>
    <row r="49" spans="1:8" ht="15.5" x14ac:dyDescent="0.35">
      <c r="A49" s="44" t="s">
        <v>172</v>
      </c>
      <c r="B49" s="109">
        <v>8.1743474478624094</v>
      </c>
      <c r="C49" s="40">
        <v>6.9640924478379038E-2</v>
      </c>
      <c r="D49" s="41">
        <v>22.863126475299701</v>
      </c>
      <c r="E49" s="40">
        <v>6.7210751255229656E-2</v>
      </c>
      <c r="F49" s="42">
        <v>2383.0280839605398</v>
      </c>
      <c r="G49" s="40">
        <v>7.6250462677707492E-2</v>
      </c>
      <c r="H49" s="43">
        <v>555</v>
      </c>
    </row>
    <row r="50" spans="1:8" ht="15.5" x14ac:dyDescent="0.35">
      <c r="A50" s="46" t="s">
        <v>173</v>
      </c>
      <c r="B50" s="109">
        <v>10.530995427226399</v>
      </c>
      <c r="C50" s="40">
        <v>8.9718263372987606E-2</v>
      </c>
      <c r="D50" s="41">
        <v>30.112573032287198</v>
      </c>
      <c r="E50" s="40">
        <v>8.8521955119065202E-2</v>
      </c>
      <c r="F50" s="42">
        <v>2577.8272093266901</v>
      </c>
      <c r="G50" s="40">
        <v>8.2483508581931778E-2</v>
      </c>
      <c r="H50" s="43">
        <v>1002</v>
      </c>
    </row>
    <row r="51" spans="1:8" ht="15.5" x14ac:dyDescent="0.35">
      <c r="A51" s="46" t="s">
        <v>174</v>
      </c>
      <c r="B51" s="109">
        <v>8.2509128327983987</v>
      </c>
      <c r="C51" s="40">
        <v>7.0293219260805936E-2</v>
      </c>
      <c r="D51" s="41">
        <v>24.300372923884296</v>
      </c>
      <c r="E51" s="40">
        <v>7.1435825794035276E-2</v>
      </c>
      <c r="F51" s="42">
        <v>2290.3783875330701</v>
      </c>
      <c r="G51" s="40">
        <v>7.3285922617481875E-2</v>
      </c>
      <c r="H51" s="43">
        <v>663</v>
      </c>
    </row>
    <row r="52" spans="1:8" ht="15.5" x14ac:dyDescent="0.35">
      <c r="A52" s="46" t="s">
        <v>175</v>
      </c>
      <c r="B52" s="109">
        <v>9.0270357634496392</v>
      </c>
      <c r="C52" s="40">
        <v>7.6905357874213584E-2</v>
      </c>
      <c r="D52" s="41">
        <v>26.039420539997902</v>
      </c>
      <c r="E52" s="40">
        <v>7.6548105467328723E-2</v>
      </c>
      <c r="F52" s="42">
        <v>2470.8938655458201</v>
      </c>
      <c r="G52" s="40">
        <v>7.9061930383233253E-2</v>
      </c>
      <c r="H52" s="43">
        <v>837</v>
      </c>
    </row>
    <row r="53" spans="1:8" ht="15.5" x14ac:dyDescent="0.35">
      <c r="A53" s="46" t="s">
        <v>176</v>
      </c>
      <c r="B53" s="109">
        <v>11.113652776770399</v>
      </c>
      <c r="C53" s="40">
        <v>9.468218211208855E-2</v>
      </c>
      <c r="D53" s="41">
        <v>34.019349659133596</v>
      </c>
      <c r="E53" s="40">
        <v>0.10000670950558339</v>
      </c>
      <c r="F53" s="42">
        <v>3115.8644479371801</v>
      </c>
      <c r="G53" s="40">
        <v>9.9699247103024802E-2</v>
      </c>
      <c r="H53" s="43">
        <v>934</v>
      </c>
    </row>
    <row r="54" spans="1:8" ht="15.5" x14ac:dyDescent="0.35">
      <c r="A54" s="46" t="s">
        <v>177</v>
      </c>
      <c r="B54" s="109">
        <v>12.407681330262999</v>
      </c>
      <c r="C54" s="40">
        <v>0.10570659052406643</v>
      </c>
      <c r="D54" s="41">
        <v>41.068839127856997</v>
      </c>
      <c r="E54" s="40">
        <v>0.1207300993565123</v>
      </c>
      <c r="F54" s="42">
        <v>3535.4400354270801</v>
      </c>
      <c r="G54" s="40">
        <v>0.11312453272584652</v>
      </c>
      <c r="H54" s="43">
        <v>941</v>
      </c>
    </row>
    <row r="55" spans="1:8" ht="15.5" x14ac:dyDescent="0.35">
      <c r="A55" s="46" t="s">
        <v>178</v>
      </c>
      <c r="B55" s="109">
        <v>11.5137205505842</v>
      </c>
      <c r="C55" s="40">
        <v>9.8090538534433405E-2</v>
      </c>
      <c r="D55" s="41">
        <v>34.683673033509095</v>
      </c>
      <c r="E55" s="40">
        <v>0.10195962146259085</v>
      </c>
      <c r="F55" s="42">
        <v>3081.8610813231599</v>
      </c>
      <c r="G55" s="40">
        <v>9.8611231206623948E-2</v>
      </c>
      <c r="H55" s="43">
        <v>655</v>
      </c>
    </row>
    <row r="56" spans="1:8" ht="15.5" x14ac:dyDescent="0.35">
      <c r="A56" s="46" t="s">
        <v>179</v>
      </c>
      <c r="B56" s="109">
        <v>9.3403789240258295</v>
      </c>
      <c r="C56" s="40">
        <v>7.9574868501292362E-2</v>
      </c>
      <c r="D56" s="41">
        <v>25.822148491438199</v>
      </c>
      <c r="E56" s="40">
        <v>7.5909390651739655E-2</v>
      </c>
      <c r="F56" s="42">
        <v>2400.1211397183497</v>
      </c>
      <c r="G56" s="40">
        <v>7.6797394297557608E-2</v>
      </c>
      <c r="H56" s="43">
        <v>762</v>
      </c>
    </row>
    <row r="57" spans="1:8" ht="15.5" x14ac:dyDescent="0.35">
      <c r="A57" s="46" t="s">
        <v>180</v>
      </c>
      <c r="B57" s="109">
        <v>8.3049900907506995</v>
      </c>
      <c r="C57" s="40">
        <v>7.0753927624510105E-2</v>
      </c>
      <c r="D57" s="41">
        <v>22.199933787061898</v>
      </c>
      <c r="E57" s="40">
        <v>6.5261163177168971E-2</v>
      </c>
      <c r="F57" s="42">
        <v>2170.5710077085701</v>
      </c>
      <c r="G57" s="40">
        <v>6.9452410035188178E-2</v>
      </c>
      <c r="H57" s="43">
        <v>688</v>
      </c>
    </row>
    <row r="58" spans="1:8" ht="15.5" x14ac:dyDescent="0.35">
      <c r="A58" s="46" t="s">
        <v>181</v>
      </c>
      <c r="B58" s="109">
        <v>10.730353623716599</v>
      </c>
      <c r="C58" s="40">
        <v>9.141668507508327E-2</v>
      </c>
      <c r="D58" s="41">
        <v>27.0872160079252</v>
      </c>
      <c r="E58" s="40">
        <v>7.9628310645623146E-2</v>
      </c>
      <c r="F58" s="42">
        <v>2726.1146232865999</v>
      </c>
      <c r="G58" s="40">
        <v>8.7228305338557452E-2</v>
      </c>
      <c r="H58" s="43">
        <v>837</v>
      </c>
    </row>
    <row r="59" spans="1:8" ht="15.5" x14ac:dyDescent="0.35">
      <c r="A59" s="92" t="s">
        <v>93</v>
      </c>
      <c r="B59" s="108" t="s">
        <v>169</v>
      </c>
      <c r="C59" s="35" t="s">
        <v>169</v>
      </c>
      <c r="D59" s="36" t="s">
        <v>169</v>
      </c>
      <c r="E59" s="35" t="s">
        <v>169</v>
      </c>
      <c r="F59" s="37" t="s">
        <v>169</v>
      </c>
      <c r="G59" s="35" t="s">
        <v>169</v>
      </c>
      <c r="H59" s="38" t="s">
        <v>169</v>
      </c>
    </row>
    <row r="60" spans="1:8" ht="15.5" x14ac:dyDescent="0.35">
      <c r="A60" s="44" t="s">
        <v>182</v>
      </c>
      <c r="B60" s="109">
        <v>26.1587814658041</v>
      </c>
      <c r="C60" s="40">
        <v>0.22285836712052956</v>
      </c>
      <c r="D60" s="41">
        <v>74.837146217957411</v>
      </c>
      <c r="E60" s="40">
        <v>0.21999881882035791</v>
      </c>
      <c r="F60" s="42">
        <v>6883.5658948069695</v>
      </c>
      <c r="G60" s="40">
        <v>0.22025551771055432</v>
      </c>
      <c r="H60" s="43">
        <v>1926</v>
      </c>
    </row>
    <row r="61" spans="1:8" ht="15.5" x14ac:dyDescent="0.35">
      <c r="A61" s="44" t="s">
        <v>183</v>
      </c>
      <c r="B61" s="109">
        <v>27.808944023474297</v>
      </c>
      <c r="C61" s="40">
        <v>0.23691684050800593</v>
      </c>
      <c r="D61" s="41">
        <v>80.452366496169489</v>
      </c>
      <c r="E61" s="40">
        <v>0.23650588638042949</v>
      </c>
      <c r="F61" s="42">
        <v>7339.0994624055793</v>
      </c>
      <c r="G61" s="40">
        <v>0.23483136158264689</v>
      </c>
      <c r="H61" s="43">
        <v>2502</v>
      </c>
    </row>
    <row r="62" spans="1:8" ht="15.5" x14ac:dyDescent="0.35">
      <c r="A62" s="44" t="s">
        <v>184</v>
      </c>
      <c r="B62" s="109">
        <v>35.0350546576176</v>
      </c>
      <c r="C62" s="40">
        <v>0.2984793111705884</v>
      </c>
      <c r="D62" s="41">
        <v>109.77186182049999</v>
      </c>
      <c r="E62" s="40">
        <v>0.32269643032468742</v>
      </c>
      <c r="F62" s="42">
        <v>9733.1655646874005</v>
      </c>
      <c r="G62" s="40">
        <v>0.31143501103549465</v>
      </c>
      <c r="H62" s="43">
        <v>2530</v>
      </c>
    </row>
    <row r="63" spans="1:8" ht="15.5" x14ac:dyDescent="0.35">
      <c r="A63" s="44" t="s">
        <v>185</v>
      </c>
      <c r="B63" s="109">
        <v>28.375722638493198</v>
      </c>
      <c r="C63" s="40">
        <v>0.24174548120088635</v>
      </c>
      <c r="D63" s="41">
        <v>75.1092982864254</v>
      </c>
      <c r="E63" s="40">
        <v>0.22079886447453206</v>
      </c>
      <c r="F63" s="42">
        <v>7296.8067707135197</v>
      </c>
      <c r="G63" s="40">
        <v>0.23347810967130322</v>
      </c>
      <c r="H63" s="43">
        <v>2287</v>
      </c>
    </row>
    <row r="64" spans="1:8" ht="15.5" x14ac:dyDescent="0.35">
      <c r="A64" s="92" t="s">
        <v>94</v>
      </c>
      <c r="B64" s="108" t="s">
        <v>169</v>
      </c>
      <c r="C64" s="35" t="s">
        <v>169</v>
      </c>
      <c r="D64" s="36" t="s">
        <v>169</v>
      </c>
      <c r="E64" s="35" t="s">
        <v>169</v>
      </c>
      <c r="F64" s="37" t="s">
        <v>169</v>
      </c>
      <c r="G64" s="35" t="s">
        <v>169</v>
      </c>
      <c r="H64" s="38" t="s">
        <v>169</v>
      </c>
    </row>
    <row r="65" spans="1:8" ht="15.65" customHeight="1" x14ac:dyDescent="0.35">
      <c r="A65" s="93" t="s">
        <v>186</v>
      </c>
      <c r="B65" s="71">
        <v>99.206415590000091</v>
      </c>
      <c r="C65" s="72">
        <v>0.84518385595177248</v>
      </c>
      <c r="D65" s="73">
        <v>280.28914547711298</v>
      </c>
      <c r="E65" s="74">
        <v>0.82396622599080371</v>
      </c>
      <c r="F65" s="75">
        <v>26045.074841467896</v>
      </c>
      <c r="G65" s="72">
        <v>0.83337205318908492</v>
      </c>
      <c r="H65" s="76">
        <v>7279</v>
      </c>
    </row>
    <row r="66" spans="1:8" ht="15.5" x14ac:dyDescent="0.35">
      <c r="A66" s="46" t="s">
        <v>187</v>
      </c>
      <c r="B66" s="109">
        <v>9.8203448840242498</v>
      </c>
      <c r="C66" s="40">
        <v>8.3663913331553819E-2</v>
      </c>
      <c r="D66" s="41">
        <v>26.561749506218998</v>
      </c>
      <c r="E66" s="40">
        <v>7.8083596348683657E-2</v>
      </c>
      <c r="F66" s="42">
        <v>2085.0573543753499</v>
      </c>
      <c r="G66" s="40">
        <v>6.6716204081172611E-2</v>
      </c>
      <c r="H66" s="43">
        <v>689</v>
      </c>
    </row>
    <row r="67" spans="1:8" ht="15.5" x14ac:dyDescent="0.35">
      <c r="A67" s="46" t="s">
        <v>188</v>
      </c>
      <c r="B67" s="109">
        <v>8.4487746286186791</v>
      </c>
      <c r="C67" s="40">
        <v>7.1978892455854662E-2</v>
      </c>
      <c r="D67" s="41">
        <v>22.446929776742</v>
      </c>
      <c r="E67" s="40">
        <v>6.5987257486333703E-2</v>
      </c>
      <c r="F67" s="42">
        <v>1688.1125298821498</v>
      </c>
      <c r="G67" s="40">
        <v>5.4015041753775937E-2</v>
      </c>
      <c r="H67" s="43">
        <v>597</v>
      </c>
    </row>
    <row r="68" spans="1:8" ht="15.5" x14ac:dyDescent="0.35">
      <c r="A68" s="46" t="s">
        <v>189</v>
      </c>
      <c r="B68" s="109">
        <v>15.866055430499499</v>
      </c>
      <c r="C68" s="40">
        <v>0.13517002733889535</v>
      </c>
      <c r="D68" s="41">
        <v>37.694193435842202</v>
      </c>
      <c r="E68" s="40">
        <v>0.11080965070634291</v>
      </c>
      <c r="F68" s="42">
        <v>4724.05475459232</v>
      </c>
      <c r="G68" s="40">
        <v>0.15115699356502127</v>
      </c>
      <c r="H68" s="43">
        <v>1194</v>
      </c>
    </row>
    <row r="69" spans="1:8" ht="15.5" x14ac:dyDescent="0.35">
      <c r="A69" s="46" t="s">
        <v>190</v>
      </c>
      <c r="B69" s="109">
        <v>15.308153175258399</v>
      </c>
      <c r="C69" s="40">
        <v>0.13041700832772979</v>
      </c>
      <c r="D69" s="41">
        <v>38.3688824486239</v>
      </c>
      <c r="E69" s="40">
        <v>0.11279303453889518</v>
      </c>
      <c r="F69" s="42">
        <v>3896.33018260258</v>
      </c>
      <c r="G69" s="40">
        <v>0.12467204275444149</v>
      </c>
      <c r="H69" s="43">
        <v>1176</v>
      </c>
    </row>
    <row r="70" spans="1:8" ht="15.5" x14ac:dyDescent="0.35">
      <c r="A70" s="46" t="s">
        <v>191</v>
      </c>
      <c r="B70" s="109">
        <v>4.0301502712200401</v>
      </c>
      <c r="C70" s="40">
        <v>3.4334653923714369E-2</v>
      </c>
      <c r="D70" s="41">
        <v>10.206189543130099</v>
      </c>
      <c r="E70" s="40">
        <v>3.0003143594036878E-2</v>
      </c>
      <c r="F70" s="42">
        <v>931.10366555915698</v>
      </c>
      <c r="G70" s="40">
        <v>2.9792802601721569E-2</v>
      </c>
      <c r="H70" s="43">
        <v>293</v>
      </c>
    </row>
    <row r="71" spans="1:8" ht="15.5" x14ac:dyDescent="0.35">
      <c r="A71" s="46" t="s">
        <v>192</v>
      </c>
      <c r="B71" s="109">
        <v>16.2787373280018</v>
      </c>
      <c r="C71" s="40">
        <v>0.13868584912661092</v>
      </c>
      <c r="D71" s="41">
        <v>41.2374360377814</v>
      </c>
      <c r="E71" s="40">
        <v>0.12122572382797606</v>
      </c>
      <c r="F71" s="42">
        <v>3534.4761768120898</v>
      </c>
      <c r="G71" s="40">
        <v>0.11309369185332656</v>
      </c>
      <c r="H71" s="43">
        <v>1097</v>
      </c>
    </row>
    <row r="72" spans="1:8" ht="15.5" x14ac:dyDescent="0.35">
      <c r="A72" s="46" t="s">
        <v>193</v>
      </c>
      <c r="B72" s="109">
        <v>17.858274204443902</v>
      </c>
      <c r="C72" s="40">
        <v>0.15214263072596468</v>
      </c>
      <c r="D72" s="41">
        <v>56.742833215375398</v>
      </c>
      <c r="E72" s="40">
        <v>0.16680695235954543</v>
      </c>
      <c r="F72" s="42">
        <v>4537.9002803840103</v>
      </c>
      <c r="G72" s="40">
        <v>0.14520055315063965</v>
      </c>
      <c r="H72" s="43">
        <v>1301</v>
      </c>
    </row>
    <row r="73" spans="1:8" ht="15.5" x14ac:dyDescent="0.35">
      <c r="A73" s="46" t="s">
        <v>194</v>
      </c>
      <c r="B73" s="109">
        <v>9.7041353121570193</v>
      </c>
      <c r="C73" s="40">
        <v>8.2673871977220773E-2</v>
      </c>
      <c r="D73" s="41">
        <v>23.637206802560897</v>
      </c>
      <c r="E73" s="40">
        <v>6.9486315814754188E-2</v>
      </c>
      <c r="F73" s="42">
        <v>2291.4182729107097</v>
      </c>
      <c r="G73" s="40">
        <v>7.3319196141075862E-2</v>
      </c>
      <c r="H73" s="43">
        <v>715</v>
      </c>
    </row>
    <row r="74" spans="1:8" ht="15.5" x14ac:dyDescent="0.35">
      <c r="A74" s="46" t="s">
        <v>195</v>
      </c>
      <c r="B74" s="109">
        <v>9.2561669359928693</v>
      </c>
      <c r="C74" s="40">
        <v>7.8857428884713421E-2</v>
      </c>
      <c r="D74" s="41">
        <v>21.026585184099101</v>
      </c>
      <c r="E74" s="40">
        <v>6.1811869347009635E-2</v>
      </c>
      <c r="F74" s="42">
        <v>2157.2720589962801</v>
      </c>
      <c r="G74" s="40">
        <v>6.9026879593786963E-2</v>
      </c>
      <c r="H74" s="43">
        <v>696</v>
      </c>
    </row>
    <row r="75" spans="1:8" ht="15.5" x14ac:dyDescent="0.35">
      <c r="A75" s="47" t="s">
        <v>196</v>
      </c>
      <c r="B75" s="109">
        <v>0.82576788083016195</v>
      </c>
      <c r="C75" s="40">
        <v>7.0350861634346784E-3</v>
      </c>
      <c r="D75" s="41">
        <v>2.3671395267395097</v>
      </c>
      <c r="E75" s="40">
        <v>6.9586819672275693E-3</v>
      </c>
      <c r="F75" s="42">
        <v>199.34956535325099</v>
      </c>
      <c r="G75" s="40">
        <v>6.3786476941230111E-3</v>
      </c>
      <c r="H75" s="43">
        <v>59</v>
      </c>
    </row>
    <row r="76" spans="1:8" ht="15.5" x14ac:dyDescent="0.35">
      <c r="A76" s="46" t="s">
        <v>197</v>
      </c>
      <c r="B76" s="109">
        <v>85.229514747808565</v>
      </c>
      <c r="C76" s="40">
        <v>0.72610838207435768</v>
      </c>
      <c r="D76" s="41">
        <v>242.59495204127148</v>
      </c>
      <c r="E76" s="40">
        <v>0.71315657528446286</v>
      </c>
      <c r="F76" s="42">
        <v>21321.020086875553</v>
      </c>
      <c r="G76" s="40">
        <v>0.68221505962406293</v>
      </c>
      <c r="H76" s="43">
        <v>6210</v>
      </c>
    </row>
    <row r="77" spans="1:8" ht="15.65" customHeight="1" x14ac:dyDescent="0.35">
      <c r="A77" s="93" t="s">
        <v>198</v>
      </c>
      <c r="B77" s="71">
        <v>12.422362752171701</v>
      </c>
      <c r="C77" s="72">
        <v>0.10583166812822999</v>
      </c>
      <c r="D77" s="73">
        <v>35.412369759059096</v>
      </c>
      <c r="E77" s="74">
        <v>0.1041017718117285</v>
      </c>
      <c r="F77" s="75">
        <v>3188.8850974803099</v>
      </c>
      <c r="G77" s="72">
        <v>0.10203571067647826</v>
      </c>
      <c r="H77" s="76">
        <v>1265</v>
      </c>
    </row>
    <row r="78" spans="1:8" ht="15.5" x14ac:dyDescent="0.35">
      <c r="A78" s="44" t="s">
        <v>199</v>
      </c>
      <c r="B78" s="109">
        <v>4.4614316628497104</v>
      </c>
      <c r="C78" s="40">
        <v>3.8008933126425067E-2</v>
      </c>
      <c r="D78" s="41">
        <v>11.779073892777099</v>
      </c>
      <c r="E78" s="40">
        <v>3.4626952979493308E-2</v>
      </c>
      <c r="F78" s="42">
        <v>1172.5259432068399</v>
      </c>
      <c r="G78" s="40">
        <v>3.7517663460577735E-2</v>
      </c>
      <c r="H78" s="43">
        <v>440</v>
      </c>
    </row>
    <row r="79" spans="1:8" ht="15.5" x14ac:dyDescent="0.35">
      <c r="A79" s="44" t="s">
        <v>200</v>
      </c>
      <c r="B79" s="109">
        <v>3.1675223243450499</v>
      </c>
      <c r="C79" s="40">
        <v>2.6985540360286168E-2</v>
      </c>
      <c r="D79" s="41">
        <v>9.9426795743055685</v>
      </c>
      <c r="E79" s="40">
        <v>2.9228503127122926E-2</v>
      </c>
      <c r="F79" s="42">
        <v>776.25886212872399</v>
      </c>
      <c r="G79" s="40">
        <v>2.4838187092035155E-2</v>
      </c>
      <c r="H79" s="43">
        <v>300</v>
      </c>
    </row>
    <row r="80" spans="1:8" ht="15.5" x14ac:dyDescent="0.35">
      <c r="A80" s="44" t="s">
        <v>201</v>
      </c>
      <c r="B80" s="109">
        <v>0.73329167318352795</v>
      </c>
      <c r="C80" s="40">
        <v>6.2472399611729641E-3</v>
      </c>
      <c r="D80" s="41">
        <v>2.2425389928588002</v>
      </c>
      <c r="E80" s="40">
        <v>6.5923936777422002E-3</v>
      </c>
      <c r="F80" s="42">
        <v>174.722516599394</v>
      </c>
      <c r="G80" s="40">
        <v>5.5906486459761867E-3</v>
      </c>
      <c r="H80" s="43">
        <v>71</v>
      </c>
    </row>
    <row r="81" spans="1:8" ht="15.5" x14ac:dyDescent="0.35">
      <c r="A81" s="44" t="s">
        <v>202</v>
      </c>
      <c r="B81" s="109">
        <v>4.4239956867072703</v>
      </c>
      <c r="C81" s="40">
        <v>3.7689999290551494E-2</v>
      </c>
      <c r="D81" s="41">
        <v>11.4480772991176</v>
      </c>
      <c r="E81" s="40">
        <v>3.3653922027369984E-2</v>
      </c>
      <c r="F81" s="42">
        <v>1065.37777554535</v>
      </c>
      <c r="G81" s="40">
        <v>3.4089211477889111E-2</v>
      </c>
      <c r="H81" s="43">
        <v>489</v>
      </c>
    </row>
    <row r="82" spans="1:8" ht="15.5" x14ac:dyDescent="0.35">
      <c r="A82" s="44" t="s">
        <v>203</v>
      </c>
      <c r="B82" s="109">
        <v>0</v>
      </c>
      <c r="C82" s="40">
        <v>0</v>
      </c>
      <c r="D82" s="41">
        <v>0</v>
      </c>
      <c r="E82" s="40">
        <v>0</v>
      </c>
      <c r="F82" s="42">
        <v>0</v>
      </c>
      <c r="G82" s="40">
        <v>0</v>
      </c>
      <c r="H82" s="43">
        <v>0</v>
      </c>
    </row>
    <row r="83" spans="1:8" ht="15.65" customHeight="1" x14ac:dyDescent="0.35">
      <c r="A83" s="93" t="s">
        <v>204</v>
      </c>
      <c r="B83" s="71">
        <v>8.4681617830486005</v>
      </c>
      <c r="C83" s="72">
        <v>7.2144060301498156E-2</v>
      </c>
      <c r="D83" s="73">
        <v>24.469157584879301</v>
      </c>
      <c r="E83" s="74">
        <v>7.193200219747202E-2</v>
      </c>
      <c r="F83" s="75">
        <v>2018.6777536652901</v>
      </c>
      <c r="G83" s="72">
        <v>6.4592236134436765E-2</v>
      </c>
      <c r="H83" s="76">
        <v>914</v>
      </c>
    </row>
    <row r="84" spans="1:8" ht="15.5" x14ac:dyDescent="0.35">
      <c r="A84" s="44" t="s">
        <v>205</v>
      </c>
      <c r="B84" s="109">
        <v>0.81107799056324892</v>
      </c>
      <c r="C84" s="40">
        <v>6.9099364135373599E-3</v>
      </c>
      <c r="D84" s="41">
        <v>2.7307285780930997</v>
      </c>
      <c r="E84" s="40">
        <v>8.0275249934012548E-3</v>
      </c>
      <c r="F84" s="42">
        <v>165.477562727943</v>
      </c>
      <c r="G84" s="40">
        <v>5.2948350905771165E-3</v>
      </c>
      <c r="H84" s="43">
        <v>86</v>
      </c>
    </row>
    <row r="85" spans="1:8" ht="15.5" x14ac:dyDescent="0.35">
      <c r="A85" s="44" t="s">
        <v>206</v>
      </c>
      <c r="B85" s="109">
        <v>2.63243926214603</v>
      </c>
      <c r="C85" s="40">
        <v>2.2426928267769083E-2</v>
      </c>
      <c r="D85" s="41">
        <v>8.00344899964667</v>
      </c>
      <c r="E85" s="40">
        <v>2.3527745449875865E-2</v>
      </c>
      <c r="F85" s="42">
        <v>676.71981102865391</v>
      </c>
      <c r="G85" s="40">
        <v>2.1653206288843752E-2</v>
      </c>
      <c r="H85" s="43">
        <v>227</v>
      </c>
    </row>
    <row r="86" spans="1:8" ht="15.5" x14ac:dyDescent="0.35">
      <c r="A86" s="44" t="s">
        <v>207</v>
      </c>
      <c r="B86" s="109">
        <v>2.9694940703836301</v>
      </c>
      <c r="C86" s="40">
        <v>2.5298449033831868E-2</v>
      </c>
      <c r="D86" s="41">
        <v>7.3634160078593291</v>
      </c>
      <c r="E86" s="40">
        <v>2.1646239950064494E-2</v>
      </c>
      <c r="F86" s="42">
        <v>668.180258049401</v>
      </c>
      <c r="G86" s="40">
        <v>2.1379963656869966E-2</v>
      </c>
      <c r="H86" s="43">
        <v>359</v>
      </c>
    </row>
    <row r="87" spans="1:8" ht="15.5" x14ac:dyDescent="0.35">
      <c r="A87" s="44" t="s">
        <v>208</v>
      </c>
      <c r="B87" s="109">
        <v>2.0042922848251199</v>
      </c>
      <c r="C87" s="40">
        <v>1.707546302996997E-2</v>
      </c>
      <c r="D87" s="41">
        <v>5.5244009721973795</v>
      </c>
      <c r="E87" s="40">
        <v>1.6240085973265379E-2</v>
      </c>
      <c r="F87" s="42">
        <v>459.81586797451598</v>
      </c>
      <c r="G87" s="40">
        <v>1.4712865918616289E-2</v>
      </c>
      <c r="H87" s="43">
        <v>234</v>
      </c>
    </row>
    <row r="88" spans="1:8" ht="15.5" x14ac:dyDescent="0.35">
      <c r="A88" s="44" t="s">
        <v>209</v>
      </c>
      <c r="B88" s="109">
        <v>0.205029488567777</v>
      </c>
      <c r="C88" s="40">
        <v>1.7467379775890305E-3</v>
      </c>
      <c r="D88" s="41">
        <v>0.847163027082797</v>
      </c>
      <c r="E88" s="40">
        <v>2.490405830864953E-3</v>
      </c>
      <c r="F88" s="42">
        <v>48.484253884780301</v>
      </c>
      <c r="G88" s="40">
        <v>1.5513651795297733E-3</v>
      </c>
      <c r="H88" s="43">
        <v>21</v>
      </c>
    </row>
    <row r="89" spans="1:8" ht="15.5" x14ac:dyDescent="0.35">
      <c r="A89" s="92" t="s">
        <v>95</v>
      </c>
      <c r="B89" s="108" t="s">
        <v>169</v>
      </c>
      <c r="C89" s="35" t="s">
        <v>169</v>
      </c>
      <c r="D89" s="36" t="s">
        <v>169</v>
      </c>
      <c r="E89" s="35" t="s">
        <v>169</v>
      </c>
      <c r="F89" s="37" t="s">
        <v>169</v>
      </c>
      <c r="G89" s="35" t="s">
        <v>169</v>
      </c>
      <c r="H89" s="38" t="s">
        <v>169</v>
      </c>
    </row>
    <row r="90" spans="1:8" ht="15.5" x14ac:dyDescent="0.35">
      <c r="A90" s="39" t="s">
        <v>210</v>
      </c>
      <c r="B90" s="109">
        <v>15.219781186277499</v>
      </c>
      <c r="C90" s="40">
        <v>0.12966412780119524</v>
      </c>
      <c r="D90" s="41">
        <v>55.464184009177401</v>
      </c>
      <c r="E90" s="40">
        <v>0.16304810626151439</v>
      </c>
      <c r="F90" s="42">
        <v>4387.4602489090003</v>
      </c>
      <c r="G90" s="40">
        <v>0.140386878447254</v>
      </c>
      <c r="H90" s="43">
        <v>1062</v>
      </c>
    </row>
    <row r="91" spans="1:8" ht="15.5" x14ac:dyDescent="0.35">
      <c r="A91" s="39" t="s">
        <v>211</v>
      </c>
      <c r="B91" s="109">
        <v>51.823113120553998</v>
      </c>
      <c r="C91" s="40">
        <v>0.4415042950011564</v>
      </c>
      <c r="D91" s="41">
        <v>129.54932265566597</v>
      </c>
      <c r="E91" s="40">
        <v>0.38083624782027181</v>
      </c>
      <c r="F91" s="42">
        <v>14390.598825801999</v>
      </c>
      <c r="G91" s="40">
        <v>0.46046029673851147</v>
      </c>
      <c r="H91" s="43">
        <v>4312</v>
      </c>
    </row>
    <row r="92" spans="1:8" ht="15.5" x14ac:dyDescent="0.35">
      <c r="A92" s="39" t="s">
        <v>212</v>
      </c>
      <c r="B92" s="109">
        <v>27.674231625079297</v>
      </c>
      <c r="C92" s="40">
        <v>0.235769165293224</v>
      </c>
      <c r="D92" s="41">
        <v>83.611666950821999</v>
      </c>
      <c r="E92" s="40">
        <v>0.24579328446343379</v>
      </c>
      <c r="F92" s="42">
        <v>6819.1352360801893</v>
      </c>
      <c r="G92" s="40">
        <v>0.21819391064364077</v>
      </c>
      <c r="H92" s="43">
        <v>2139</v>
      </c>
    </row>
    <row r="93" spans="1:8" ht="15.5" x14ac:dyDescent="0.35">
      <c r="A93" s="39" t="s">
        <v>213</v>
      </c>
      <c r="B93" s="109">
        <v>20.779815437036902</v>
      </c>
      <c r="C93" s="40">
        <v>0.17703254807253943</v>
      </c>
      <c r="D93" s="41">
        <v>65.632510658495391</v>
      </c>
      <c r="E93" s="40">
        <v>0.19293994427621339</v>
      </c>
      <c r="F93" s="42">
        <v>5071.33323073876</v>
      </c>
      <c r="G93" s="40">
        <v>0.16226896688266923</v>
      </c>
      <c r="H93" s="43">
        <v>1578</v>
      </c>
    </row>
    <row r="94" spans="1:8" ht="15.5" x14ac:dyDescent="0.35">
      <c r="A94" s="39" t="s">
        <v>214</v>
      </c>
      <c r="B94" s="109">
        <v>1.8815614164417098</v>
      </c>
      <c r="C94" s="40">
        <v>1.602986383189698E-2</v>
      </c>
      <c r="D94" s="41">
        <v>5.9129885468912002</v>
      </c>
      <c r="E94" s="40">
        <v>1.7382417178572546E-2</v>
      </c>
      <c r="F94" s="42">
        <v>584.110151083603</v>
      </c>
      <c r="G94" s="40">
        <v>1.868994728792624E-2</v>
      </c>
      <c r="H94" s="43">
        <v>154</v>
      </c>
    </row>
    <row r="95" spans="1:8" ht="15.5" x14ac:dyDescent="0.35">
      <c r="A95" s="92" t="s">
        <v>96</v>
      </c>
      <c r="B95" s="108" t="s">
        <v>169</v>
      </c>
      <c r="C95" s="35" t="s">
        <v>169</v>
      </c>
      <c r="D95" s="36" t="s">
        <v>169</v>
      </c>
      <c r="E95" s="35" t="s">
        <v>169</v>
      </c>
      <c r="F95" s="37" t="s">
        <v>169</v>
      </c>
      <c r="G95" s="35" t="s">
        <v>169</v>
      </c>
      <c r="H95" s="38" t="s">
        <v>169</v>
      </c>
    </row>
    <row r="96" spans="1:8" ht="15.65" customHeight="1" x14ac:dyDescent="0.35">
      <c r="A96" s="93" t="s">
        <v>186</v>
      </c>
      <c r="B96" s="71">
        <v>99.980377047794505</v>
      </c>
      <c r="C96" s="72">
        <v>0.85177758001050841</v>
      </c>
      <c r="D96" s="73">
        <v>290.93411301984696</v>
      </c>
      <c r="E96" s="74">
        <v>0.85525924562255151</v>
      </c>
      <c r="F96" s="75">
        <v>26506.067504428</v>
      </c>
      <c r="G96" s="72">
        <v>0.84812257336898822</v>
      </c>
      <c r="H96" s="76">
        <v>6722</v>
      </c>
    </row>
    <row r="97" spans="1:8" ht="15.5" x14ac:dyDescent="0.35">
      <c r="A97" s="39" t="s">
        <v>187</v>
      </c>
      <c r="B97" s="109">
        <v>10.940928638353499</v>
      </c>
      <c r="C97" s="40">
        <v>9.3210667871250902E-2</v>
      </c>
      <c r="D97" s="41">
        <v>32.401030193299903</v>
      </c>
      <c r="E97" s="40">
        <v>9.5249334472595107E-2</v>
      </c>
      <c r="F97" s="42">
        <v>2796.2194866005902</v>
      </c>
      <c r="G97" s="40">
        <v>8.9471471627544305E-2</v>
      </c>
      <c r="H97" s="43">
        <v>777</v>
      </c>
    </row>
    <row r="98" spans="1:8" ht="15.5" x14ac:dyDescent="0.35">
      <c r="A98" s="39" t="s">
        <v>188</v>
      </c>
      <c r="B98" s="109">
        <v>8.4371268106567499</v>
      </c>
      <c r="C98" s="40">
        <v>7.1879659481455374E-2</v>
      </c>
      <c r="D98" s="41">
        <v>22.846710916787899</v>
      </c>
      <c r="E98" s="40">
        <v>6.7162494424693187E-2</v>
      </c>
      <c r="F98" s="42">
        <v>2106.9022563524099</v>
      </c>
      <c r="G98" s="40">
        <v>6.7415181946398478E-2</v>
      </c>
      <c r="H98" s="43">
        <v>603</v>
      </c>
    </row>
    <row r="99" spans="1:8" ht="15.5" x14ac:dyDescent="0.35">
      <c r="A99" s="39" t="s">
        <v>189</v>
      </c>
      <c r="B99" s="109">
        <v>17.950693040802097</v>
      </c>
      <c r="C99" s="40">
        <v>0.15292998815654268</v>
      </c>
      <c r="D99" s="41">
        <v>51.311841840606398</v>
      </c>
      <c r="E99" s="40">
        <v>0.1508414626548347</v>
      </c>
      <c r="F99" s="42">
        <v>5306.0206304887897</v>
      </c>
      <c r="G99" s="40">
        <v>0.1697783298381518</v>
      </c>
      <c r="H99" s="43">
        <v>1091</v>
      </c>
    </row>
    <row r="100" spans="1:8" ht="15.5" x14ac:dyDescent="0.35">
      <c r="A100" s="39" t="s">
        <v>190</v>
      </c>
      <c r="B100" s="109">
        <v>13.6647257781179</v>
      </c>
      <c r="C100" s="40">
        <v>0.11641591478724304</v>
      </c>
      <c r="D100" s="41">
        <v>39.079291301266196</v>
      </c>
      <c r="E100" s="40">
        <v>0.11488142401336353</v>
      </c>
      <c r="F100" s="42">
        <v>3608.1384052330595</v>
      </c>
      <c r="G100" s="40">
        <v>0.11545068421811437</v>
      </c>
      <c r="H100" s="43">
        <v>933</v>
      </c>
    </row>
    <row r="101" spans="1:8" ht="15.5" x14ac:dyDescent="0.35">
      <c r="A101" s="39" t="s">
        <v>191</v>
      </c>
      <c r="B101" s="109">
        <v>4.0532134877755999</v>
      </c>
      <c r="C101" s="40">
        <v>3.4531139787891116E-2</v>
      </c>
      <c r="D101" s="41">
        <v>12.860155144574501</v>
      </c>
      <c r="E101" s="40">
        <v>3.7805008403354365E-2</v>
      </c>
      <c r="F101" s="42">
        <v>1151.5411351631501</v>
      </c>
      <c r="G101" s="40">
        <v>3.6846206278304462E-2</v>
      </c>
      <c r="H101" s="43">
        <v>252</v>
      </c>
    </row>
    <row r="102" spans="1:8" ht="15.5" x14ac:dyDescent="0.35">
      <c r="A102" s="39" t="s">
        <v>192</v>
      </c>
      <c r="B102" s="109">
        <v>14.893287414489601</v>
      </c>
      <c r="C102" s="40">
        <v>0.12688258123142127</v>
      </c>
      <c r="D102" s="41">
        <v>41.286759924512602</v>
      </c>
      <c r="E102" s="40">
        <v>0.12137072129739973</v>
      </c>
      <c r="F102" s="42">
        <v>3876.0742335119999</v>
      </c>
      <c r="G102" s="40">
        <v>0.12402390709018787</v>
      </c>
      <c r="H102" s="43">
        <v>968</v>
      </c>
    </row>
    <row r="103" spans="1:8" ht="15.5" x14ac:dyDescent="0.35">
      <c r="A103" s="39" t="s">
        <v>193</v>
      </c>
      <c r="B103" s="109">
        <v>10.1824111494081</v>
      </c>
      <c r="C103" s="40">
        <v>8.6748517895354094E-2</v>
      </c>
      <c r="D103" s="41">
        <v>31.477698625905301</v>
      </c>
      <c r="E103" s="40">
        <v>9.2535015922623198E-2</v>
      </c>
      <c r="F103" s="42">
        <v>2547.0069221857698</v>
      </c>
      <c r="G103" s="40">
        <v>8.1497342631906874E-2</v>
      </c>
      <c r="H103" s="43">
        <v>673</v>
      </c>
    </row>
    <row r="104" spans="1:8" ht="15.5" x14ac:dyDescent="0.35">
      <c r="A104" s="39" t="s">
        <v>194</v>
      </c>
      <c r="B104" s="109">
        <v>9.2880765063098494</v>
      </c>
      <c r="C104" s="40">
        <v>7.9129280795921741E-2</v>
      </c>
      <c r="D104" s="41">
        <v>27.572513837230801</v>
      </c>
      <c r="E104" s="40">
        <v>8.1054941064056946E-2</v>
      </c>
      <c r="F104" s="42">
        <v>2333.0073158104701</v>
      </c>
      <c r="G104" s="40">
        <v>7.4649933191458975E-2</v>
      </c>
      <c r="H104" s="43">
        <v>706</v>
      </c>
    </row>
    <row r="105" spans="1:8" ht="15.5" x14ac:dyDescent="0.35">
      <c r="A105" s="39" t="s">
        <v>195</v>
      </c>
      <c r="B105" s="109">
        <v>10.4383179278071</v>
      </c>
      <c r="C105" s="40">
        <v>8.8928702276022953E-2</v>
      </c>
      <c r="D105" s="41">
        <v>31.747789406360898</v>
      </c>
      <c r="E105" s="40">
        <v>9.3329002006772424E-2</v>
      </c>
      <c r="F105" s="42">
        <v>2730.5464353939701</v>
      </c>
      <c r="G105" s="40">
        <v>8.737011135669133E-2</v>
      </c>
      <c r="H105" s="43">
        <v>710</v>
      </c>
    </row>
    <row r="106" spans="1:8" ht="15.5" x14ac:dyDescent="0.35">
      <c r="A106" s="39" t="s">
        <v>197</v>
      </c>
      <c r="B106" s="109">
        <v>82.029684006992696</v>
      </c>
      <c r="C106" s="40">
        <v>0.69884759185396816</v>
      </c>
      <c r="D106" s="41">
        <v>239.62227117924098</v>
      </c>
      <c r="E106" s="40">
        <v>0.70441778296771806</v>
      </c>
      <c r="F106" s="42">
        <v>21200.046873939202</v>
      </c>
      <c r="G106" s="40">
        <v>0.67834424353083622</v>
      </c>
      <c r="H106" s="43">
        <v>5631</v>
      </c>
    </row>
    <row r="107" spans="1:8" ht="15.65" customHeight="1" x14ac:dyDescent="0.35">
      <c r="A107" s="93" t="s">
        <v>198</v>
      </c>
      <c r="B107" s="71">
        <v>11.026936649896999</v>
      </c>
      <c r="C107" s="72">
        <v>9.3943408615957416E-2</v>
      </c>
      <c r="D107" s="73">
        <v>31.274237269457998</v>
      </c>
      <c r="E107" s="74">
        <v>9.193690040972495E-2</v>
      </c>
      <c r="F107" s="75">
        <v>3202.1262109375398</v>
      </c>
      <c r="G107" s="72">
        <v>0.10245939054591723</v>
      </c>
      <c r="H107" s="76">
        <v>1377</v>
      </c>
    </row>
    <row r="108" spans="1:8" ht="15.5" x14ac:dyDescent="0.35">
      <c r="A108" s="39" t="s">
        <v>199</v>
      </c>
      <c r="B108" s="109">
        <v>3.5994132666644898</v>
      </c>
      <c r="C108" s="40">
        <v>3.066501259813792E-2</v>
      </c>
      <c r="D108" s="41">
        <v>10.579720405611599</v>
      </c>
      <c r="E108" s="40">
        <v>3.1101212570365119E-2</v>
      </c>
      <c r="F108" s="42">
        <v>1040.8981964073598</v>
      </c>
      <c r="G108" s="40">
        <v>3.3305931059168618E-2</v>
      </c>
      <c r="H108" s="43">
        <v>449</v>
      </c>
    </row>
    <row r="109" spans="1:8" ht="15.5" x14ac:dyDescent="0.35">
      <c r="A109" s="39" t="s">
        <v>200</v>
      </c>
      <c r="B109" s="109">
        <v>1.7754389523814298</v>
      </c>
      <c r="C109" s="40">
        <v>1.5125759063630239E-2</v>
      </c>
      <c r="D109" s="41">
        <v>5.2671326496062294</v>
      </c>
      <c r="E109" s="40">
        <v>1.5483794078794839E-2</v>
      </c>
      <c r="F109" s="42">
        <v>529.69819608901798</v>
      </c>
      <c r="G109" s="40">
        <v>1.6948911682235741E-2</v>
      </c>
      <c r="H109" s="43">
        <v>224</v>
      </c>
    </row>
    <row r="110" spans="1:8" ht="15.5" x14ac:dyDescent="0.35">
      <c r="A110" s="39" t="s">
        <v>201</v>
      </c>
      <c r="B110" s="109">
        <v>0.36147577720396196</v>
      </c>
      <c r="C110" s="40">
        <v>3.0795739307126406E-3</v>
      </c>
      <c r="D110" s="41">
        <v>0.81529181817518603</v>
      </c>
      <c r="E110" s="40">
        <v>2.3967140124512678E-3</v>
      </c>
      <c r="F110" s="42">
        <v>102.142094636322</v>
      </c>
      <c r="G110" s="40">
        <v>3.268271166131462E-3</v>
      </c>
      <c r="H110" s="43">
        <v>44</v>
      </c>
    </row>
    <row r="111" spans="1:8" ht="15.5" x14ac:dyDescent="0.35">
      <c r="A111" s="39" t="s">
        <v>202</v>
      </c>
      <c r="B111" s="109">
        <v>5.2906086536471202</v>
      </c>
      <c r="C111" s="40">
        <v>4.5073063023476627E-2</v>
      </c>
      <c r="D111" s="41">
        <v>14.612092396065</v>
      </c>
      <c r="E111" s="40">
        <v>4.2955179748113768E-2</v>
      </c>
      <c r="F111" s="42">
        <v>1529.3877238048401</v>
      </c>
      <c r="G111" s="40">
        <v>4.8936276638381404E-2</v>
      </c>
      <c r="H111" s="43">
        <v>660</v>
      </c>
    </row>
    <row r="112" spans="1:8" ht="15.65" customHeight="1" x14ac:dyDescent="0.35">
      <c r="A112" s="93" t="s">
        <v>204</v>
      </c>
      <c r="B112" s="71">
        <v>6.3711890876970596</v>
      </c>
      <c r="C112" s="72">
        <v>5.4279011373539049E-2</v>
      </c>
      <c r="D112" s="73">
        <v>17.962322531747699</v>
      </c>
      <c r="E112" s="74">
        <v>5.2803853967731518E-2</v>
      </c>
      <c r="F112" s="75">
        <v>1544.44397724798</v>
      </c>
      <c r="G112" s="72">
        <v>4.9418036085095193E-2</v>
      </c>
      <c r="H112" s="76">
        <v>1146</v>
      </c>
    </row>
    <row r="113" spans="1:8" ht="15.5" x14ac:dyDescent="0.35">
      <c r="A113" s="39" t="s">
        <v>205</v>
      </c>
      <c r="B113" s="109">
        <v>0.31382916319607196</v>
      </c>
      <c r="C113" s="40">
        <v>2.6736511009164054E-3</v>
      </c>
      <c r="D113" s="41">
        <v>1.06706287792892</v>
      </c>
      <c r="E113" s="40">
        <v>3.1368455989451466E-3</v>
      </c>
      <c r="F113" s="42">
        <v>79.629032352019593</v>
      </c>
      <c r="G113" s="40">
        <v>2.5479139756206808E-3</v>
      </c>
      <c r="H113" s="43">
        <v>51</v>
      </c>
    </row>
    <row r="114" spans="1:8" ht="15.5" x14ac:dyDescent="0.35">
      <c r="A114" s="39" t="s">
        <v>206</v>
      </c>
      <c r="B114" s="109">
        <v>1.0587546702995401</v>
      </c>
      <c r="C114" s="40">
        <v>9.020004900176154E-3</v>
      </c>
      <c r="D114" s="41">
        <v>2.8462448334817796</v>
      </c>
      <c r="E114" s="40">
        <v>8.3671082221102415E-3</v>
      </c>
      <c r="F114" s="42">
        <v>259.25840941660999</v>
      </c>
      <c r="G114" s="40">
        <v>8.2955689041851726E-3</v>
      </c>
      <c r="H114" s="43">
        <v>179</v>
      </c>
    </row>
    <row r="115" spans="1:8" ht="15.5" x14ac:dyDescent="0.35">
      <c r="A115" s="39" t="s">
        <v>207</v>
      </c>
      <c r="B115" s="109">
        <v>3.5176825109080201</v>
      </c>
      <c r="C115" s="40">
        <v>2.9968711709840647E-2</v>
      </c>
      <c r="D115" s="41">
        <v>10.352726018767699</v>
      </c>
      <c r="E115" s="40">
        <v>3.0433916989116374E-2</v>
      </c>
      <c r="F115" s="42">
        <v>811.24139425158194</v>
      </c>
      <c r="G115" s="40">
        <v>2.5957533640218706E-2</v>
      </c>
      <c r="H115" s="43">
        <v>644</v>
      </c>
    </row>
    <row r="116" spans="1:8" ht="15.5" x14ac:dyDescent="0.35">
      <c r="A116" s="39" t="s">
        <v>208</v>
      </c>
      <c r="B116" s="109">
        <v>1.4071900294767599</v>
      </c>
      <c r="C116" s="40">
        <v>1.1988481673255212E-2</v>
      </c>
      <c r="D116" s="41">
        <v>3.4120223113135797</v>
      </c>
      <c r="E116" s="40">
        <v>1.003032472793005E-2</v>
      </c>
      <c r="F116" s="42">
        <v>370.99186309503398</v>
      </c>
      <c r="G116" s="40">
        <v>1.1870737655616095E-2</v>
      </c>
      <c r="H116" s="43">
        <v>260</v>
      </c>
    </row>
    <row r="117" spans="1:8" ht="15.5" x14ac:dyDescent="0.35">
      <c r="A117" s="92" t="s">
        <v>97</v>
      </c>
      <c r="B117" s="108" t="s">
        <v>169</v>
      </c>
      <c r="C117" s="35" t="s">
        <v>169</v>
      </c>
      <c r="D117" s="36" t="s">
        <v>169</v>
      </c>
      <c r="E117" s="35" t="s">
        <v>169</v>
      </c>
      <c r="F117" s="37" t="s">
        <v>169</v>
      </c>
      <c r="G117" s="35" t="s">
        <v>169</v>
      </c>
      <c r="H117" s="38" t="s">
        <v>169</v>
      </c>
    </row>
    <row r="118" spans="1:8" ht="15.5" x14ac:dyDescent="0.35">
      <c r="A118" s="94" t="s">
        <v>215</v>
      </c>
      <c r="B118" s="109">
        <v>90.39176902843279</v>
      </c>
      <c r="C118" s="40">
        <v>0.77008793674684117</v>
      </c>
      <c r="D118" s="41">
        <v>167.36784194083299</v>
      </c>
      <c r="E118" s="40">
        <v>0.49201137932569056</v>
      </c>
      <c r="F118" s="42">
        <v>20253.9748469636</v>
      </c>
      <c r="G118" s="40">
        <v>0.64807249378987897</v>
      </c>
      <c r="H118" s="43">
        <v>7243</v>
      </c>
    </row>
    <row r="119" spans="1:8" ht="15.5" x14ac:dyDescent="0.35">
      <c r="A119" s="94" t="s">
        <v>216</v>
      </c>
      <c r="B119" s="109">
        <v>22.520422309252798</v>
      </c>
      <c r="C119" s="40">
        <v>0.19186155705554186</v>
      </c>
      <c r="D119" s="41">
        <v>113.45768780619299</v>
      </c>
      <c r="E119" s="40">
        <v>0.33353165593401551</v>
      </c>
      <c r="F119" s="42">
        <v>8583.9978128081002</v>
      </c>
      <c r="G119" s="40">
        <v>0.27466474661231272</v>
      </c>
      <c r="H119" s="43">
        <v>1650</v>
      </c>
    </row>
    <row r="120" spans="1:8" ht="15.5" x14ac:dyDescent="0.35">
      <c r="A120" s="94" t="s">
        <v>217</v>
      </c>
      <c r="B120" s="109">
        <v>4.4663114477030996</v>
      </c>
      <c r="C120" s="40">
        <v>3.8050506197622874E-2</v>
      </c>
      <c r="D120" s="41">
        <v>59.345143074025799</v>
      </c>
      <c r="E120" s="40">
        <v>0.17445696474029929</v>
      </c>
      <c r="F120" s="42">
        <v>2414.6650328416899</v>
      </c>
      <c r="G120" s="40">
        <v>7.7262759597804806E-2</v>
      </c>
      <c r="H120" s="43">
        <v>352</v>
      </c>
    </row>
    <row r="121" spans="1:8" ht="15.5" x14ac:dyDescent="0.35">
      <c r="A121" s="95" t="s">
        <v>142</v>
      </c>
      <c r="B121" s="109">
        <v>0</v>
      </c>
      <c r="C121" s="40">
        <v>0</v>
      </c>
      <c r="D121" s="41">
        <v>0</v>
      </c>
      <c r="E121" s="40">
        <v>0</v>
      </c>
      <c r="F121" s="42">
        <v>0</v>
      </c>
      <c r="G121" s="40">
        <v>0</v>
      </c>
      <c r="H121" s="43">
        <v>0</v>
      </c>
    </row>
    <row r="122" spans="1:8" ht="15.5" x14ac:dyDescent="0.35">
      <c r="A122" s="92" t="s">
        <v>98</v>
      </c>
      <c r="B122" s="108" t="s">
        <v>169</v>
      </c>
      <c r="C122" s="35" t="s">
        <v>169</v>
      </c>
      <c r="D122" s="36" t="s">
        <v>169</v>
      </c>
      <c r="E122" s="35" t="s">
        <v>169</v>
      </c>
      <c r="F122" s="37" t="s">
        <v>169</v>
      </c>
      <c r="G122" s="35" t="s">
        <v>169</v>
      </c>
      <c r="H122" s="38" t="s">
        <v>169</v>
      </c>
    </row>
    <row r="123" spans="1:8" ht="15.5" x14ac:dyDescent="0.35">
      <c r="A123" s="96" t="s">
        <v>218</v>
      </c>
      <c r="B123" s="110">
        <v>14.988710495384799</v>
      </c>
      <c r="C123" s="48">
        <v>0.12769553316581142</v>
      </c>
      <c r="D123" s="49">
        <v>50.041708374764191</v>
      </c>
      <c r="E123" s="48">
        <v>0.1471076502855645</v>
      </c>
      <c r="F123" s="50">
        <v>4605.9432053265</v>
      </c>
      <c r="G123" s="48">
        <v>0.14737774298055828</v>
      </c>
      <c r="H123" s="51">
        <v>1206</v>
      </c>
    </row>
    <row r="124" spans="1:8" ht="15.5" x14ac:dyDescent="0.35">
      <c r="A124" s="54" t="s">
        <v>219</v>
      </c>
      <c r="B124" s="110">
        <v>23.506214768316198</v>
      </c>
      <c r="C124" s="48">
        <v>0.20025996422270262</v>
      </c>
      <c r="D124" s="49">
        <v>83.181273522533104</v>
      </c>
      <c r="E124" s="48">
        <v>0.24452805655674911</v>
      </c>
      <c r="F124" s="50">
        <v>8160.1387047028702</v>
      </c>
      <c r="G124" s="48">
        <v>0.26110239989860129</v>
      </c>
      <c r="H124" s="51">
        <v>1771</v>
      </c>
    </row>
    <row r="125" spans="1:8" ht="15.5" x14ac:dyDescent="0.35">
      <c r="A125" s="68" t="s">
        <v>220</v>
      </c>
      <c r="B125" s="110">
        <v>29.329279397277702</v>
      </c>
      <c r="C125" s="48">
        <v>0.24986925800972812</v>
      </c>
      <c r="D125" s="49">
        <v>104.39291535542499</v>
      </c>
      <c r="E125" s="48">
        <v>0.30688393708278872</v>
      </c>
      <c r="F125" s="50">
        <v>8382.9663985274692</v>
      </c>
      <c r="G125" s="48">
        <v>0.26823228429479945</v>
      </c>
      <c r="H125" s="51">
        <v>2281</v>
      </c>
    </row>
    <row r="126" spans="1:8" ht="15.5" x14ac:dyDescent="0.35">
      <c r="A126" s="44" t="s">
        <v>221</v>
      </c>
      <c r="B126" s="110">
        <v>33.493477405645898</v>
      </c>
      <c r="C126" s="48">
        <v>0.28534592460158192</v>
      </c>
      <c r="D126" s="49">
        <v>115.11834385045999</v>
      </c>
      <c r="E126" s="48">
        <v>0.33841348784061437</v>
      </c>
      <c r="F126" s="50">
        <v>10485.884607666099</v>
      </c>
      <c r="G126" s="48">
        <v>0.33551998749034928</v>
      </c>
      <c r="H126" s="51">
        <v>2676</v>
      </c>
    </row>
    <row r="127" spans="1:8" ht="15.5" x14ac:dyDescent="0.35">
      <c r="A127" s="44" t="s">
        <v>222</v>
      </c>
      <c r="B127" s="110">
        <v>13.8290662185908</v>
      </c>
      <c r="C127" s="48">
        <v>0.11781600455302731</v>
      </c>
      <c r="D127" s="49">
        <v>46.334655881250796</v>
      </c>
      <c r="E127" s="48">
        <v>0.13621002509415497</v>
      </c>
      <c r="F127" s="50">
        <v>4048.1045942839596</v>
      </c>
      <c r="G127" s="48">
        <v>0.12952841402057791</v>
      </c>
      <c r="H127" s="51">
        <v>1128</v>
      </c>
    </row>
    <row r="128" spans="1:8" ht="15.5" x14ac:dyDescent="0.35">
      <c r="A128" s="68" t="s">
        <v>223</v>
      </c>
      <c r="B128" s="110">
        <v>6.0724110988110596</v>
      </c>
      <c r="C128" s="48">
        <v>5.1733587962982532E-2</v>
      </c>
      <c r="D128" s="49">
        <v>20.228485545510498</v>
      </c>
      <c r="E128" s="48">
        <v>5.9465695198691888E-2</v>
      </c>
      <c r="F128" s="50">
        <v>2353.3288613316695</v>
      </c>
      <c r="G128" s="48">
        <v>7.5300167764331599E-2</v>
      </c>
      <c r="H128" s="51">
        <v>542</v>
      </c>
    </row>
    <row r="129" spans="1:8" ht="31" x14ac:dyDescent="0.35">
      <c r="A129" s="97" t="s">
        <v>224</v>
      </c>
      <c r="B129" s="110">
        <v>11.755521709021499</v>
      </c>
      <c r="C129" s="48">
        <v>0.10015055082543529</v>
      </c>
      <c r="D129" s="49">
        <v>30.705399683691898</v>
      </c>
      <c r="E129" s="48">
        <v>9.0264688102153851E-2</v>
      </c>
      <c r="F129" s="50">
        <v>2723.9487669697196</v>
      </c>
      <c r="G129" s="48">
        <v>8.7159003785895472E-2</v>
      </c>
      <c r="H129" s="51">
        <v>976</v>
      </c>
    </row>
    <row r="130" spans="1:8" ht="15.5" x14ac:dyDescent="0.35">
      <c r="A130" s="44" t="s">
        <v>225</v>
      </c>
      <c r="B130" s="110">
        <v>9.9803299820250899</v>
      </c>
      <c r="C130" s="48">
        <v>8.5026897985510025E-2</v>
      </c>
      <c r="D130" s="49">
        <v>28.0649519230032</v>
      </c>
      <c r="E130" s="48">
        <v>8.250256170015878E-2</v>
      </c>
      <c r="F130" s="50">
        <v>3114.9503832672399</v>
      </c>
      <c r="G130" s="48">
        <v>9.9669999502264489E-2</v>
      </c>
      <c r="H130" s="51">
        <v>816</v>
      </c>
    </row>
    <row r="131" spans="1:8" ht="15.5" x14ac:dyDescent="0.35">
      <c r="A131" s="68" t="s">
        <v>226</v>
      </c>
      <c r="B131" s="110">
        <v>6.9587842453554396</v>
      </c>
      <c r="C131" s="48">
        <v>5.9284997509967491E-2</v>
      </c>
      <c r="D131" s="49">
        <v>25.6368988207862</v>
      </c>
      <c r="E131" s="48">
        <v>7.5364812046195231E-2</v>
      </c>
      <c r="F131" s="50">
        <v>2631.3074767522503</v>
      </c>
      <c r="G131" s="48">
        <v>8.4194732701686648E-2</v>
      </c>
      <c r="H131" s="51">
        <v>539</v>
      </c>
    </row>
    <row r="132" spans="1:8" ht="31" x14ac:dyDescent="0.35">
      <c r="A132" s="68" t="s">
        <v>227</v>
      </c>
      <c r="B132" s="110">
        <v>35.140205984584895</v>
      </c>
      <c r="C132" s="48">
        <v>0.29937514238731089</v>
      </c>
      <c r="D132" s="49">
        <v>111.917863137968</v>
      </c>
      <c r="E132" s="48">
        <v>0.32900503212057752</v>
      </c>
      <c r="F132" s="50">
        <v>9878.1027785555088</v>
      </c>
      <c r="G132" s="48">
        <v>0.31607261043730012</v>
      </c>
      <c r="H132" s="51">
        <v>2906</v>
      </c>
    </row>
    <row r="133" spans="1:8" ht="15.5" x14ac:dyDescent="0.35">
      <c r="A133" s="44" t="s">
        <v>228</v>
      </c>
      <c r="B133" s="110">
        <v>6.5378830124109397</v>
      </c>
      <c r="C133" s="40">
        <v>5.5699151524914628E-2</v>
      </c>
      <c r="D133" s="41">
        <v>21.926511871134299</v>
      </c>
      <c r="E133" s="40">
        <v>6.4457384551398267E-2</v>
      </c>
      <c r="F133" s="42">
        <v>1876.7576487768699</v>
      </c>
      <c r="G133" s="40">
        <v>6.005117607146606E-2</v>
      </c>
      <c r="H133" s="43">
        <v>487</v>
      </c>
    </row>
    <row r="134" spans="1:8" ht="15.5" x14ac:dyDescent="0.35">
      <c r="A134" s="44" t="s">
        <v>229</v>
      </c>
      <c r="B134" s="110">
        <v>16.484521402364798</v>
      </c>
      <c r="C134" s="40">
        <v>0.14043901575831733</v>
      </c>
      <c r="D134" s="41">
        <v>44.702413378725701</v>
      </c>
      <c r="E134" s="40">
        <v>0.13141172049902677</v>
      </c>
      <c r="F134" s="42">
        <v>2963.7378034139697</v>
      </c>
      <c r="G134" s="40">
        <v>9.483160533724945E-2</v>
      </c>
      <c r="H134" s="43">
        <v>1285</v>
      </c>
    </row>
    <row r="135" spans="1:8" ht="15.5" x14ac:dyDescent="0.35">
      <c r="A135" s="92" t="s">
        <v>99</v>
      </c>
      <c r="B135" s="108" t="s">
        <v>169</v>
      </c>
      <c r="C135" s="35" t="s">
        <v>169</v>
      </c>
      <c r="D135" s="36" t="s">
        <v>169</v>
      </c>
      <c r="E135" s="35" t="s">
        <v>169</v>
      </c>
      <c r="F135" s="37" t="s">
        <v>169</v>
      </c>
      <c r="G135" s="35" t="s">
        <v>169</v>
      </c>
      <c r="H135" s="38" t="s">
        <v>169</v>
      </c>
    </row>
    <row r="136" spans="1:8" ht="15.65" customHeight="1" x14ac:dyDescent="0.35">
      <c r="A136" s="93" t="s">
        <v>230</v>
      </c>
      <c r="B136" s="71">
        <v>52.446212813366898</v>
      </c>
      <c r="C136" s="72">
        <v>0.44681276016323263</v>
      </c>
      <c r="D136" s="73">
        <v>127.12864082285999</v>
      </c>
      <c r="E136" s="74">
        <v>0.37372016749291387</v>
      </c>
      <c r="F136" s="75">
        <v>17489.610161979697</v>
      </c>
      <c r="G136" s="72">
        <v>0.55962028978159928</v>
      </c>
      <c r="H136" s="76">
        <v>4308</v>
      </c>
    </row>
    <row r="137" spans="1:8" ht="15.5" x14ac:dyDescent="0.35">
      <c r="A137" s="96" t="s">
        <v>231</v>
      </c>
      <c r="B137" s="109">
        <v>41.750323589188099</v>
      </c>
      <c r="C137" s="40">
        <v>0.3556896927329477</v>
      </c>
      <c r="D137" s="41">
        <v>95.915867293905492</v>
      </c>
      <c r="E137" s="40">
        <v>0.28196395209049357</v>
      </c>
      <c r="F137" s="42">
        <v>13806.8296234647</v>
      </c>
      <c r="G137" s="40">
        <v>0.44178125888964304</v>
      </c>
      <c r="H137" s="43">
        <v>3454</v>
      </c>
    </row>
    <row r="138" spans="1:8" ht="15.5" x14ac:dyDescent="0.35">
      <c r="A138" s="96" t="s">
        <v>232</v>
      </c>
      <c r="B138" s="109">
        <v>3.4198301051934799</v>
      </c>
      <c r="C138" s="40">
        <v>2.9135063270028363E-2</v>
      </c>
      <c r="D138" s="41">
        <v>10.2824102978437</v>
      </c>
      <c r="E138" s="40">
        <v>3.0227209807862716E-2</v>
      </c>
      <c r="F138" s="42">
        <v>1368.32588077422</v>
      </c>
      <c r="G138" s="40">
        <v>4.3782732652278535E-2</v>
      </c>
      <c r="H138" s="43">
        <v>267</v>
      </c>
    </row>
    <row r="139" spans="1:8" ht="15.5" x14ac:dyDescent="0.35">
      <c r="A139" s="96" t="s">
        <v>233</v>
      </c>
      <c r="B139" s="109">
        <v>6.7152328334860591</v>
      </c>
      <c r="C139" s="40">
        <v>5.7210074026621621E-2</v>
      </c>
      <c r="D139" s="41">
        <v>19.1746103610452</v>
      </c>
      <c r="E139" s="40">
        <v>5.6367617472809564E-2</v>
      </c>
      <c r="F139" s="42">
        <v>2170.4932061723498</v>
      </c>
      <c r="G139" s="40">
        <v>6.9449920596153125E-2</v>
      </c>
      <c r="H139" s="43">
        <v>537</v>
      </c>
    </row>
    <row r="140" spans="1:8" ht="15.5" x14ac:dyDescent="0.35">
      <c r="A140" s="96" t="s">
        <v>234</v>
      </c>
      <c r="B140" s="109">
        <v>0.56082628549926494</v>
      </c>
      <c r="C140" s="40">
        <v>4.7779301336349986E-3</v>
      </c>
      <c r="D140" s="41">
        <v>1.75575287006563</v>
      </c>
      <c r="E140" s="40">
        <v>5.1613881217481101E-3</v>
      </c>
      <c r="F140" s="42">
        <v>143.96145156845199</v>
      </c>
      <c r="G140" s="40">
        <v>4.6063776435253338E-3</v>
      </c>
      <c r="H140" s="43">
        <v>50</v>
      </c>
    </row>
    <row r="141" spans="1:8" ht="15.65" customHeight="1" x14ac:dyDescent="0.35">
      <c r="A141" s="93" t="s">
        <v>235</v>
      </c>
      <c r="B141" s="71">
        <v>12.5409432755675</v>
      </c>
      <c r="C141" s="72">
        <v>0.10684190867979511</v>
      </c>
      <c r="D141" s="73">
        <v>50.364349720433196</v>
      </c>
      <c r="E141" s="74">
        <v>0.1480561193084621</v>
      </c>
      <c r="F141" s="75">
        <v>4695.1543435041503</v>
      </c>
      <c r="G141" s="72">
        <v>0.15023225846354213</v>
      </c>
      <c r="H141" s="76">
        <v>964</v>
      </c>
    </row>
    <row r="142" spans="1:8" ht="15.5" x14ac:dyDescent="0.35">
      <c r="A142" s="44" t="s">
        <v>236</v>
      </c>
      <c r="B142" s="109">
        <v>3.5515790330749</v>
      </c>
      <c r="C142" s="40">
        <v>3.0257491353152807E-2</v>
      </c>
      <c r="D142" s="41">
        <v>11.3539127086229</v>
      </c>
      <c r="E142" s="40">
        <v>3.3377106305092136E-2</v>
      </c>
      <c r="F142" s="42">
        <v>1220.2693184074399</v>
      </c>
      <c r="G142" s="40">
        <v>3.9045322523156123E-2</v>
      </c>
      <c r="H142" s="43">
        <v>291</v>
      </c>
    </row>
    <row r="143" spans="1:8" ht="15.5" x14ac:dyDescent="0.35">
      <c r="A143" s="44" t="s">
        <v>237</v>
      </c>
      <c r="B143" s="109">
        <v>7.1505665593705192</v>
      </c>
      <c r="C143" s="40">
        <v>6.0918876878540883E-2</v>
      </c>
      <c r="D143" s="41">
        <v>33.003953192578997</v>
      </c>
      <c r="E143" s="40">
        <v>9.702174769763601E-2</v>
      </c>
      <c r="F143" s="42">
        <v>2842.1310063096898</v>
      </c>
      <c r="G143" s="40">
        <v>9.0940516261813709E-2</v>
      </c>
      <c r="H143" s="43">
        <v>538</v>
      </c>
    </row>
    <row r="144" spans="1:8" ht="15.5" x14ac:dyDescent="0.35">
      <c r="A144" s="44" t="s">
        <v>238</v>
      </c>
      <c r="B144" s="109">
        <v>1.15788690914711</v>
      </c>
      <c r="C144" s="40">
        <v>9.8645568112600852E-3</v>
      </c>
      <c r="D144" s="41">
        <v>3.8347327775105597</v>
      </c>
      <c r="E144" s="40">
        <v>1.1272967024784813E-2</v>
      </c>
      <c r="F144" s="42">
        <v>386.50046675562498</v>
      </c>
      <c r="G144" s="40">
        <v>1.2366971087594748E-2</v>
      </c>
      <c r="H144" s="43">
        <v>82</v>
      </c>
    </row>
    <row r="145" spans="1:8" ht="15.5" x14ac:dyDescent="0.35">
      <c r="A145" s="44" t="s">
        <v>239</v>
      </c>
      <c r="B145" s="109">
        <v>0.680910773974991</v>
      </c>
      <c r="C145" s="40">
        <v>5.8009836368415066E-3</v>
      </c>
      <c r="D145" s="41">
        <v>2.1717510417207602</v>
      </c>
      <c r="E145" s="40">
        <v>6.3842982809491945E-3</v>
      </c>
      <c r="F145" s="42">
        <v>246.253552031391</v>
      </c>
      <c r="G145" s="40">
        <v>7.8794485909774118E-3</v>
      </c>
      <c r="H145" s="43">
        <v>53</v>
      </c>
    </row>
    <row r="146" spans="1:8" ht="15.65" customHeight="1" x14ac:dyDescent="0.35">
      <c r="A146" s="93" t="s">
        <v>240</v>
      </c>
      <c r="B146" s="71">
        <v>12.097091053913999</v>
      </c>
      <c r="C146" s="72">
        <v>0.10306053294981984</v>
      </c>
      <c r="D146" s="73">
        <v>45.757298780754603</v>
      </c>
      <c r="E146" s="74">
        <v>0.13451276796229189</v>
      </c>
      <c r="F146" s="75">
        <v>2822.23715099832</v>
      </c>
      <c r="G146" s="72">
        <v>9.0303966620563045E-2</v>
      </c>
      <c r="H146" s="76">
        <v>833</v>
      </c>
    </row>
    <row r="147" spans="1:8" ht="15.5" x14ac:dyDescent="0.35">
      <c r="A147" s="44" t="s">
        <v>241</v>
      </c>
      <c r="B147" s="109">
        <v>1.40595472144378</v>
      </c>
      <c r="C147" s="40">
        <v>1.1977957531238863E-2</v>
      </c>
      <c r="D147" s="41">
        <v>6.7029593632510895</v>
      </c>
      <c r="E147" s="40">
        <v>1.9704695021658277E-2</v>
      </c>
      <c r="F147" s="42">
        <v>349.12197249721402</v>
      </c>
      <c r="G147" s="40">
        <v>1.1170960222014423E-2</v>
      </c>
      <c r="H147" s="43">
        <v>94</v>
      </c>
    </row>
    <row r="148" spans="1:8" ht="15.5" x14ac:dyDescent="0.35">
      <c r="A148" s="44" t="s">
        <v>242</v>
      </c>
      <c r="B148" s="109">
        <v>1.8402018834358098</v>
      </c>
      <c r="C148" s="40">
        <v>1.5677503459048121E-2</v>
      </c>
      <c r="D148" s="41">
        <v>5.4531978750611696</v>
      </c>
      <c r="E148" s="40">
        <v>1.6030770171448251E-2</v>
      </c>
      <c r="F148" s="42">
        <v>435.41893211359798</v>
      </c>
      <c r="G148" s="40">
        <v>1.3932229861561682E-2</v>
      </c>
      <c r="H148" s="43">
        <v>130</v>
      </c>
    </row>
    <row r="149" spans="1:8" ht="15.5" x14ac:dyDescent="0.35">
      <c r="A149" s="44" t="s">
        <v>243</v>
      </c>
      <c r="B149" s="109">
        <v>1.3178205641803098</v>
      </c>
      <c r="C149" s="40">
        <v>1.1227103199550781E-2</v>
      </c>
      <c r="D149" s="41">
        <v>5.4304138421381198</v>
      </c>
      <c r="E149" s="40">
        <v>1.5963791931572071E-2</v>
      </c>
      <c r="F149" s="42">
        <v>174.82433651574098</v>
      </c>
      <c r="G149" s="40">
        <v>5.5939066083071885E-3</v>
      </c>
      <c r="H149" s="43">
        <v>80</v>
      </c>
    </row>
    <row r="150" spans="1:8" ht="15.5" x14ac:dyDescent="0.35">
      <c r="A150" s="44" t="s">
        <v>244</v>
      </c>
      <c r="B150" s="109">
        <v>4.9263870093880096</v>
      </c>
      <c r="C150" s="40">
        <v>4.1970095822361067E-2</v>
      </c>
      <c r="D150" s="41">
        <v>19.932074347582297</v>
      </c>
      <c r="E150" s="40">
        <v>5.8594334962166934E-2</v>
      </c>
      <c r="F150" s="42">
        <v>1314.4038985336201</v>
      </c>
      <c r="G150" s="40">
        <v>4.2057374851412206E-2</v>
      </c>
      <c r="H150" s="43">
        <v>307</v>
      </c>
    </row>
    <row r="151" spans="1:8" ht="15.5" x14ac:dyDescent="0.35">
      <c r="A151" s="44" t="s">
        <v>245</v>
      </c>
      <c r="B151" s="109">
        <v>1.8120556179930098</v>
      </c>
      <c r="C151" s="40">
        <v>1.5437712826394867E-2</v>
      </c>
      <c r="D151" s="41">
        <v>6.1538733879755299</v>
      </c>
      <c r="E151" s="40">
        <v>1.8090546539303917E-2</v>
      </c>
      <c r="F151" s="42">
        <v>325.47546898824396</v>
      </c>
      <c r="G151" s="40">
        <v>1.0414335973477511E-2</v>
      </c>
      <c r="H151" s="43">
        <v>151</v>
      </c>
    </row>
    <row r="152" spans="1:8" ht="15.5" x14ac:dyDescent="0.35">
      <c r="A152" s="97" t="s">
        <v>246</v>
      </c>
      <c r="B152" s="109">
        <v>0.79467125747311296</v>
      </c>
      <c r="C152" s="40">
        <v>6.7701601112264195E-3</v>
      </c>
      <c r="D152" s="41">
        <v>2.0847799647464398</v>
      </c>
      <c r="E152" s="40">
        <v>6.1286293361425617E-3</v>
      </c>
      <c r="F152" s="42">
        <v>222.99254234990798</v>
      </c>
      <c r="G152" s="40">
        <v>7.1351591037902007E-3</v>
      </c>
      <c r="H152" s="43">
        <v>71</v>
      </c>
    </row>
    <row r="153" spans="1:8" ht="15.65" customHeight="1" x14ac:dyDescent="0.35">
      <c r="A153" s="93" t="s">
        <v>247</v>
      </c>
      <c r="B153" s="71">
        <v>35.294159694126201</v>
      </c>
      <c r="C153" s="72">
        <v>0.30068674294352848</v>
      </c>
      <c r="D153" s="73">
        <v>99.257872192533696</v>
      </c>
      <c r="E153" s="74">
        <v>0.29178844657413855</v>
      </c>
      <c r="F153" s="75">
        <v>4555.6829580849799</v>
      </c>
      <c r="G153" s="72">
        <v>0.14576955081016113</v>
      </c>
      <c r="H153" s="76">
        <v>2751</v>
      </c>
    </row>
    <row r="154" spans="1:8" ht="15.5" x14ac:dyDescent="0.35">
      <c r="A154" s="44" t="s">
        <v>248</v>
      </c>
      <c r="B154" s="109">
        <v>0.82043339290406403</v>
      </c>
      <c r="C154" s="40">
        <v>6.9896392732502694E-3</v>
      </c>
      <c r="D154" s="41">
        <v>3.3843085939209598</v>
      </c>
      <c r="E154" s="40">
        <v>9.9488546906608497E-3</v>
      </c>
      <c r="F154" s="42">
        <v>202.042861108967</v>
      </c>
      <c r="G154" s="40">
        <v>6.4648258843354985E-3</v>
      </c>
      <c r="H154" s="43">
        <v>62</v>
      </c>
    </row>
    <row r="155" spans="1:8" ht="15.5" x14ac:dyDescent="0.35">
      <c r="A155" s="44" t="s">
        <v>249</v>
      </c>
      <c r="B155" s="109">
        <v>34.473726301222101</v>
      </c>
      <c r="C155" s="40">
        <v>0.2936971036702779</v>
      </c>
      <c r="D155" s="41">
        <v>95.87356359861279</v>
      </c>
      <c r="E155" s="40">
        <v>0.28183959188347785</v>
      </c>
      <c r="F155" s="42">
        <v>4353.6400969760098</v>
      </c>
      <c r="G155" s="40">
        <v>0.13930472492582552</v>
      </c>
      <c r="H155" s="43">
        <v>2689</v>
      </c>
    </row>
    <row r="156" spans="1:8" ht="15.65" customHeight="1" x14ac:dyDescent="0.35">
      <c r="A156" s="93" t="s">
        <v>250</v>
      </c>
      <c r="B156" s="71">
        <v>4.4473618684800673</v>
      </c>
      <c r="C156" s="72">
        <v>3.788906625101119E-2</v>
      </c>
      <c r="D156" s="73">
        <v>15.872814707938318</v>
      </c>
      <c r="E156" s="74">
        <v>4.6661326140505839E-2</v>
      </c>
      <c r="F156" s="75">
        <v>1533.5270847139147</v>
      </c>
      <c r="G156" s="72">
        <v>4.9068725008013035E-2</v>
      </c>
      <c r="H156" s="76">
        <v>343</v>
      </c>
    </row>
    <row r="157" spans="1:8" ht="15.5" x14ac:dyDescent="0.35">
      <c r="A157" s="44" t="s">
        <v>251</v>
      </c>
      <c r="B157" s="109">
        <v>1.0243720012115201</v>
      </c>
      <c r="C157" s="40">
        <v>8.7270835536593701E-3</v>
      </c>
      <c r="D157" s="41">
        <v>3.0025340584929801</v>
      </c>
      <c r="E157" s="40">
        <v>8.8265517823533594E-3</v>
      </c>
      <c r="F157" s="42">
        <v>390.15962719527204</v>
      </c>
      <c r="G157" s="40">
        <v>1.2484054339115367E-2</v>
      </c>
      <c r="H157" s="43">
        <v>77</v>
      </c>
    </row>
    <row r="158" spans="1:8" ht="15.5" x14ac:dyDescent="0.35">
      <c r="A158" s="44" t="s">
        <v>252</v>
      </c>
      <c r="B158" s="109">
        <v>0.394635357494659</v>
      </c>
      <c r="C158" s="40">
        <v>3.3620752363505667E-3</v>
      </c>
      <c r="D158" s="41">
        <v>2.0794441373572301</v>
      </c>
      <c r="E158" s="40">
        <v>6.1129436000826026E-3</v>
      </c>
      <c r="F158" s="42">
        <v>204.58914336833701</v>
      </c>
      <c r="G158" s="40">
        <v>6.5463000397144484E-3</v>
      </c>
      <c r="H158" s="43">
        <v>32</v>
      </c>
    </row>
    <row r="159" spans="1:8" ht="15.5" x14ac:dyDescent="0.35">
      <c r="A159" s="44" t="s">
        <v>253</v>
      </c>
      <c r="B159" s="109">
        <v>0.39049928913840198</v>
      </c>
      <c r="C159" s="40">
        <v>3.3268382188549584E-3</v>
      </c>
      <c r="D159" s="41">
        <v>1.4354126170217598</v>
      </c>
      <c r="E159" s="40">
        <v>4.2196836226880514E-3</v>
      </c>
      <c r="F159" s="42">
        <v>187.421185257844</v>
      </c>
      <c r="G159" s="40">
        <v>5.9969717468724452E-3</v>
      </c>
      <c r="H159" s="43">
        <v>23</v>
      </c>
    </row>
    <row r="160" spans="1:8" ht="15.5" x14ac:dyDescent="0.35">
      <c r="A160" s="44" t="s">
        <v>254</v>
      </c>
      <c r="B160" s="109">
        <v>0.57515211998140403</v>
      </c>
      <c r="C160" s="40">
        <v>4.8999783293623891E-3</v>
      </c>
      <c r="D160" s="41">
        <v>1.3899738006964901</v>
      </c>
      <c r="E160" s="40">
        <v>4.0861070978558435E-3</v>
      </c>
      <c r="F160" s="42">
        <v>244.83659319996801</v>
      </c>
      <c r="G160" s="40">
        <v>7.8341097352507515E-3</v>
      </c>
      <c r="H160" s="43">
        <v>46</v>
      </c>
    </row>
    <row r="161" spans="1:8" ht="15.5" x14ac:dyDescent="0.35">
      <c r="A161" s="44" t="s">
        <v>255</v>
      </c>
      <c r="B161" s="109">
        <v>0.192458505620137</v>
      </c>
      <c r="C161" s="40">
        <v>1.6396401474980768E-3</v>
      </c>
      <c r="D161" s="41">
        <v>0.471592546091823</v>
      </c>
      <c r="E161" s="40">
        <v>1.3863409863668899E-3</v>
      </c>
      <c r="F161" s="42">
        <v>67.903160955964807</v>
      </c>
      <c r="G161" s="40">
        <v>2.1727177598201124E-3</v>
      </c>
      <c r="H161" s="43">
        <v>18</v>
      </c>
    </row>
    <row r="162" spans="1:8" ht="15.5" x14ac:dyDescent="0.35">
      <c r="A162" s="44" t="s">
        <v>256</v>
      </c>
      <c r="B162" s="109">
        <v>0.38010656894609196</v>
      </c>
      <c r="C162" s="40">
        <v>3.2382979840956875E-3</v>
      </c>
      <c r="D162" s="41">
        <v>1.4492890340496298</v>
      </c>
      <c r="E162" s="40">
        <v>4.2604761369656411E-3</v>
      </c>
      <c r="F162" s="42">
        <v>146.71357169659998</v>
      </c>
      <c r="G162" s="40">
        <v>4.694438054784587E-3</v>
      </c>
      <c r="H162" s="43">
        <v>36</v>
      </c>
    </row>
    <row r="163" spans="1:8" ht="15.5" x14ac:dyDescent="0.35">
      <c r="A163" s="44" t="s">
        <v>257</v>
      </c>
      <c r="B163" s="109">
        <v>1.4901380260878601</v>
      </c>
      <c r="C163" s="40">
        <v>1.2695152781190201E-2</v>
      </c>
      <c r="D163" s="41">
        <v>6.0445685142284695</v>
      </c>
      <c r="E163" s="40">
        <v>1.7769222914193642E-2</v>
      </c>
      <c r="F163" s="42">
        <v>291.90380303993197</v>
      </c>
      <c r="G163" s="40">
        <v>9.3401333324554196E-3</v>
      </c>
      <c r="H163" s="43">
        <v>111</v>
      </c>
    </row>
    <row r="164" spans="1:8" ht="15.5" x14ac:dyDescent="0.35">
      <c r="A164" s="45" t="s">
        <v>258</v>
      </c>
      <c r="B164" s="109">
        <v>0.55273407993464296</v>
      </c>
      <c r="C164" s="52">
        <v>4.7089890126239603E-3</v>
      </c>
      <c r="D164" s="41">
        <v>1.7896965965323799</v>
      </c>
      <c r="E164" s="52">
        <v>5.261172521694329E-3</v>
      </c>
      <c r="F164" s="42">
        <v>156.42599333239497</v>
      </c>
      <c r="G164" s="52">
        <v>5.0052093161200902E-3</v>
      </c>
      <c r="H164" s="53">
        <v>46</v>
      </c>
    </row>
    <row r="165" spans="1:8" ht="15.5" x14ac:dyDescent="0.35">
      <c r="A165" s="92" t="s">
        <v>100</v>
      </c>
      <c r="B165" s="108" t="s">
        <v>169</v>
      </c>
      <c r="C165" s="35" t="s">
        <v>169</v>
      </c>
      <c r="D165" s="36" t="s">
        <v>169</v>
      </c>
      <c r="E165" s="35" t="s">
        <v>169</v>
      </c>
      <c r="F165" s="37" t="s">
        <v>169</v>
      </c>
      <c r="G165" s="35" t="s">
        <v>169</v>
      </c>
      <c r="H165" s="38" t="s">
        <v>169</v>
      </c>
    </row>
    <row r="166" spans="1:8" ht="15.65" customHeight="1" x14ac:dyDescent="0.35">
      <c r="A166" s="93" t="s">
        <v>259</v>
      </c>
      <c r="B166" s="71">
        <v>80.725648469884391</v>
      </c>
      <c r="C166" s="72">
        <v>0.68773792946977019</v>
      </c>
      <c r="D166" s="73">
        <v>241.82759858579098</v>
      </c>
      <c r="E166" s="74">
        <v>0.71090078571531268</v>
      </c>
      <c r="F166" s="75">
        <v>20045.1503025079</v>
      </c>
      <c r="G166" s="72">
        <v>0.6413906723542101</v>
      </c>
      <c r="H166" s="76">
        <v>6288</v>
      </c>
    </row>
    <row r="167" spans="1:8" ht="15.5" x14ac:dyDescent="0.35">
      <c r="A167" s="54" t="s">
        <v>260</v>
      </c>
      <c r="B167" s="109">
        <v>74.652497396002502</v>
      </c>
      <c r="C167" s="40">
        <v>0.63599803732797067</v>
      </c>
      <c r="D167" s="41">
        <v>220.91719158069398</v>
      </c>
      <c r="E167" s="40">
        <v>0.64943044545438988</v>
      </c>
      <c r="F167" s="42">
        <v>17983.6047902178</v>
      </c>
      <c r="G167" s="40">
        <v>0.57542678371970479</v>
      </c>
      <c r="H167" s="43">
        <v>5848</v>
      </c>
    </row>
    <row r="168" spans="1:8" ht="15.5" x14ac:dyDescent="0.35">
      <c r="A168" s="54" t="s">
        <v>261</v>
      </c>
      <c r="B168" s="109">
        <v>4.58616269297743</v>
      </c>
      <c r="C168" s="40">
        <v>3.907157259760468E-2</v>
      </c>
      <c r="D168" s="41">
        <v>16.179157567163298</v>
      </c>
      <c r="E168" s="40">
        <v>4.756188248971862E-2</v>
      </c>
      <c r="F168" s="42">
        <v>1856.86732495724</v>
      </c>
      <c r="G168" s="40">
        <v>5.9414739428413341E-2</v>
      </c>
      <c r="H168" s="43">
        <v>336</v>
      </c>
    </row>
    <row r="169" spans="1:8" ht="15.5" x14ac:dyDescent="0.35">
      <c r="A169" s="68" t="s">
        <v>262</v>
      </c>
      <c r="B169" s="109">
        <v>2.3070183249440501</v>
      </c>
      <c r="C169" s="40">
        <v>1.9654521655998174E-2</v>
      </c>
      <c r="D169" s="41">
        <v>7.8908213353986092</v>
      </c>
      <c r="E169" s="40">
        <v>2.3196653814862082E-2</v>
      </c>
      <c r="F169" s="42">
        <v>628.86454762623703</v>
      </c>
      <c r="G169" s="40">
        <v>2.0121967105991439E-2</v>
      </c>
      <c r="H169" s="43">
        <v>169</v>
      </c>
    </row>
    <row r="170" spans="1:8" ht="15.5" x14ac:dyDescent="0.35">
      <c r="A170" s="68" t="s">
        <v>263</v>
      </c>
      <c r="B170" s="109">
        <v>0.56786445989974899</v>
      </c>
      <c r="C170" s="40">
        <v>4.8378914914089383E-3</v>
      </c>
      <c r="D170" s="41">
        <v>2.2658483041804298</v>
      </c>
      <c r="E170" s="40">
        <v>6.6609160789484079E-3</v>
      </c>
      <c r="F170" s="42">
        <v>225.61073840698398</v>
      </c>
      <c r="G170" s="40">
        <v>7.2189343064731669E-3</v>
      </c>
      <c r="H170" s="43">
        <v>35</v>
      </c>
    </row>
    <row r="171" spans="1:8" ht="15.65" customHeight="1" x14ac:dyDescent="0.35">
      <c r="A171" s="93" t="s">
        <v>264</v>
      </c>
      <c r="B171" s="71">
        <v>24.450273714711098</v>
      </c>
      <c r="C171" s="72">
        <v>0.20830282491688776</v>
      </c>
      <c r="D171" s="73">
        <v>68.596699152859898</v>
      </c>
      <c r="E171" s="74">
        <v>0.20165377157291231</v>
      </c>
      <c r="F171" s="75">
        <v>7528.4317994560597</v>
      </c>
      <c r="G171" s="72">
        <v>0.24088948502530366</v>
      </c>
      <c r="H171" s="76">
        <v>2038</v>
      </c>
    </row>
    <row r="172" spans="1:8" ht="15.5" x14ac:dyDescent="0.35">
      <c r="A172" s="68" t="s">
        <v>254</v>
      </c>
      <c r="B172" s="109">
        <v>22.9245246731031</v>
      </c>
      <c r="C172" s="40">
        <v>0.19530428595615795</v>
      </c>
      <c r="D172" s="41">
        <v>64.238272802644502</v>
      </c>
      <c r="E172" s="40">
        <v>0.18884130213199674</v>
      </c>
      <c r="F172" s="42">
        <v>7096.2901560539703</v>
      </c>
      <c r="G172" s="40">
        <v>0.22706211955130959</v>
      </c>
      <c r="H172" s="43">
        <v>1909</v>
      </c>
    </row>
    <row r="173" spans="1:8" ht="15.5" x14ac:dyDescent="0.35">
      <c r="A173" s="68" t="s">
        <v>265</v>
      </c>
      <c r="B173" s="109">
        <v>3.5529421851340994</v>
      </c>
      <c r="C173" s="40">
        <v>3.0269104655647319E-2</v>
      </c>
      <c r="D173" s="41">
        <v>9.3648343562049003</v>
      </c>
      <c r="E173" s="40">
        <v>2.7529811075546074E-2</v>
      </c>
      <c r="F173" s="42">
        <v>1127.1492086286698</v>
      </c>
      <c r="G173" s="40">
        <v>3.6065730506166828E-2</v>
      </c>
      <c r="H173" s="43">
        <v>289</v>
      </c>
    </row>
    <row r="174" spans="1:8" ht="15.5" x14ac:dyDescent="0.35">
      <c r="A174" s="68" t="s">
        <v>266</v>
      </c>
      <c r="B174" s="109">
        <v>0.65058476387334996</v>
      </c>
      <c r="C174" s="40">
        <v>5.5426227838573077E-3</v>
      </c>
      <c r="D174" s="41">
        <v>2.0128591833382901</v>
      </c>
      <c r="E174" s="40">
        <v>5.9172037572950151E-3</v>
      </c>
      <c r="F174" s="42">
        <v>255.33513251111199</v>
      </c>
      <c r="G174" s="40">
        <v>8.1700346390749592E-3</v>
      </c>
      <c r="H174" s="43">
        <v>58</v>
      </c>
    </row>
    <row r="175" spans="1:8" ht="15.65" customHeight="1" x14ac:dyDescent="0.35">
      <c r="A175" s="93" t="s">
        <v>267</v>
      </c>
      <c r="B175" s="71">
        <v>13.024338697585801</v>
      </c>
      <c r="C175" s="72">
        <v>0.11096017063191874</v>
      </c>
      <c r="D175" s="73">
        <v>40.609880184284698</v>
      </c>
      <c r="E175" s="74">
        <v>0.11938089738161502</v>
      </c>
      <c r="F175" s="75">
        <v>4098.9184959473096</v>
      </c>
      <c r="G175" s="72">
        <v>0.13115432163718077</v>
      </c>
      <c r="H175" s="76">
        <v>1091</v>
      </c>
    </row>
    <row r="176" spans="1:8" ht="15.5" x14ac:dyDescent="0.35">
      <c r="A176" s="97" t="s">
        <v>268</v>
      </c>
      <c r="B176" s="109">
        <v>7.8146657456105695</v>
      </c>
      <c r="C176" s="40">
        <v>6.6576635075152685E-2</v>
      </c>
      <c r="D176" s="41">
        <v>23.353748255269696</v>
      </c>
      <c r="E176" s="40">
        <v>6.8653032495705937E-2</v>
      </c>
      <c r="F176" s="42">
        <v>2018.3124458282598</v>
      </c>
      <c r="G176" s="40">
        <v>6.458054727026398E-2</v>
      </c>
      <c r="H176" s="43">
        <v>678</v>
      </c>
    </row>
    <row r="177" spans="1:8" ht="15.5" x14ac:dyDescent="0.35">
      <c r="A177" s="68" t="s">
        <v>269</v>
      </c>
      <c r="B177" s="109">
        <v>1.2702722517785698</v>
      </c>
      <c r="C177" s="40">
        <v>1.0822017845133916E-2</v>
      </c>
      <c r="D177" s="41">
        <v>3.9889525573716096</v>
      </c>
      <c r="E177" s="40">
        <v>1.172632703545857E-2</v>
      </c>
      <c r="F177" s="42">
        <v>551.88741486430797</v>
      </c>
      <c r="G177" s="40">
        <v>1.7658906755084726E-2</v>
      </c>
      <c r="H177" s="43">
        <v>82</v>
      </c>
    </row>
    <row r="178" spans="1:8" ht="15.5" x14ac:dyDescent="0.35">
      <c r="A178" s="68" t="s">
        <v>270</v>
      </c>
      <c r="B178" s="109">
        <v>5.14544873858281</v>
      </c>
      <c r="C178" s="40">
        <v>4.3836380738222769E-2</v>
      </c>
      <c r="D178" s="41">
        <v>17.250152132283699</v>
      </c>
      <c r="E178" s="40">
        <v>5.0710286072657144E-2</v>
      </c>
      <c r="F178" s="42">
        <v>2115.35745299162</v>
      </c>
      <c r="G178" s="40">
        <v>6.7685725403317895E-2</v>
      </c>
      <c r="H178" s="43">
        <v>442</v>
      </c>
    </row>
    <row r="179" spans="1:8" ht="15.65" customHeight="1" x14ac:dyDescent="0.35">
      <c r="A179" s="93" t="s">
        <v>271</v>
      </c>
      <c r="B179" s="71">
        <v>5.2524892266778096</v>
      </c>
      <c r="C179" s="72">
        <v>4.474830656411876E-2</v>
      </c>
      <c r="D179" s="73">
        <v>14.927800425402701</v>
      </c>
      <c r="E179" s="74">
        <v>4.38832668954258E-2</v>
      </c>
      <c r="F179" s="75">
        <v>1718.25287342107</v>
      </c>
      <c r="G179" s="72">
        <v>5.4979451344907629E-2</v>
      </c>
      <c r="H179" s="76">
        <v>439</v>
      </c>
    </row>
    <row r="180" spans="1:8" ht="15.5" x14ac:dyDescent="0.35">
      <c r="A180" s="68" t="s">
        <v>272</v>
      </c>
      <c r="B180" s="109">
        <v>4.7472489305188601</v>
      </c>
      <c r="C180" s="40">
        <v>4.0443938352141148E-2</v>
      </c>
      <c r="D180" s="41">
        <v>13.229711896245998</v>
      </c>
      <c r="E180" s="40">
        <v>3.8891394682943801E-2</v>
      </c>
      <c r="F180" s="42">
        <v>1569.0599554102198</v>
      </c>
      <c r="G180" s="40">
        <v>5.0205680904209377E-2</v>
      </c>
      <c r="H180" s="43">
        <v>404</v>
      </c>
    </row>
    <row r="181" spans="1:8" ht="15.5" x14ac:dyDescent="0.35">
      <c r="A181" s="68" t="s">
        <v>273</v>
      </c>
      <c r="B181" s="109">
        <v>0.90333328490938392</v>
      </c>
      <c r="C181" s="40">
        <v>7.6959005565185694E-3</v>
      </c>
      <c r="D181" s="41">
        <v>2.9984268687313298</v>
      </c>
      <c r="E181" s="40">
        <v>8.8144778733135563E-3</v>
      </c>
      <c r="F181" s="42">
        <v>401.45373625179997</v>
      </c>
      <c r="G181" s="40">
        <v>1.2845435326141538E-2</v>
      </c>
      <c r="H181" s="43">
        <v>66</v>
      </c>
    </row>
    <row r="182" spans="1:8" ht="15.65" customHeight="1" x14ac:dyDescent="0.35">
      <c r="A182" s="93" t="s">
        <v>274</v>
      </c>
      <c r="B182" s="71">
        <v>6.5174067392103101</v>
      </c>
      <c r="C182" s="72">
        <v>5.5524704989009604E-2</v>
      </c>
      <c r="D182" s="73">
        <v>30.334949968244796</v>
      </c>
      <c r="E182" s="74">
        <v>8.9175676776236348E-2</v>
      </c>
      <c r="F182" s="75">
        <v>3523.6886325135001</v>
      </c>
      <c r="G182" s="72">
        <v>0.11274851957043988</v>
      </c>
      <c r="H182" s="76">
        <v>500</v>
      </c>
    </row>
    <row r="183" spans="1:8" ht="15.5" x14ac:dyDescent="0.35">
      <c r="A183" s="68" t="s">
        <v>275</v>
      </c>
      <c r="B183" s="109">
        <v>4.2049332170411198</v>
      </c>
      <c r="C183" s="40">
        <v>3.5823708066282954E-2</v>
      </c>
      <c r="D183" s="41">
        <v>20.742093213198697</v>
      </c>
      <c r="E183" s="40">
        <v>6.0975548071747716E-2</v>
      </c>
      <c r="F183" s="42">
        <v>2638.0899280247299</v>
      </c>
      <c r="G183" s="40">
        <v>8.4411752824569988E-2</v>
      </c>
      <c r="H183" s="43">
        <v>340</v>
      </c>
    </row>
    <row r="184" spans="1:8" ht="15.5" x14ac:dyDescent="0.35">
      <c r="A184" s="54" t="s">
        <v>252</v>
      </c>
      <c r="B184" s="109">
        <v>1.7480454926685298</v>
      </c>
      <c r="C184" s="40">
        <v>1.4892381919921179E-2</v>
      </c>
      <c r="D184" s="41">
        <v>7.6898385558914999</v>
      </c>
      <c r="E184" s="40">
        <v>2.2605824576584863E-2</v>
      </c>
      <c r="F184" s="42">
        <v>921.30991065908688</v>
      </c>
      <c r="G184" s="40">
        <v>2.9479428895591644E-2</v>
      </c>
      <c r="H184" s="43">
        <v>125</v>
      </c>
    </row>
    <row r="185" spans="1:8" ht="15.5" x14ac:dyDescent="0.35">
      <c r="A185" s="54" t="s">
        <v>276</v>
      </c>
      <c r="B185" s="109">
        <v>0.345276104787616</v>
      </c>
      <c r="C185" s="40">
        <v>2.9415616709552892E-3</v>
      </c>
      <c r="D185" s="41">
        <v>1.1372255123449599</v>
      </c>
      <c r="E185" s="40">
        <v>3.3431027516684494E-3</v>
      </c>
      <c r="F185" s="42">
        <v>166.43580959004299</v>
      </c>
      <c r="G185" s="40">
        <v>5.3254964021606337E-3</v>
      </c>
      <c r="H185" s="43">
        <v>26</v>
      </c>
    </row>
    <row r="186" spans="1:8" ht="15.5" x14ac:dyDescent="0.35">
      <c r="A186" s="68" t="s">
        <v>277</v>
      </c>
      <c r="B186" s="109">
        <v>0.86078905601297895</v>
      </c>
      <c r="C186" s="40">
        <v>7.3334472291474422E-3</v>
      </c>
      <c r="D186" s="41">
        <v>3.78966004558617</v>
      </c>
      <c r="E186" s="40">
        <v>1.1140466678559786E-2</v>
      </c>
      <c r="F186" s="42">
        <v>290.21745876024096</v>
      </c>
      <c r="G186" s="40">
        <v>9.2861748699321241E-3</v>
      </c>
      <c r="H186" s="43">
        <v>59</v>
      </c>
    </row>
    <row r="187" spans="1:8" ht="15.65" customHeight="1" x14ac:dyDescent="0.35">
      <c r="A187" s="93" t="s">
        <v>278</v>
      </c>
      <c r="B187" s="71">
        <v>1.28553206956262</v>
      </c>
      <c r="C187" s="72">
        <v>1.0952023062630606E-2</v>
      </c>
      <c r="D187" s="73">
        <v>3.6112110922363199</v>
      </c>
      <c r="E187" s="74">
        <v>1.0615880147128474E-2</v>
      </c>
      <c r="F187" s="75">
        <v>341.47460756641698</v>
      </c>
      <c r="G187" s="72">
        <v>1.0926265197997154E-2</v>
      </c>
      <c r="H187" s="76">
        <v>83</v>
      </c>
    </row>
    <row r="188" spans="1:8" ht="15.5" x14ac:dyDescent="0.35">
      <c r="A188" s="68" t="s">
        <v>279</v>
      </c>
      <c r="B188" s="109">
        <v>0.800066995876897</v>
      </c>
      <c r="C188" s="40">
        <v>6.8161288216439433E-3</v>
      </c>
      <c r="D188" s="41">
        <v>2.2690692802513199</v>
      </c>
      <c r="E188" s="40">
        <v>6.6703847848899826E-3</v>
      </c>
      <c r="F188" s="42">
        <v>237.561796584923</v>
      </c>
      <c r="G188" s="40">
        <v>7.6013358911164895E-3</v>
      </c>
      <c r="H188" s="43">
        <v>48</v>
      </c>
    </row>
    <row r="189" spans="1:8" ht="15.5" x14ac:dyDescent="0.35">
      <c r="A189" s="68" t="s">
        <v>280</v>
      </c>
      <c r="B189" s="109">
        <v>0.485465073685722</v>
      </c>
      <c r="C189" s="40">
        <v>4.1358942409866527E-3</v>
      </c>
      <c r="D189" s="41">
        <v>1.3421418119849999</v>
      </c>
      <c r="E189" s="40">
        <v>3.9454953622384921E-3</v>
      </c>
      <c r="F189" s="42">
        <v>103.91281098149399</v>
      </c>
      <c r="G189" s="40">
        <v>3.3249293068806666E-3</v>
      </c>
      <c r="H189" s="43">
        <v>35</v>
      </c>
    </row>
    <row r="190" spans="1:8" ht="15.5" x14ac:dyDescent="0.35">
      <c r="A190" s="70" t="s">
        <v>281</v>
      </c>
      <c r="B190" s="109">
        <v>0.45834860031054397</v>
      </c>
      <c r="C190" s="40">
        <v>3.9048768678586524E-3</v>
      </c>
      <c r="D190" s="41">
        <v>1.5167609892115099</v>
      </c>
      <c r="E190" s="40">
        <v>4.4588234977252627E-3</v>
      </c>
      <c r="F190" s="42">
        <v>65.22434506497369</v>
      </c>
      <c r="G190" s="40">
        <v>2.0870028861720473E-3</v>
      </c>
      <c r="H190" s="43">
        <v>32</v>
      </c>
    </row>
    <row r="191" spans="1:8" ht="15.5" x14ac:dyDescent="0.35">
      <c r="A191" s="92" t="s">
        <v>101</v>
      </c>
      <c r="B191" s="108" t="s">
        <v>169</v>
      </c>
      <c r="C191" s="35" t="s">
        <v>169</v>
      </c>
      <c r="D191" s="36" t="s">
        <v>169</v>
      </c>
      <c r="E191" s="35" t="s">
        <v>169</v>
      </c>
      <c r="F191" s="37" t="s">
        <v>169</v>
      </c>
      <c r="G191" s="35" t="s">
        <v>169</v>
      </c>
      <c r="H191" s="38" t="s">
        <v>169</v>
      </c>
    </row>
    <row r="192" spans="1:8" ht="15.5" x14ac:dyDescent="0.35">
      <c r="A192" s="54" t="s">
        <v>282</v>
      </c>
      <c r="B192" s="109">
        <v>17.2265559885047</v>
      </c>
      <c r="C192" s="40">
        <v>0.14676074050800697</v>
      </c>
      <c r="D192" s="41">
        <v>57.454415889560103</v>
      </c>
      <c r="E192" s="40">
        <v>0.16889879251814441</v>
      </c>
      <c r="F192" s="42">
        <v>8546.810482628809</v>
      </c>
      <c r="G192" s="40">
        <v>0.27347485248097414</v>
      </c>
      <c r="H192" s="43">
        <v>1298</v>
      </c>
    </row>
    <row r="193" spans="1:8" ht="15.5" x14ac:dyDescent="0.35">
      <c r="A193" s="54" t="s">
        <v>283</v>
      </c>
      <c r="B193" s="109">
        <v>96.789740802705893</v>
      </c>
      <c r="C193" s="40">
        <v>0.82459512181437433</v>
      </c>
      <c r="D193" s="41">
        <v>273.296306943795</v>
      </c>
      <c r="E193" s="40">
        <v>0.80340937294016868</v>
      </c>
      <c r="F193" s="42">
        <v>22029.653519837098</v>
      </c>
      <c r="G193" s="40">
        <v>0.70488941562342966</v>
      </c>
      <c r="H193" s="43">
        <v>7667</v>
      </c>
    </row>
    <row r="194" spans="1:8" ht="15.5" x14ac:dyDescent="0.35">
      <c r="A194" s="54" t="s">
        <v>258</v>
      </c>
      <c r="B194" s="109">
        <v>3.3622059941783298</v>
      </c>
      <c r="C194" s="40">
        <v>2.864413767762659E-2</v>
      </c>
      <c r="D194" s="41">
        <v>9.4199499876975299</v>
      </c>
      <c r="E194" s="40">
        <v>2.7691834541694854E-2</v>
      </c>
      <c r="F194" s="42">
        <v>676.17369014753399</v>
      </c>
      <c r="G194" s="40">
        <v>2.1635731895594413E-2</v>
      </c>
      <c r="H194" s="43">
        <v>280</v>
      </c>
    </row>
    <row r="195" spans="1:8" ht="15.5" x14ac:dyDescent="0.35">
      <c r="A195" s="92" t="s">
        <v>102</v>
      </c>
      <c r="B195" s="108" t="s">
        <v>169</v>
      </c>
      <c r="C195" s="35" t="s">
        <v>169</v>
      </c>
      <c r="D195" s="36" t="s">
        <v>169</v>
      </c>
      <c r="E195" s="35" t="s">
        <v>169</v>
      </c>
      <c r="F195" s="37" t="s">
        <v>169</v>
      </c>
      <c r="G195" s="35" t="s">
        <v>169</v>
      </c>
      <c r="H195" s="38" t="s">
        <v>169</v>
      </c>
    </row>
    <row r="196" spans="1:8" ht="15.5" x14ac:dyDescent="0.35">
      <c r="A196" s="97" t="s">
        <v>284</v>
      </c>
      <c r="B196" s="109">
        <v>8.5384560387023409</v>
      </c>
      <c r="C196" s="40">
        <v>7.2742928526817616E-2</v>
      </c>
      <c r="D196" s="41">
        <v>33.792078365331598</v>
      </c>
      <c r="E196" s="40">
        <v>9.9338599900727617E-2</v>
      </c>
      <c r="F196" s="42">
        <v>3658.6336500656798</v>
      </c>
      <c r="G196" s="40">
        <v>0.11706639567675246</v>
      </c>
      <c r="H196" s="43">
        <v>653</v>
      </c>
    </row>
    <row r="197" spans="1:8" ht="15.5" x14ac:dyDescent="0.35">
      <c r="A197" s="55" t="s">
        <v>285</v>
      </c>
      <c r="B197" s="109">
        <v>9.2167864257595085</v>
      </c>
      <c r="C197" s="40">
        <v>7.8521928692609558E-2</v>
      </c>
      <c r="D197" s="41">
        <v>33.415958860540499</v>
      </c>
      <c r="E197" s="40">
        <v>9.8232921090523534E-2</v>
      </c>
      <c r="F197" s="42">
        <v>3468.7975304465399</v>
      </c>
      <c r="G197" s="40">
        <v>0.11099215255249907</v>
      </c>
      <c r="H197" s="43">
        <v>729</v>
      </c>
    </row>
    <row r="198" spans="1:8" ht="15.5" x14ac:dyDescent="0.35">
      <c r="A198" s="55" t="s">
        <v>286</v>
      </c>
      <c r="B198" s="109">
        <v>15.254925099977999</v>
      </c>
      <c r="C198" s="40">
        <v>0.12996353453127388</v>
      </c>
      <c r="D198" s="41">
        <v>45.484062137021304</v>
      </c>
      <c r="E198" s="40">
        <v>0.13370953398133953</v>
      </c>
      <c r="F198" s="42">
        <v>5131.8096631109302</v>
      </c>
      <c r="G198" s="40">
        <v>0.16420404938568828</v>
      </c>
      <c r="H198" s="43">
        <v>1204</v>
      </c>
    </row>
    <row r="199" spans="1:8" ht="15.5" x14ac:dyDescent="0.35">
      <c r="A199" s="55" t="s">
        <v>287</v>
      </c>
      <c r="B199" s="109">
        <v>11.904578751079399</v>
      </c>
      <c r="C199" s="40">
        <v>0.10142043447977388</v>
      </c>
      <c r="D199" s="41">
        <v>32.942297244566895</v>
      </c>
      <c r="E199" s="40">
        <v>9.6840497657764008E-2</v>
      </c>
      <c r="F199" s="42">
        <v>3943.5373067401697</v>
      </c>
      <c r="G199" s="40">
        <v>0.12618254323129396</v>
      </c>
      <c r="H199" s="43">
        <v>986</v>
      </c>
    </row>
    <row r="200" spans="1:8" ht="15.5" x14ac:dyDescent="0.35">
      <c r="A200" s="55" t="s">
        <v>288</v>
      </c>
      <c r="B200" s="109">
        <v>11.416660686205299</v>
      </c>
      <c r="C200" s="40">
        <v>9.7263642108974965E-2</v>
      </c>
      <c r="D200" s="41">
        <v>31.9112866682887</v>
      </c>
      <c r="E200" s="40">
        <v>9.3809635038926295E-2</v>
      </c>
      <c r="F200" s="42">
        <v>3526.2396544819599</v>
      </c>
      <c r="G200" s="40">
        <v>0.11283014538370885</v>
      </c>
      <c r="H200" s="43">
        <v>899</v>
      </c>
    </row>
    <row r="201" spans="1:8" ht="15.65" customHeight="1" x14ac:dyDescent="0.35">
      <c r="A201" s="93" t="s">
        <v>289</v>
      </c>
      <c r="B201" s="71">
        <v>14.276342210031698</v>
      </c>
      <c r="C201" s="72">
        <v>0.12162654891018858</v>
      </c>
      <c r="D201" s="73">
        <v>35.309368380809801</v>
      </c>
      <c r="E201" s="74">
        <v>0.1037989785773938</v>
      </c>
      <c r="F201" s="75">
        <v>3901.8542301343796</v>
      </c>
      <c r="G201" s="72">
        <v>0.12484879735628124</v>
      </c>
      <c r="H201" s="76">
        <v>1152</v>
      </c>
    </row>
    <row r="202" spans="1:8" ht="15.5" x14ac:dyDescent="0.35">
      <c r="A202" s="55" t="s">
        <v>290</v>
      </c>
      <c r="B202" s="109">
        <v>7.3497065571508093</v>
      </c>
      <c r="C202" s="40">
        <v>6.2615439648168236E-2</v>
      </c>
      <c r="D202" s="41">
        <v>18.277764529736796</v>
      </c>
      <c r="E202" s="40">
        <v>5.3731159062474471E-2</v>
      </c>
      <c r="F202" s="42">
        <v>2135.7287360782598</v>
      </c>
      <c r="G202" s="40">
        <v>6.8337551443954925E-2</v>
      </c>
      <c r="H202" s="43">
        <v>588</v>
      </c>
    </row>
    <row r="203" spans="1:8" ht="15.5" x14ac:dyDescent="0.35">
      <c r="A203" s="55" t="s">
        <v>291</v>
      </c>
      <c r="B203" s="109">
        <v>4.2176199810473793</v>
      </c>
      <c r="C203" s="40">
        <v>3.593179228703209E-2</v>
      </c>
      <c r="D203" s="41">
        <v>9.9416434654132502</v>
      </c>
      <c r="E203" s="40">
        <v>2.9225457276980334E-2</v>
      </c>
      <c r="F203" s="42">
        <v>1107.08171394336</v>
      </c>
      <c r="G203" s="40">
        <v>3.5423624873909973E-2</v>
      </c>
      <c r="H203" s="43">
        <v>333</v>
      </c>
    </row>
    <row r="204" spans="1:8" ht="15.5" x14ac:dyDescent="0.35">
      <c r="A204" s="55" t="s">
        <v>292</v>
      </c>
      <c r="B204" s="109">
        <v>2.709015671833511</v>
      </c>
      <c r="C204" s="40">
        <v>2.3079316974988252E-2</v>
      </c>
      <c r="D204" s="41">
        <v>7.0899603856597597</v>
      </c>
      <c r="E204" s="40">
        <v>2.0842362237939015E-2</v>
      </c>
      <c r="F204" s="42">
        <v>659.04378011276094</v>
      </c>
      <c r="G204" s="40">
        <v>2.1087621038416372E-2</v>
      </c>
      <c r="H204" s="43">
        <v>231</v>
      </c>
    </row>
    <row r="205" spans="1:8" ht="15.5" x14ac:dyDescent="0.35">
      <c r="A205" s="98" t="s">
        <v>293</v>
      </c>
      <c r="B205" s="109">
        <v>3.09200358194036</v>
      </c>
      <c r="C205" s="40">
        <v>2.634216239402631E-2</v>
      </c>
      <c r="D205" s="41">
        <v>11.323266288748799</v>
      </c>
      <c r="E205" s="40">
        <v>3.3287014999983586E-2</v>
      </c>
      <c r="F205" s="42">
        <v>322.64530574436696</v>
      </c>
      <c r="G205" s="40">
        <v>1.0323778393291379E-2</v>
      </c>
      <c r="H205" s="43">
        <v>228</v>
      </c>
    </row>
    <row r="206" spans="1:8" ht="15.5" x14ac:dyDescent="0.35">
      <c r="A206" s="70" t="s">
        <v>281</v>
      </c>
      <c r="B206" s="109">
        <v>0.67807784914912195</v>
      </c>
      <c r="C206" s="40">
        <v>5.7768486823256129E-3</v>
      </c>
      <c r="D206" s="41">
        <v>2.1086995386168899</v>
      </c>
      <c r="E206" s="40">
        <v>6.1989457266534891E-3</v>
      </c>
      <c r="F206" s="42">
        <v>125.446742563096</v>
      </c>
      <c r="G206" s="40">
        <v>4.013956959311153E-3</v>
      </c>
      <c r="H206" s="43">
        <v>50</v>
      </c>
    </row>
    <row r="207" spans="1:8" ht="15.5" x14ac:dyDescent="0.35">
      <c r="A207" s="70" t="s">
        <v>294</v>
      </c>
      <c r="B207" s="109">
        <v>43.0006721425436</v>
      </c>
      <c r="C207" s="40">
        <v>0.36634197167402099</v>
      </c>
      <c r="D207" s="41">
        <v>113.88365533712799</v>
      </c>
      <c r="E207" s="40">
        <v>0.3347838730266956</v>
      </c>
      <c r="F207" s="42">
        <v>7173.6736093263798</v>
      </c>
      <c r="G207" s="40">
        <v>0.22953818106117374</v>
      </c>
      <c r="H207" s="43">
        <v>3344</v>
      </c>
    </row>
    <row r="208" spans="1:8" ht="15.5" x14ac:dyDescent="0.35">
      <c r="A208" s="92" t="s">
        <v>103</v>
      </c>
      <c r="B208" s="108" t="s">
        <v>169</v>
      </c>
      <c r="C208" s="35" t="s">
        <v>169</v>
      </c>
      <c r="D208" s="36" t="s">
        <v>169</v>
      </c>
      <c r="E208" s="35" t="s">
        <v>169</v>
      </c>
      <c r="F208" s="37" t="s">
        <v>169</v>
      </c>
      <c r="G208" s="35" t="s">
        <v>169</v>
      </c>
      <c r="H208" s="38" t="s">
        <v>169</v>
      </c>
    </row>
    <row r="209" spans="1:8" ht="15.5" x14ac:dyDescent="0.35">
      <c r="A209" s="54" t="s">
        <v>295</v>
      </c>
      <c r="B209" s="109">
        <v>3.4893863876194398</v>
      </c>
      <c r="C209" s="40">
        <v>2.9727644371127727E-2</v>
      </c>
      <c r="D209" s="41">
        <v>13.9606031412006</v>
      </c>
      <c r="E209" s="40">
        <v>4.1039996262537043E-2</v>
      </c>
      <c r="F209" s="42">
        <v>2033.6576285931599</v>
      </c>
      <c r="G209" s="40">
        <v>6.5071551674942663E-2</v>
      </c>
      <c r="H209" s="43">
        <v>296</v>
      </c>
    </row>
    <row r="210" spans="1:8" ht="15.5" x14ac:dyDescent="0.35">
      <c r="A210" s="54" t="s">
        <v>296</v>
      </c>
      <c r="B210" s="109">
        <v>22.852150907628399</v>
      </c>
      <c r="C210" s="40">
        <v>0.19468770145595329</v>
      </c>
      <c r="D210" s="41">
        <v>66.462313659223994</v>
      </c>
      <c r="E210" s="40">
        <v>0.19537931682366733</v>
      </c>
      <c r="F210" s="42">
        <v>8421.9093529090987</v>
      </c>
      <c r="G210" s="40">
        <v>0.26947835365907696</v>
      </c>
      <c r="H210" s="43">
        <v>1929</v>
      </c>
    </row>
    <row r="211" spans="1:8" ht="15.5" x14ac:dyDescent="0.35">
      <c r="A211" s="54" t="s">
        <v>297</v>
      </c>
      <c r="B211" s="109">
        <v>6.960134595796089</v>
      </c>
      <c r="C211" s="40">
        <v>5.9296501749743991E-2</v>
      </c>
      <c r="D211" s="41">
        <v>30.626275491348398</v>
      </c>
      <c r="E211" s="40">
        <v>9.0032086650396359E-2</v>
      </c>
      <c r="F211" s="42">
        <v>2869.79063133823</v>
      </c>
      <c r="G211" s="40">
        <v>9.1825549560461572E-2</v>
      </c>
      <c r="H211" s="43">
        <v>440</v>
      </c>
    </row>
    <row r="212" spans="1:8" ht="15.5" x14ac:dyDescent="0.35">
      <c r="A212" s="54" t="s">
        <v>298</v>
      </c>
      <c r="B212" s="109">
        <v>2.7464579318854501</v>
      </c>
      <c r="C212" s="40">
        <v>2.3398304346299314E-2</v>
      </c>
      <c r="D212" s="41">
        <v>10.1652517150706</v>
      </c>
      <c r="E212" s="40">
        <v>2.9882798628023198E-2</v>
      </c>
      <c r="F212" s="42">
        <v>1148.2414978377599</v>
      </c>
      <c r="G212" s="40">
        <v>3.6740626795451078E-2</v>
      </c>
      <c r="H212" s="43">
        <v>208</v>
      </c>
    </row>
    <row r="213" spans="1:8" ht="31" x14ac:dyDescent="0.35">
      <c r="A213" s="54" t="s">
        <v>299</v>
      </c>
      <c r="B213" s="109">
        <v>20.9336536428142</v>
      </c>
      <c r="C213" s="40">
        <v>0.17834316460049573</v>
      </c>
      <c r="D213" s="41">
        <v>52.237961727588804</v>
      </c>
      <c r="E213" s="40">
        <v>0.15356397803013749</v>
      </c>
      <c r="F213" s="42">
        <v>6221.3149610535093</v>
      </c>
      <c r="G213" s="40">
        <v>0.19906527641741756</v>
      </c>
      <c r="H213" s="43">
        <v>1614</v>
      </c>
    </row>
    <row r="214" spans="1:8" ht="15.5" x14ac:dyDescent="0.35">
      <c r="A214" s="54" t="s">
        <v>300</v>
      </c>
      <c r="B214" s="109">
        <v>5.3623288171617896</v>
      </c>
      <c r="C214" s="40">
        <v>4.5684079196052975E-2</v>
      </c>
      <c r="D214" s="41">
        <v>17.731495434756098</v>
      </c>
      <c r="E214" s="40">
        <v>5.2125291365384463E-2</v>
      </c>
      <c r="F214" s="42">
        <v>1779.7630747349599</v>
      </c>
      <c r="G214" s="40">
        <v>5.6947611662090315E-2</v>
      </c>
      <c r="H214" s="43">
        <v>446</v>
      </c>
    </row>
    <row r="215" spans="1:8" ht="15.5" x14ac:dyDescent="0.35">
      <c r="A215" s="54" t="s">
        <v>301</v>
      </c>
      <c r="B215" s="109">
        <v>2.65199136527551</v>
      </c>
      <c r="C215" s="40">
        <v>2.2593501385209748E-2</v>
      </c>
      <c r="D215" s="41">
        <v>7.803884198153809</v>
      </c>
      <c r="E215" s="40">
        <v>2.2941084642705566E-2</v>
      </c>
      <c r="F215" s="42">
        <v>978.16390488023899</v>
      </c>
      <c r="G215" s="40">
        <v>3.1298603161147777E-2</v>
      </c>
      <c r="H215" s="43">
        <v>225</v>
      </c>
    </row>
    <row r="216" spans="1:8" ht="15.5" x14ac:dyDescent="0.35">
      <c r="A216" s="54" t="s">
        <v>302</v>
      </c>
      <c r="B216" s="109">
        <v>1.1287402597387299</v>
      </c>
      <c r="C216" s="40">
        <v>9.6162434598649742E-3</v>
      </c>
      <c r="D216" s="41">
        <v>3.2423223980181999</v>
      </c>
      <c r="E216" s="40">
        <v>9.5314577565710802E-3</v>
      </c>
      <c r="F216" s="42">
        <v>361.43163587707801</v>
      </c>
      <c r="G216" s="40">
        <v>1.1564836204609434E-2</v>
      </c>
      <c r="H216" s="43">
        <v>87</v>
      </c>
    </row>
    <row r="217" spans="1:8" ht="15.5" x14ac:dyDescent="0.35">
      <c r="A217" s="54" t="s">
        <v>303</v>
      </c>
      <c r="B217" s="109">
        <v>10.085553693271599</v>
      </c>
      <c r="C217" s="40">
        <v>8.5923345876303944E-2</v>
      </c>
      <c r="D217" s="41">
        <v>31.086183467350697</v>
      </c>
      <c r="E217" s="40">
        <v>9.1384078496690044E-2</v>
      </c>
      <c r="F217" s="42">
        <v>2315.4648499345199</v>
      </c>
      <c r="G217" s="40">
        <v>7.4088621661581408E-2</v>
      </c>
      <c r="H217" s="43">
        <v>794</v>
      </c>
    </row>
    <row r="218" spans="1:8" ht="15.5" x14ac:dyDescent="0.35">
      <c r="A218" s="54" t="s">
        <v>304</v>
      </c>
      <c r="B218" s="109">
        <v>46.092675724483897</v>
      </c>
      <c r="C218" s="40">
        <v>0.39268413406804675</v>
      </c>
      <c r="D218" s="41">
        <v>125.20692162587599</v>
      </c>
      <c r="E218" s="40">
        <v>0.36807088802667681</v>
      </c>
      <c r="F218" s="42">
        <v>7496.3189150707503</v>
      </c>
      <c r="G218" s="40">
        <v>0.23986195945446523</v>
      </c>
      <c r="H218" s="43">
        <v>3572</v>
      </c>
    </row>
    <row r="219" spans="1:8" ht="15.5" x14ac:dyDescent="0.35">
      <c r="A219" s="99" t="s">
        <v>104</v>
      </c>
      <c r="B219" s="108" t="s">
        <v>169</v>
      </c>
      <c r="C219" s="35"/>
      <c r="D219" s="36" t="s">
        <v>169</v>
      </c>
      <c r="E219" s="35" t="s">
        <v>169</v>
      </c>
      <c r="F219" s="37" t="s">
        <v>169</v>
      </c>
      <c r="G219" s="35" t="s">
        <v>169</v>
      </c>
      <c r="H219" s="38" t="s">
        <v>169</v>
      </c>
    </row>
    <row r="220" spans="1:8" ht="15.5" x14ac:dyDescent="0.35">
      <c r="A220" s="54" t="s">
        <v>305</v>
      </c>
      <c r="B220" s="109">
        <v>102.429012743212</v>
      </c>
      <c r="C220" s="40">
        <v>0.87263860342886401</v>
      </c>
      <c r="D220" s="41">
        <v>279.84717683493</v>
      </c>
      <c r="E220" s="40">
        <v>0.82266697041854131</v>
      </c>
      <c r="F220" s="42">
        <v>25523.626918583901</v>
      </c>
      <c r="G220" s="40">
        <v>0.81668712796732557</v>
      </c>
      <c r="H220" s="43">
        <v>8190</v>
      </c>
    </row>
    <row r="221" spans="1:8" ht="15.5" x14ac:dyDescent="0.35">
      <c r="A221" s="54" t="s">
        <v>306</v>
      </c>
      <c r="B221" s="109">
        <v>13.2031283944159</v>
      </c>
      <c r="C221" s="40">
        <v>0.1124833600796236</v>
      </c>
      <c r="D221" s="41">
        <v>46.405878579101298</v>
      </c>
      <c r="E221" s="40">
        <v>0.13641939851620766</v>
      </c>
      <c r="F221" s="42">
        <v>4961.9185181507701</v>
      </c>
      <c r="G221" s="40">
        <v>0.15876799158374752</v>
      </c>
      <c r="H221" s="43">
        <v>933</v>
      </c>
    </row>
    <row r="222" spans="1:8" ht="15.5" x14ac:dyDescent="0.35">
      <c r="A222" s="54" t="s">
        <v>307</v>
      </c>
      <c r="B222" s="109">
        <v>1.7463616477611599</v>
      </c>
      <c r="C222" s="40">
        <v>1.4878036491521494E-2</v>
      </c>
      <c r="D222" s="41">
        <v>13.917617407020199</v>
      </c>
      <c r="E222" s="40">
        <v>4.0913631065255571E-2</v>
      </c>
      <c r="F222" s="42">
        <v>767.09225587881497</v>
      </c>
      <c r="G222" s="40">
        <v>2.4544880448926581E-2</v>
      </c>
      <c r="H222" s="43">
        <v>122</v>
      </c>
    </row>
    <row r="223" spans="1:8" ht="15.5" x14ac:dyDescent="0.35">
      <c r="A223" s="92" t="s">
        <v>105</v>
      </c>
      <c r="B223" s="108" t="s">
        <v>169</v>
      </c>
      <c r="C223" s="35" t="s">
        <v>169</v>
      </c>
      <c r="D223" s="36" t="s">
        <v>169</v>
      </c>
      <c r="E223" s="35" t="s">
        <v>169</v>
      </c>
      <c r="F223" s="37" t="s">
        <v>169</v>
      </c>
      <c r="G223" s="35" t="s">
        <v>169</v>
      </c>
      <c r="H223" s="38" t="s">
        <v>169</v>
      </c>
    </row>
    <row r="224" spans="1:8" ht="15.5" x14ac:dyDescent="0.35">
      <c r="A224" s="97" t="s">
        <v>308</v>
      </c>
      <c r="B224" s="109">
        <v>28.592125041874599</v>
      </c>
      <c r="C224" s="40">
        <v>0.2435891101299166</v>
      </c>
      <c r="D224" s="41">
        <v>83.567439788467496</v>
      </c>
      <c r="E224" s="40">
        <v>0.24566326983875225</v>
      </c>
      <c r="F224" s="42">
        <v>8131.2028643632802</v>
      </c>
      <c r="G224" s="40">
        <v>0.26017653115676298</v>
      </c>
      <c r="H224" s="43">
        <v>2568</v>
      </c>
    </row>
    <row r="225" spans="1:8" ht="15.5" x14ac:dyDescent="0.35">
      <c r="A225" s="68" t="s">
        <v>309</v>
      </c>
      <c r="B225" s="109">
        <v>45.468910211903996</v>
      </c>
      <c r="C225" s="40">
        <v>0.38736999648937631</v>
      </c>
      <c r="D225" s="41">
        <v>123.27994138460299</v>
      </c>
      <c r="E225" s="40">
        <v>0.36240614266431953</v>
      </c>
      <c r="F225" s="42">
        <v>13034.6597456622</v>
      </c>
      <c r="G225" s="40">
        <v>0.41707390825264384</v>
      </c>
      <c r="H225" s="43">
        <v>3811</v>
      </c>
    </row>
    <row r="226" spans="1:8" ht="15.5" x14ac:dyDescent="0.35">
      <c r="A226" s="68" t="s">
        <v>310</v>
      </c>
      <c r="B226" s="109">
        <v>29.232560706049799</v>
      </c>
      <c r="C226" s="40">
        <v>0.24904526819104095</v>
      </c>
      <c r="D226" s="41">
        <v>85.714415561848696</v>
      </c>
      <c r="E226" s="40">
        <v>0.25197473624347266</v>
      </c>
      <c r="F226" s="42">
        <v>6710.12930334058</v>
      </c>
      <c r="G226" s="40">
        <v>0.21470601519584717</v>
      </c>
      <c r="H226" s="43">
        <v>1905</v>
      </c>
    </row>
    <row r="227" spans="1:8" ht="15.5" x14ac:dyDescent="0.35">
      <c r="A227" s="97" t="s">
        <v>311</v>
      </c>
      <c r="B227" s="109">
        <v>10.521226314081899</v>
      </c>
      <c r="C227" s="40">
        <v>8.9635035925774695E-2</v>
      </c>
      <c r="D227" s="41">
        <v>35.658655710098103</v>
      </c>
      <c r="E227" s="40">
        <v>0.10482577881972995</v>
      </c>
      <c r="F227" s="42">
        <v>2541.10716617873</v>
      </c>
      <c r="G227" s="40">
        <v>8.1308566373561361E-2</v>
      </c>
      <c r="H227" s="43">
        <v>733</v>
      </c>
    </row>
    <row r="228" spans="1:8" ht="15.5" x14ac:dyDescent="0.35">
      <c r="A228" s="68" t="s">
        <v>312</v>
      </c>
      <c r="B228" s="109">
        <v>3.5636805114792902</v>
      </c>
      <c r="C228" s="40">
        <v>3.0360589263904968E-2</v>
      </c>
      <c r="D228" s="41">
        <v>11.9502203760351</v>
      </c>
      <c r="E228" s="40">
        <v>3.5130072433732784E-2</v>
      </c>
      <c r="F228" s="42">
        <v>835.53861306872193</v>
      </c>
      <c r="G228" s="40">
        <v>2.6734979021185143E-2</v>
      </c>
      <c r="H228" s="43">
        <v>228</v>
      </c>
    </row>
    <row r="229" spans="1:8" ht="15.5" x14ac:dyDescent="0.35">
      <c r="A229" s="92" t="s">
        <v>106</v>
      </c>
      <c r="B229" s="108" t="s">
        <v>169</v>
      </c>
      <c r="C229" s="35" t="s">
        <v>169</v>
      </c>
      <c r="D229" s="36" t="s">
        <v>169</v>
      </c>
      <c r="E229" s="35" t="s">
        <v>169</v>
      </c>
      <c r="F229" s="37" t="s">
        <v>169</v>
      </c>
      <c r="G229" s="35" t="s">
        <v>169</v>
      </c>
      <c r="H229" s="38" t="s">
        <v>169</v>
      </c>
    </row>
    <row r="230" spans="1:8" ht="15.5" x14ac:dyDescent="0.35">
      <c r="A230" s="68" t="s">
        <v>313</v>
      </c>
      <c r="B230" s="109">
        <v>34.8021736148836</v>
      </c>
      <c r="C230" s="40">
        <v>0.29649529333761437</v>
      </c>
      <c r="D230" s="41">
        <v>106.62892975317</v>
      </c>
      <c r="E230" s="40">
        <v>0.31345715040303657</v>
      </c>
      <c r="F230" s="42">
        <v>6936.0452358000093</v>
      </c>
      <c r="G230" s="40">
        <v>0.22193471488773989</v>
      </c>
      <c r="H230" s="43">
        <v>1737</v>
      </c>
    </row>
    <row r="231" spans="1:8" ht="15.5" x14ac:dyDescent="0.35">
      <c r="A231" s="68" t="s">
        <v>314</v>
      </c>
      <c r="B231" s="109">
        <v>82.576329170505488</v>
      </c>
      <c r="C231" s="40">
        <v>0.70350470666239495</v>
      </c>
      <c r="D231" s="41">
        <v>233.541743067883</v>
      </c>
      <c r="E231" s="40">
        <v>0.68654284959697243</v>
      </c>
      <c r="F231" s="42">
        <v>24316.592456813498</v>
      </c>
      <c r="G231" s="40">
        <v>0.77806528511226036</v>
      </c>
      <c r="H231" s="43">
        <v>7508</v>
      </c>
    </row>
    <row r="232" spans="1:8" ht="15.5" x14ac:dyDescent="0.35">
      <c r="A232" s="92" t="s">
        <v>107</v>
      </c>
      <c r="B232" s="108" t="s">
        <v>169</v>
      </c>
      <c r="C232" s="35" t="s">
        <v>169</v>
      </c>
      <c r="D232" s="36" t="s">
        <v>169</v>
      </c>
      <c r="E232" s="35" t="s">
        <v>169</v>
      </c>
      <c r="F232" s="37" t="s">
        <v>169</v>
      </c>
      <c r="G232" s="35" t="s">
        <v>169</v>
      </c>
      <c r="H232" s="38" t="s">
        <v>169</v>
      </c>
    </row>
    <row r="233" spans="1:8" ht="15.65" customHeight="1" x14ac:dyDescent="0.35">
      <c r="A233" s="93" t="s">
        <v>315</v>
      </c>
      <c r="B233" s="71">
        <v>19.620831396625601</v>
      </c>
      <c r="C233" s="72">
        <v>0.16715864430899968</v>
      </c>
      <c r="D233" s="73">
        <v>61.447716470219</v>
      </c>
      <c r="E233" s="74">
        <v>0.18063790144115147</v>
      </c>
      <c r="F233" s="75">
        <v>7161.2753113427689</v>
      </c>
      <c r="G233" s="72">
        <v>0.22914146901064042</v>
      </c>
      <c r="H233" s="76">
        <v>1406</v>
      </c>
    </row>
    <row r="234" spans="1:8" ht="15.5" x14ac:dyDescent="0.35">
      <c r="A234" s="67" t="s">
        <v>316</v>
      </c>
      <c r="B234" s="109">
        <v>3.4512885117700995</v>
      </c>
      <c r="C234" s="40">
        <v>2.940307151540646E-2</v>
      </c>
      <c r="D234" s="41">
        <v>11.458710544791099</v>
      </c>
      <c r="E234" s="40">
        <v>3.3685180588213327E-2</v>
      </c>
      <c r="F234" s="42">
        <v>1641.5257574591701</v>
      </c>
      <c r="G234" s="40">
        <v>5.252439085636415E-2</v>
      </c>
      <c r="H234" s="43">
        <v>229</v>
      </c>
    </row>
    <row r="235" spans="1:8" ht="31" x14ac:dyDescent="0.35">
      <c r="A235" s="67" t="s">
        <v>317</v>
      </c>
      <c r="B235" s="109">
        <v>3.5977365292934795</v>
      </c>
      <c r="C235" s="40">
        <v>3.0650727722021584E-2</v>
      </c>
      <c r="D235" s="41">
        <v>12.419183727061299</v>
      </c>
      <c r="E235" s="40">
        <v>3.6508684373254392E-2</v>
      </c>
      <c r="F235" s="42">
        <v>1305.1102311729801</v>
      </c>
      <c r="G235" s="40">
        <v>4.1760002595922982E-2</v>
      </c>
      <c r="H235" s="43">
        <v>228</v>
      </c>
    </row>
    <row r="236" spans="1:8" ht="15.65" customHeight="1" x14ac:dyDescent="0.35">
      <c r="A236" s="67" t="s">
        <v>318</v>
      </c>
      <c r="B236" s="109">
        <v>2.3331274461190596</v>
      </c>
      <c r="C236" s="40">
        <v>1.9876956944875103E-2</v>
      </c>
      <c r="D236" s="41">
        <v>8.9580165160141991</v>
      </c>
      <c r="E236" s="40">
        <v>2.6333888344121453E-2</v>
      </c>
      <c r="F236" s="42">
        <v>927.08404294837692</v>
      </c>
      <c r="G236" s="40">
        <v>2.9664185534249848E-2</v>
      </c>
      <c r="H236" s="43">
        <v>162</v>
      </c>
    </row>
    <row r="237" spans="1:8" ht="15.65" customHeight="1" x14ac:dyDescent="0.35">
      <c r="A237" s="97" t="s">
        <v>319</v>
      </c>
      <c r="B237" s="109">
        <v>6.7409073287393806</v>
      </c>
      <c r="C237" s="40">
        <v>5.7428806542747374E-2</v>
      </c>
      <c r="D237" s="41">
        <v>18.278099646890098</v>
      </c>
      <c r="E237" s="40">
        <v>5.3732144206639083E-2</v>
      </c>
      <c r="F237" s="42">
        <v>1970.7246091736399</v>
      </c>
      <c r="G237" s="40">
        <v>6.3057865021083223E-2</v>
      </c>
      <c r="H237" s="43">
        <v>490</v>
      </c>
    </row>
    <row r="238" spans="1:8" ht="15.65" customHeight="1" x14ac:dyDescent="0.35">
      <c r="A238" s="97" t="s">
        <v>320</v>
      </c>
      <c r="B238" s="109">
        <v>1.9072011800386599</v>
      </c>
      <c r="C238" s="40">
        <v>1.6248300453497351E-2</v>
      </c>
      <c r="D238" s="41">
        <v>5.0469945120624198</v>
      </c>
      <c r="E238" s="40">
        <v>1.4836653819118145E-2</v>
      </c>
      <c r="F238" s="42">
        <v>823.46165049716899</v>
      </c>
      <c r="G238" s="40">
        <v>2.6348548835984892E-2</v>
      </c>
      <c r="H238" s="43">
        <v>172</v>
      </c>
    </row>
    <row r="239" spans="1:8" ht="15.65" customHeight="1" x14ac:dyDescent="0.35">
      <c r="A239" s="67" t="s">
        <v>321</v>
      </c>
      <c r="B239" s="109">
        <v>1.5905704006649199</v>
      </c>
      <c r="C239" s="40">
        <v>1.3550781130451802E-2</v>
      </c>
      <c r="D239" s="41">
        <v>5.2867115233999691</v>
      </c>
      <c r="E239" s="40">
        <v>1.5541350109805304E-2</v>
      </c>
      <c r="F239" s="42">
        <v>493.36902009143296</v>
      </c>
      <c r="G239" s="40">
        <v>1.5786476167035327E-2</v>
      </c>
      <c r="H239" s="43">
        <v>125</v>
      </c>
    </row>
    <row r="240" spans="1:8" ht="15.65" customHeight="1" x14ac:dyDescent="0.35">
      <c r="A240" s="100" t="s">
        <v>322</v>
      </c>
      <c r="B240" s="109">
        <v>96.553402656837889</v>
      </c>
      <c r="C240" s="40">
        <v>0.82258165137251571</v>
      </c>
      <c r="D240" s="41">
        <v>274.80845362704702</v>
      </c>
      <c r="E240" s="40">
        <v>0.80785463175896011</v>
      </c>
      <c r="F240" s="42">
        <v>23751.925980326399</v>
      </c>
      <c r="G240" s="40">
        <v>0.75999748289854341</v>
      </c>
      <c r="H240" s="43">
        <v>7731</v>
      </c>
    </row>
    <row r="241" spans="1:8" ht="15.65" customHeight="1" x14ac:dyDescent="0.35">
      <c r="A241" s="100" t="s">
        <v>323</v>
      </c>
      <c r="B241" s="109">
        <v>1.2042687319253298</v>
      </c>
      <c r="C241" s="40">
        <v>1.0259704318491653E-2</v>
      </c>
      <c r="D241" s="41">
        <v>3.9145027237870198</v>
      </c>
      <c r="E241" s="40">
        <v>1.1507466799897479E-2</v>
      </c>
      <c r="F241" s="42">
        <v>339.43640094434699</v>
      </c>
      <c r="G241" s="40">
        <v>1.0861048090816736E-2</v>
      </c>
      <c r="H241" s="43">
        <v>108</v>
      </c>
    </row>
    <row r="242" spans="1:8" ht="15.65" customHeight="1" x14ac:dyDescent="0.35">
      <c r="A242" s="92" t="s">
        <v>108</v>
      </c>
      <c r="B242" s="108" t="s">
        <v>169</v>
      </c>
      <c r="C242" s="35" t="s">
        <v>169</v>
      </c>
      <c r="D242" s="36" t="s">
        <v>169</v>
      </c>
      <c r="E242" s="35" t="s">
        <v>169</v>
      </c>
      <c r="F242" s="37" t="s">
        <v>169</v>
      </c>
      <c r="G242" s="35" t="s">
        <v>169</v>
      </c>
      <c r="H242" s="38" t="s">
        <v>169</v>
      </c>
    </row>
    <row r="243" spans="1:8" ht="15.65" customHeight="1" x14ac:dyDescent="0.35">
      <c r="A243" s="68" t="s">
        <v>324</v>
      </c>
      <c r="B243" s="111" t="s">
        <v>325</v>
      </c>
      <c r="C243" s="52" t="s">
        <v>325</v>
      </c>
      <c r="D243" s="41" t="s">
        <v>325</v>
      </c>
      <c r="E243" s="77" t="s">
        <v>325</v>
      </c>
      <c r="F243" s="42">
        <v>4887.6769745674692</v>
      </c>
      <c r="G243" s="52">
        <v>0.15639246269836168</v>
      </c>
      <c r="H243" s="53">
        <v>1171</v>
      </c>
    </row>
    <row r="244" spans="1:8" s="1" customFormat="1" ht="15.65" customHeight="1" x14ac:dyDescent="0.35">
      <c r="A244" s="97" t="s">
        <v>326</v>
      </c>
      <c r="B244" s="111" t="s">
        <v>325</v>
      </c>
      <c r="C244" s="52" t="s">
        <v>325</v>
      </c>
      <c r="D244" s="41" t="s">
        <v>325</v>
      </c>
      <c r="E244" s="77" t="s">
        <v>325</v>
      </c>
      <c r="F244" s="42">
        <v>7934.2147028885493</v>
      </c>
      <c r="G244" s="77">
        <v>0.25387344200914552</v>
      </c>
      <c r="H244" s="78">
        <v>4905</v>
      </c>
    </row>
    <row r="245" spans="1:8" s="1" customFormat="1" ht="15.65" customHeight="1" x14ac:dyDescent="0.35">
      <c r="A245" s="97" t="s">
        <v>327</v>
      </c>
      <c r="B245" s="111" t="s">
        <v>325</v>
      </c>
      <c r="C245" s="52" t="s">
        <v>325</v>
      </c>
      <c r="D245" s="41" t="s">
        <v>325</v>
      </c>
      <c r="E245" s="77" t="s">
        <v>325</v>
      </c>
      <c r="F245" s="58">
        <v>4112.4487962881194</v>
      </c>
      <c r="G245" s="77">
        <v>0.13158725470586724</v>
      </c>
      <c r="H245" s="78">
        <v>7197</v>
      </c>
    </row>
    <row r="246" spans="1:8" s="1" customFormat="1" ht="15.65" customHeight="1" x14ac:dyDescent="0.35">
      <c r="A246" s="97" t="s">
        <v>328</v>
      </c>
      <c r="B246" s="111" t="s">
        <v>325</v>
      </c>
      <c r="C246" s="52" t="s">
        <v>325</v>
      </c>
      <c r="D246" s="41" t="s">
        <v>325</v>
      </c>
      <c r="E246" s="77" t="s">
        <v>325</v>
      </c>
      <c r="F246" s="58">
        <v>400.40448796896101</v>
      </c>
      <c r="G246" s="77">
        <v>1.2811862214868214E-2</v>
      </c>
      <c r="H246" s="78">
        <v>1022</v>
      </c>
    </row>
    <row r="247" spans="1:8" s="1" customFormat="1" ht="15.65" customHeight="1" x14ac:dyDescent="0.35">
      <c r="A247" s="97" t="s">
        <v>329</v>
      </c>
      <c r="B247" s="111" t="s">
        <v>325</v>
      </c>
      <c r="C247" s="52" t="s">
        <v>325</v>
      </c>
      <c r="D247" s="41" t="s">
        <v>325</v>
      </c>
      <c r="E247" s="77" t="s">
        <v>325</v>
      </c>
      <c r="F247" s="58">
        <v>4957.8647582822596</v>
      </c>
      <c r="G247" s="77">
        <v>0.15863828221622528</v>
      </c>
      <c r="H247" s="78">
        <v>6839</v>
      </c>
    </row>
    <row r="248" spans="1:8" s="1" customFormat="1" ht="15.65" customHeight="1" x14ac:dyDescent="0.35">
      <c r="A248" s="97" t="s">
        <v>330</v>
      </c>
      <c r="B248" s="111" t="s">
        <v>325</v>
      </c>
      <c r="C248" s="40" t="s">
        <v>325</v>
      </c>
      <c r="D248" s="41" t="s">
        <v>325</v>
      </c>
      <c r="E248" s="56" t="s">
        <v>325</v>
      </c>
      <c r="F248" s="58">
        <v>1775.58229947614</v>
      </c>
      <c r="G248" s="56">
        <v>5.6813838145117444E-2</v>
      </c>
      <c r="H248" s="57">
        <v>4250</v>
      </c>
    </row>
    <row r="249" spans="1:8" s="1" customFormat="1" ht="15.65" customHeight="1" x14ac:dyDescent="0.35">
      <c r="A249" s="97" t="s">
        <v>331</v>
      </c>
      <c r="B249" s="111" t="s">
        <v>325</v>
      </c>
      <c r="C249" s="40" t="s">
        <v>325</v>
      </c>
      <c r="D249" s="41" t="s">
        <v>325</v>
      </c>
      <c r="E249" s="56" t="s">
        <v>325</v>
      </c>
      <c r="F249" s="58">
        <v>2570.86201866785</v>
      </c>
      <c r="G249" s="56">
        <v>8.2260641292221826E-2</v>
      </c>
      <c r="H249" s="57">
        <v>4020</v>
      </c>
    </row>
    <row r="250" spans="1:8" s="1" customFormat="1" ht="15.65" customHeight="1" x14ac:dyDescent="0.35">
      <c r="A250" s="97" t="s">
        <v>332</v>
      </c>
      <c r="B250" s="111" t="s">
        <v>325</v>
      </c>
      <c r="C250" s="40" t="s">
        <v>325</v>
      </c>
      <c r="D250" s="41" t="s">
        <v>325</v>
      </c>
      <c r="E250" s="56" t="s">
        <v>325</v>
      </c>
      <c r="F250" s="58">
        <v>2099.6690632356199</v>
      </c>
      <c r="G250" s="56">
        <v>6.7183739301846915E-2</v>
      </c>
      <c r="H250" s="57">
        <v>3471</v>
      </c>
    </row>
    <row r="251" spans="1:8" s="1" customFormat="1" ht="15.65" customHeight="1" x14ac:dyDescent="0.35">
      <c r="A251" s="97" t="s">
        <v>333</v>
      </c>
      <c r="B251" s="111" t="s">
        <v>325</v>
      </c>
      <c r="C251" s="40" t="s">
        <v>325</v>
      </c>
      <c r="D251" s="41" t="s">
        <v>325</v>
      </c>
      <c r="E251" s="56" t="s">
        <v>325</v>
      </c>
      <c r="F251" s="58">
        <v>694.57805260853502</v>
      </c>
      <c r="G251" s="56">
        <v>2.2224621788409789E-2</v>
      </c>
      <c r="H251" s="57">
        <v>1408</v>
      </c>
    </row>
    <row r="252" spans="1:8" s="1" customFormat="1" ht="15.65" customHeight="1" x14ac:dyDescent="0.35">
      <c r="A252" s="101" t="s">
        <v>258</v>
      </c>
      <c r="B252" s="111" t="s">
        <v>325</v>
      </c>
      <c r="C252" s="40" t="s">
        <v>325</v>
      </c>
      <c r="D252" s="41" t="s">
        <v>325</v>
      </c>
      <c r="E252" s="56" t="s">
        <v>325</v>
      </c>
      <c r="F252" s="58">
        <v>1819.3365386299999</v>
      </c>
      <c r="G252" s="56">
        <v>5.8213855627936219E-2</v>
      </c>
      <c r="H252" s="57">
        <v>824</v>
      </c>
    </row>
    <row r="253" spans="1:8" ht="15.65" customHeight="1" x14ac:dyDescent="0.35">
      <c r="A253" s="92" t="s">
        <v>334</v>
      </c>
      <c r="B253" s="108" t="s">
        <v>169</v>
      </c>
      <c r="C253" s="35"/>
      <c r="D253" s="36" t="s">
        <v>169</v>
      </c>
      <c r="E253" s="35"/>
      <c r="F253" s="37" t="s">
        <v>169</v>
      </c>
      <c r="G253" s="35"/>
      <c r="H253" s="38" t="s">
        <v>169</v>
      </c>
    </row>
    <row r="254" spans="1:8" ht="15.65" customHeight="1" x14ac:dyDescent="0.35">
      <c r="A254" s="102" t="s">
        <v>335</v>
      </c>
      <c r="B254" s="79">
        <v>28.0474746943589</v>
      </c>
      <c r="C254" s="80">
        <v>0.23894899005178336</v>
      </c>
      <c r="D254" s="81">
        <v>89.81936688299011</v>
      </c>
      <c r="E254" s="82">
        <v>0.2640420649379156</v>
      </c>
      <c r="F254" s="83">
        <v>7293.0395062245998</v>
      </c>
      <c r="G254" s="80">
        <v>0.23335756738216998</v>
      </c>
      <c r="H254" s="84">
        <v>2181</v>
      </c>
    </row>
    <row r="255" spans="1:8" ht="15.65" customHeight="1" x14ac:dyDescent="0.35">
      <c r="A255" s="102" t="s">
        <v>322</v>
      </c>
      <c r="B255" s="79">
        <v>85.681872254421904</v>
      </c>
      <c r="C255" s="80">
        <v>0.72996221813359263</v>
      </c>
      <c r="D255" s="81">
        <v>239.023027503555</v>
      </c>
      <c r="E255" s="82">
        <v>0.70265618585319778</v>
      </c>
      <c r="F255" s="83">
        <v>22919.255523047501</v>
      </c>
      <c r="G255" s="80">
        <v>0.73335427711640555</v>
      </c>
      <c r="H255" s="84">
        <v>6732</v>
      </c>
    </row>
    <row r="256" spans="1:8" ht="15.65" customHeight="1" x14ac:dyDescent="0.35">
      <c r="A256" s="102" t="s">
        <v>336</v>
      </c>
      <c r="B256" s="79">
        <v>3.6491558366081596</v>
      </c>
      <c r="C256" s="80">
        <v>3.1088791814632255E-2</v>
      </c>
      <c r="D256" s="81">
        <v>11.328278434507599</v>
      </c>
      <c r="E256" s="82">
        <v>3.3301749208894761E-2</v>
      </c>
      <c r="F256" s="83">
        <v>1040.3426633413599</v>
      </c>
      <c r="G256" s="80">
        <v>3.3288155501423257E-2</v>
      </c>
      <c r="H256" s="84">
        <v>332</v>
      </c>
    </row>
    <row r="257" spans="1:8" ht="15.65" customHeight="1" x14ac:dyDescent="0.35">
      <c r="A257" s="92" t="s">
        <v>337</v>
      </c>
      <c r="B257" s="108" t="s">
        <v>169</v>
      </c>
      <c r="C257" s="35" t="s">
        <v>169</v>
      </c>
      <c r="D257" s="36" t="s">
        <v>169</v>
      </c>
      <c r="E257" s="35" t="s">
        <v>169</v>
      </c>
      <c r="F257" s="37" t="s">
        <v>169</v>
      </c>
      <c r="G257" s="35" t="s">
        <v>169</v>
      </c>
      <c r="H257" s="38" t="s">
        <v>169</v>
      </c>
    </row>
    <row r="258" spans="1:8" ht="15.65" customHeight="1" x14ac:dyDescent="0.35">
      <c r="A258" s="93" t="s">
        <v>338</v>
      </c>
      <c r="B258" s="71">
        <v>5.1864394950345796</v>
      </c>
      <c r="C258" s="72">
        <v>4.418559933855469E-2</v>
      </c>
      <c r="D258" s="73">
        <v>17.615783137816198</v>
      </c>
      <c r="E258" s="74">
        <v>5.1785131833169962E-2</v>
      </c>
      <c r="F258" s="75">
        <v>1608.4866791400698</v>
      </c>
      <c r="G258" s="72">
        <v>5.1467229581080527E-2</v>
      </c>
      <c r="H258" s="76">
        <v>357</v>
      </c>
    </row>
    <row r="259" spans="1:8" ht="15.65" customHeight="1" x14ac:dyDescent="0.35">
      <c r="A259" s="44" t="s">
        <v>339</v>
      </c>
      <c r="B259" s="79">
        <v>2.3151776594775502</v>
      </c>
      <c r="C259" s="85">
        <v>1.9724034678739809E-2</v>
      </c>
      <c r="D259" s="81">
        <v>8.2071508474969388</v>
      </c>
      <c r="E259" s="86">
        <v>2.4126567935544487E-2</v>
      </c>
      <c r="F259" s="83">
        <v>658.36684775729498</v>
      </c>
      <c r="G259" s="85">
        <v>2.106596103127957E-2</v>
      </c>
      <c r="H259" s="84">
        <v>173</v>
      </c>
    </row>
    <row r="260" spans="1:8" ht="15.65" customHeight="1" x14ac:dyDescent="0.35">
      <c r="A260" s="44" t="s">
        <v>340</v>
      </c>
      <c r="B260" s="79">
        <v>3.2142288922705196</v>
      </c>
      <c r="C260" s="85">
        <v>2.7383454516772442E-2</v>
      </c>
      <c r="D260" s="81">
        <v>10.567014753437599</v>
      </c>
      <c r="E260" s="86">
        <v>3.1063861754468406E-2</v>
      </c>
      <c r="F260" s="83">
        <v>1065.4315317733699</v>
      </c>
      <c r="G260" s="85">
        <v>3.4090931532002579E-2</v>
      </c>
      <c r="H260" s="84">
        <v>211</v>
      </c>
    </row>
    <row r="261" spans="1:8" ht="15.65" customHeight="1" x14ac:dyDescent="0.35">
      <c r="A261" s="93" t="s">
        <v>341</v>
      </c>
      <c r="B261" s="71">
        <v>12.7790768526137</v>
      </c>
      <c r="C261" s="72">
        <v>0.10887067520343699</v>
      </c>
      <c r="D261" s="73">
        <v>43.867941131544093</v>
      </c>
      <c r="E261" s="74">
        <v>0.12895862176402623</v>
      </c>
      <c r="F261" s="75">
        <v>3458.54413121882</v>
      </c>
      <c r="G261" s="72">
        <v>0.11066407146927763</v>
      </c>
      <c r="H261" s="76">
        <v>919</v>
      </c>
    </row>
    <row r="262" spans="1:8" ht="15.65" customHeight="1" x14ac:dyDescent="0.35">
      <c r="A262" s="44" t="s">
        <v>342</v>
      </c>
      <c r="B262" s="79">
        <v>9.6034446967892499</v>
      </c>
      <c r="C262" s="85">
        <v>8.1816043559083007E-2</v>
      </c>
      <c r="D262" s="81">
        <v>31.457127965733097</v>
      </c>
      <c r="E262" s="86">
        <v>9.2474544336399692E-2</v>
      </c>
      <c r="F262" s="83">
        <v>2481.6270999569801</v>
      </c>
      <c r="G262" s="85">
        <v>7.9405364896400668E-2</v>
      </c>
      <c r="H262" s="84">
        <v>702</v>
      </c>
    </row>
    <row r="263" spans="1:8" ht="15.65" customHeight="1" x14ac:dyDescent="0.35">
      <c r="A263" s="44" t="s">
        <v>343</v>
      </c>
      <c r="B263" s="79">
        <v>2.6959628022764197</v>
      </c>
      <c r="C263" s="85">
        <v>2.2968113737194727E-2</v>
      </c>
      <c r="D263" s="81">
        <v>10.310530026876199</v>
      </c>
      <c r="E263" s="86">
        <v>3.0309873397875636E-2</v>
      </c>
      <c r="F263" s="83">
        <v>818.39209309681905</v>
      </c>
      <c r="G263" s="85">
        <v>2.6186336690878557E-2</v>
      </c>
      <c r="H263" s="84">
        <v>187</v>
      </c>
    </row>
    <row r="264" spans="1:8" ht="15.65" customHeight="1" x14ac:dyDescent="0.35">
      <c r="A264" s="44" t="s">
        <v>344</v>
      </c>
      <c r="B264" s="79">
        <v>4.40985172631739</v>
      </c>
      <c r="C264" s="85">
        <v>3.7569500561616939E-2</v>
      </c>
      <c r="D264" s="81">
        <v>15.189228721976098</v>
      </c>
      <c r="E264" s="86">
        <v>4.4651787868751805E-2</v>
      </c>
      <c r="F264" s="83">
        <v>1135.2872035770299</v>
      </c>
      <c r="G264" s="85">
        <v>3.6326124365667636E-2</v>
      </c>
      <c r="H264" s="84">
        <v>339</v>
      </c>
    </row>
    <row r="265" spans="1:8" ht="15.65" customHeight="1" x14ac:dyDescent="0.35">
      <c r="A265" s="93" t="s">
        <v>345</v>
      </c>
      <c r="B265" s="71">
        <v>13.838318549783899</v>
      </c>
      <c r="C265" s="72">
        <v>0.11789482930350155</v>
      </c>
      <c r="D265" s="73">
        <v>40.561693029236501</v>
      </c>
      <c r="E265" s="74">
        <v>0.1192392415632325</v>
      </c>
      <c r="F265" s="75">
        <v>3483.7279864016396</v>
      </c>
      <c r="G265" s="72">
        <v>0.11146988681934555</v>
      </c>
      <c r="H265" s="76">
        <v>1229</v>
      </c>
    </row>
    <row r="266" spans="1:8" ht="15.65" customHeight="1" x14ac:dyDescent="0.35">
      <c r="A266" s="44" t="s">
        <v>346</v>
      </c>
      <c r="B266" s="79">
        <v>2.3023058696053296</v>
      </c>
      <c r="C266" s="85">
        <v>1.9614374139827032E-2</v>
      </c>
      <c r="D266" s="81">
        <v>7.3164601170081802</v>
      </c>
      <c r="E266" s="86">
        <v>2.1508203680030567E-2</v>
      </c>
      <c r="F266" s="83">
        <v>604.02112018404694</v>
      </c>
      <c r="G266" s="85">
        <v>1.932704452420687E-2</v>
      </c>
      <c r="H266" s="84">
        <v>174</v>
      </c>
    </row>
    <row r="267" spans="1:8" ht="15.65" customHeight="1" x14ac:dyDescent="0.35">
      <c r="A267" s="44" t="s">
        <v>347</v>
      </c>
      <c r="B267" s="79">
        <v>2.0227228475783501</v>
      </c>
      <c r="C267" s="85">
        <v>1.7232481242980647E-2</v>
      </c>
      <c r="D267" s="81">
        <v>5.9878902142019594</v>
      </c>
      <c r="E267" s="86">
        <v>1.7602605670101214E-2</v>
      </c>
      <c r="F267" s="83">
        <v>505.06800104394102</v>
      </c>
      <c r="G267" s="85">
        <v>1.6160811961267285E-2</v>
      </c>
      <c r="H267" s="84">
        <v>181</v>
      </c>
    </row>
    <row r="268" spans="1:8" ht="15.65" customHeight="1" x14ac:dyDescent="0.35">
      <c r="A268" s="44" t="s">
        <v>348</v>
      </c>
      <c r="B268" s="79">
        <v>11.1444322348784</v>
      </c>
      <c r="C268" s="85">
        <v>9.4944406091587386E-2</v>
      </c>
      <c r="D268" s="81">
        <v>31.820498963403601</v>
      </c>
      <c r="E268" s="86">
        <v>9.3542746349986147E-2</v>
      </c>
      <c r="F268" s="83">
        <v>2732.9019367989099</v>
      </c>
      <c r="G268" s="85">
        <v>8.7445481039983577E-2</v>
      </c>
      <c r="H268" s="84">
        <v>1019</v>
      </c>
    </row>
    <row r="269" spans="1:8" ht="30.65" customHeight="1" x14ac:dyDescent="0.35">
      <c r="A269" s="68" t="s">
        <v>349</v>
      </c>
      <c r="B269" s="79">
        <v>3.6166008993979499</v>
      </c>
      <c r="C269" s="85">
        <v>3.081144173401543E-2</v>
      </c>
      <c r="D269" s="81">
        <v>11.203954783600098</v>
      </c>
      <c r="E269" s="86">
        <v>3.2936274872508033E-2</v>
      </c>
      <c r="F269" s="83">
        <v>752.08435481253002</v>
      </c>
      <c r="G269" s="85">
        <v>2.406466814768354E-2</v>
      </c>
      <c r="H269" s="84">
        <v>317</v>
      </c>
    </row>
    <row r="270" spans="1:8" ht="15.65" customHeight="1" x14ac:dyDescent="0.35">
      <c r="A270" s="93" t="s">
        <v>278</v>
      </c>
      <c r="B270" s="71">
        <v>4.5535026063230699</v>
      </c>
      <c r="C270" s="72">
        <v>3.8793326701811688E-2</v>
      </c>
      <c r="D270" s="73">
        <v>12.403987750002599</v>
      </c>
      <c r="E270" s="74">
        <v>3.6464012747294758E-2</v>
      </c>
      <c r="F270" s="75">
        <v>974.47602514458492</v>
      </c>
      <c r="G270" s="72">
        <v>3.1180600969719124E-2</v>
      </c>
      <c r="H270" s="76">
        <v>354</v>
      </c>
    </row>
    <row r="271" spans="1:8" ht="15.65" customHeight="1" x14ac:dyDescent="0.35">
      <c r="A271" s="92" t="s">
        <v>111</v>
      </c>
      <c r="B271" s="108" t="s">
        <v>169</v>
      </c>
      <c r="C271" s="35"/>
      <c r="D271" s="36" t="s">
        <v>169</v>
      </c>
      <c r="E271" s="35"/>
      <c r="F271" s="37" t="s">
        <v>169</v>
      </c>
      <c r="G271" s="35"/>
      <c r="H271" s="38" t="s">
        <v>169</v>
      </c>
    </row>
    <row r="272" spans="1:8" ht="15.65" customHeight="1" x14ac:dyDescent="0.35">
      <c r="A272" s="103" t="s">
        <v>350</v>
      </c>
      <c r="B272" s="109">
        <v>22.4388247755703</v>
      </c>
      <c r="C272" s="40">
        <v>0.19116639114571859</v>
      </c>
      <c r="D272" s="41">
        <v>67.685602990635601</v>
      </c>
      <c r="E272" s="40">
        <v>0.19897542145334282</v>
      </c>
      <c r="F272" s="42">
        <v>7396.2916819208294</v>
      </c>
      <c r="G272" s="40">
        <v>0.23666135814414568</v>
      </c>
      <c r="H272" s="43">
        <v>2105</v>
      </c>
    </row>
    <row r="273" spans="1:8" ht="15.65" customHeight="1" x14ac:dyDescent="0.35">
      <c r="A273" s="103" t="s">
        <v>351</v>
      </c>
      <c r="B273" s="109">
        <v>29.533892521819197</v>
      </c>
      <c r="C273" s="40">
        <v>0.25161244879582634</v>
      </c>
      <c r="D273" s="41">
        <v>83.5916572421187</v>
      </c>
      <c r="E273" s="40">
        <v>0.24573446190669379</v>
      </c>
      <c r="F273" s="42">
        <v>8496.5792037599003</v>
      </c>
      <c r="G273" s="40">
        <v>0.27186758722026366</v>
      </c>
      <c r="H273" s="43">
        <v>2712</v>
      </c>
    </row>
    <row r="274" spans="1:8" ht="15.65" customHeight="1" x14ac:dyDescent="0.35">
      <c r="A274" s="103" t="s">
        <v>352</v>
      </c>
      <c r="B274" s="109">
        <v>23.394908562019197</v>
      </c>
      <c r="C274" s="40">
        <v>0.1993116968342481</v>
      </c>
      <c r="D274" s="41">
        <v>61.983752841848293</v>
      </c>
      <c r="E274" s="40">
        <v>0.18221368799318993</v>
      </c>
      <c r="F274" s="42">
        <v>5449.1038428129696</v>
      </c>
      <c r="G274" s="40">
        <v>0.17435660619778198</v>
      </c>
      <c r="H274" s="43">
        <v>1734</v>
      </c>
    </row>
    <row r="275" spans="1:8" ht="15.65" customHeight="1" x14ac:dyDescent="0.35">
      <c r="A275" s="103" t="s">
        <v>353</v>
      </c>
      <c r="B275" s="109">
        <v>15.816263331668798</v>
      </c>
      <c r="C275" s="40">
        <v>0.13474582616364489</v>
      </c>
      <c r="D275" s="41">
        <v>44.329676055387097</v>
      </c>
      <c r="E275" s="40">
        <v>0.13031598429035401</v>
      </c>
      <c r="F275" s="42">
        <v>3732.47491194641</v>
      </c>
      <c r="G275" s="40">
        <v>0.11942911662872453</v>
      </c>
      <c r="H275" s="43">
        <v>1163</v>
      </c>
    </row>
    <row r="276" spans="1:8" ht="15.65" customHeight="1" x14ac:dyDescent="0.35">
      <c r="A276" s="103" t="s">
        <v>354</v>
      </c>
      <c r="B276" s="109">
        <v>13.1597796238022</v>
      </c>
      <c r="C276" s="40">
        <v>0.11211405250127633</v>
      </c>
      <c r="D276" s="41">
        <v>40.022473960771094</v>
      </c>
      <c r="E276" s="40">
        <v>0.11765409883474964</v>
      </c>
      <c r="F276" s="42">
        <v>3129.6631968707097</v>
      </c>
      <c r="G276" s="40">
        <v>0.1001407698016606</v>
      </c>
      <c r="H276" s="43">
        <v>1073</v>
      </c>
    </row>
    <row r="277" spans="1:8" ht="15.65" customHeight="1" x14ac:dyDescent="0.35">
      <c r="A277" s="103" t="s">
        <v>355</v>
      </c>
      <c r="B277" s="109">
        <v>13.034833970509599</v>
      </c>
      <c r="C277" s="40">
        <v>0.1110495845592968</v>
      </c>
      <c r="D277" s="41">
        <v>42.557509730291002</v>
      </c>
      <c r="E277" s="40">
        <v>0.12510634552167521</v>
      </c>
      <c r="F277" s="42">
        <v>3048.5248553026599</v>
      </c>
      <c r="G277" s="40">
        <v>9.7544562007422911E-2</v>
      </c>
      <c r="H277" s="43">
        <v>458</v>
      </c>
    </row>
    <row r="278" spans="1:8" ht="15.65" customHeight="1" x14ac:dyDescent="0.35">
      <c r="A278" s="92" t="s">
        <v>112</v>
      </c>
      <c r="B278" s="108" t="s">
        <v>169</v>
      </c>
      <c r="C278" s="35"/>
      <c r="D278" s="36" t="s">
        <v>169</v>
      </c>
      <c r="E278" s="35"/>
      <c r="F278" s="37" t="s">
        <v>169</v>
      </c>
      <c r="G278" s="35"/>
      <c r="H278" s="38" t="s">
        <v>169</v>
      </c>
    </row>
    <row r="279" spans="1:8" ht="15.65" customHeight="1" x14ac:dyDescent="0.35">
      <c r="A279" s="87" t="s">
        <v>356</v>
      </c>
      <c r="B279" s="109">
        <v>51.135445418826201</v>
      </c>
      <c r="C279" s="40">
        <v>0.43564574607260931</v>
      </c>
      <c r="D279" s="41">
        <v>152.46385370354599</v>
      </c>
      <c r="E279" s="40">
        <v>0.44819811313878627</v>
      </c>
      <c r="F279" s="42">
        <v>15054.663065609198</v>
      </c>
      <c r="G279" s="40">
        <v>0.48170855892804654</v>
      </c>
      <c r="H279" s="43">
        <v>3506</v>
      </c>
    </row>
    <row r="280" spans="1:8" ht="15.65" customHeight="1" x14ac:dyDescent="0.35">
      <c r="A280" s="87" t="s">
        <v>357</v>
      </c>
      <c r="B280" s="109">
        <v>65.926875158082595</v>
      </c>
      <c r="C280" s="40">
        <v>0.56166055618056143</v>
      </c>
      <c r="D280" s="41">
        <v>186.40432969646298</v>
      </c>
      <c r="E280" s="40">
        <v>0.54797295766446852</v>
      </c>
      <c r="F280" s="42">
        <v>16094.305051226498</v>
      </c>
      <c r="G280" s="40">
        <v>0.51497429463466882</v>
      </c>
      <c r="H280" s="43">
        <v>5714</v>
      </c>
    </row>
    <row r="281" spans="1:8" ht="15.65" customHeight="1" x14ac:dyDescent="0.35">
      <c r="A281" s="87" t="s">
        <v>358</v>
      </c>
      <c r="B281" s="109">
        <v>0.31618220848085882</v>
      </c>
      <c r="C281" s="40">
        <v>2.6936977468434635E-3</v>
      </c>
      <c r="D281" s="41">
        <v>1.302489421044283</v>
      </c>
      <c r="E281" s="40">
        <v>3.8289291967549188E-3</v>
      </c>
      <c r="F281" s="42">
        <v>103.66957577771019</v>
      </c>
      <c r="G281" s="40">
        <v>3.3171464372817499E-3</v>
      </c>
      <c r="H281" s="43">
        <v>25</v>
      </c>
    </row>
    <row r="282" spans="1:8" ht="15.65" customHeight="1" x14ac:dyDescent="0.35">
      <c r="A282" s="92" t="s">
        <v>113</v>
      </c>
      <c r="B282" s="108" t="s">
        <v>169</v>
      </c>
      <c r="C282" s="35" t="s">
        <v>169</v>
      </c>
      <c r="D282" s="36" t="s">
        <v>169</v>
      </c>
      <c r="E282" s="35" t="s">
        <v>169</v>
      </c>
      <c r="F282" s="37" t="s">
        <v>169</v>
      </c>
      <c r="G282" s="35" t="s">
        <v>169</v>
      </c>
      <c r="H282" s="38" t="s">
        <v>169</v>
      </c>
    </row>
    <row r="283" spans="1:8" ht="15.65" customHeight="1" x14ac:dyDescent="0.35">
      <c r="A283" s="87" t="s">
        <v>359</v>
      </c>
      <c r="B283" s="110">
        <v>67.020726577425194</v>
      </c>
      <c r="C283" s="48">
        <v>0.57097956599399013</v>
      </c>
      <c r="D283" s="49">
        <v>185.09005197094601</v>
      </c>
      <c r="E283" s="48">
        <v>0.54410937437959095</v>
      </c>
      <c r="F283" s="50">
        <v>19179.1395092692</v>
      </c>
      <c r="G283" s="48">
        <v>0.61368066586591352</v>
      </c>
      <c r="H283" s="51">
        <v>5542</v>
      </c>
    </row>
    <row r="284" spans="1:8" ht="15.65" customHeight="1" x14ac:dyDescent="0.35">
      <c r="A284" s="87" t="s">
        <v>360</v>
      </c>
      <c r="B284" s="110">
        <v>24.458412808972795</v>
      </c>
      <c r="C284" s="48">
        <v>0.20837216550369503</v>
      </c>
      <c r="D284" s="49">
        <v>71.804485646288796</v>
      </c>
      <c r="E284" s="48">
        <v>0.21108370410303487</v>
      </c>
      <c r="F284" s="50">
        <v>6070.5950799065795</v>
      </c>
      <c r="G284" s="48">
        <v>0.19424264728033991</v>
      </c>
      <c r="H284" s="51">
        <v>1944</v>
      </c>
    </row>
    <row r="285" spans="1:8" ht="15.65" customHeight="1" x14ac:dyDescent="0.35">
      <c r="A285" s="87" t="s">
        <v>361</v>
      </c>
      <c r="B285" s="110">
        <v>6.5964779812870695</v>
      </c>
      <c r="C285" s="40">
        <v>5.6198348289958254E-2</v>
      </c>
      <c r="D285" s="41">
        <v>19.475562570851899</v>
      </c>
      <c r="E285" s="40">
        <v>5.7252326925599506E-2</v>
      </c>
      <c r="F285" s="42">
        <v>1724.27040903902</v>
      </c>
      <c r="G285" s="40">
        <v>5.5171996232706723E-2</v>
      </c>
      <c r="H285" s="43">
        <v>595</v>
      </c>
    </row>
    <row r="286" spans="1:8" ht="15.65" customHeight="1" x14ac:dyDescent="0.35">
      <c r="A286" s="97" t="s">
        <v>362</v>
      </c>
      <c r="B286" s="110">
        <v>5.33021108256641</v>
      </c>
      <c r="C286" s="40">
        <v>4.5410453840189449E-2</v>
      </c>
      <c r="D286" s="41">
        <v>17.2423057147303</v>
      </c>
      <c r="E286" s="40">
        <v>5.0687219952675874E-2</v>
      </c>
      <c r="F286" s="42">
        <v>1115.4503349885699</v>
      </c>
      <c r="G286" s="40">
        <v>3.5691398145642102E-2</v>
      </c>
      <c r="H286" s="43">
        <v>456</v>
      </c>
    </row>
    <row r="287" spans="1:8" ht="15.65" customHeight="1" x14ac:dyDescent="0.35">
      <c r="A287" s="87" t="s">
        <v>363</v>
      </c>
      <c r="B287" s="110">
        <v>12.821054084097</v>
      </c>
      <c r="C287" s="40">
        <v>0.10922829802607641</v>
      </c>
      <c r="D287" s="41">
        <v>42.265698438475603</v>
      </c>
      <c r="E287" s="40">
        <v>0.12424850763284312</v>
      </c>
      <c r="F287" s="42">
        <v>2896.5229874848997</v>
      </c>
      <c r="G287" s="40">
        <v>9.2680912759228878E-2</v>
      </c>
      <c r="H287" s="43">
        <v>599</v>
      </c>
    </row>
    <row r="288" spans="1:8" ht="15.65" customHeight="1" x14ac:dyDescent="0.35">
      <c r="A288" s="87" t="s">
        <v>280</v>
      </c>
      <c r="B288" s="110">
        <v>1.15162025104081</v>
      </c>
      <c r="C288" s="40">
        <v>9.8111683461017101E-3</v>
      </c>
      <c r="D288" s="41">
        <v>4.2925684797604697</v>
      </c>
      <c r="E288" s="40">
        <v>1.2618867006264871E-2</v>
      </c>
      <c r="F288" s="42">
        <v>266.65937192513002</v>
      </c>
      <c r="G288" s="40">
        <v>8.5323797161656681E-3</v>
      </c>
      <c r="H288" s="43">
        <v>109</v>
      </c>
    </row>
    <row r="289" spans="1:8" ht="15.65" customHeight="1" x14ac:dyDescent="0.35">
      <c r="A289" s="92" t="s">
        <v>114</v>
      </c>
      <c r="B289" s="108" t="s">
        <v>169</v>
      </c>
      <c r="C289" s="35" t="s">
        <v>169</v>
      </c>
      <c r="D289" s="36" t="s">
        <v>169</v>
      </c>
      <c r="E289" s="35" t="s">
        <v>169</v>
      </c>
      <c r="F289" s="37" t="s">
        <v>169</v>
      </c>
      <c r="G289" s="35" t="s">
        <v>169</v>
      </c>
      <c r="H289" s="38" t="s">
        <v>169</v>
      </c>
    </row>
    <row r="290" spans="1:8" ht="15.65" customHeight="1" x14ac:dyDescent="0.35">
      <c r="A290" s="87" t="s">
        <v>364</v>
      </c>
      <c r="B290" s="79">
        <v>33.893995568825403</v>
      </c>
      <c r="C290" s="85">
        <v>0.28875811809251273</v>
      </c>
      <c r="D290" s="81">
        <v>101.70417419824199</v>
      </c>
      <c r="E290" s="86">
        <v>0.29897984254434667</v>
      </c>
      <c r="F290" s="83">
        <v>9119.9805821898899</v>
      </c>
      <c r="G290" s="85">
        <v>0.29181474766673471</v>
      </c>
      <c r="H290" s="84">
        <v>2778</v>
      </c>
    </row>
    <row r="291" spans="1:8" ht="15.65" customHeight="1" x14ac:dyDescent="0.35">
      <c r="A291" s="87" t="s">
        <v>365</v>
      </c>
      <c r="B291" s="79">
        <v>81.851883881564092</v>
      </c>
      <c r="C291" s="85">
        <v>0.69733283300793236</v>
      </c>
      <c r="D291" s="81">
        <v>233.764305470773</v>
      </c>
      <c r="E291" s="86">
        <v>0.68719711647143356</v>
      </c>
      <c r="F291" s="83">
        <v>21774.540758387899</v>
      </c>
      <c r="G291" s="85">
        <v>0.69672649625776295</v>
      </c>
      <c r="H291" s="84">
        <v>6344</v>
      </c>
    </row>
    <row r="292" spans="1:8" ht="15.65" customHeight="1" x14ac:dyDescent="0.35">
      <c r="A292" s="87" t="s">
        <v>366</v>
      </c>
      <c r="B292" s="79">
        <v>1.6326233349995498</v>
      </c>
      <c r="C292" s="85">
        <v>1.3909048899563821E-2</v>
      </c>
      <c r="D292" s="81">
        <v>4.7021931520377098</v>
      </c>
      <c r="E292" s="86">
        <v>1.3823040984227772E-2</v>
      </c>
      <c r="F292" s="83">
        <v>358.11635203570199</v>
      </c>
      <c r="G292" s="85">
        <v>1.1458756075502136E-2</v>
      </c>
      <c r="H292" s="84">
        <v>123</v>
      </c>
    </row>
    <row r="293" spans="1:8" ht="15.65" customHeight="1" x14ac:dyDescent="0.35">
      <c r="A293" s="92" t="s">
        <v>115</v>
      </c>
      <c r="B293" s="108" t="s">
        <v>169</v>
      </c>
      <c r="C293" s="35" t="s">
        <v>169</v>
      </c>
      <c r="D293" s="36" t="s">
        <v>169</v>
      </c>
      <c r="E293" s="35" t="s">
        <v>169</v>
      </c>
      <c r="F293" s="37" t="s">
        <v>169</v>
      </c>
      <c r="G293" s="35" t="s">
        <v>169</v>
      </c>
      <c r="H293" s="38" t="s">
        <v>169</v>
      </c>
    </row>
    <row r="294" spans="1:8" ht="15.65" customHeight="1" x14ac:dyDescent="0.35">
      <c r="A294" s="87" t="s">
        <v>367</v>
      </c>
      <c r="B294" s="112">
        <v>47.629462152933904</v>
      </c>
      <c r="C294" s="59">
        <v>0.40577670546725625</v>
      </c>
      <c r="D294" s="60">
        <v>132.681847435344</v>
      </c>
      <c r="E294" s="59">
        <v>0.39004493343005664</v>
      </c>
      <c r="F294" s="61">
        <v>13749.353801293399</v>
      </c>
      <c r="G294" s="59">
        <v>0.43994218780909594</v>
      </c>
      <c r="H294" s="62">
        <v>3948</v>
      </c>
    </row>
    <row r="295" spans="1:8" ht="15.65" customHeight="1" x14ac:dyDescent="0.35">
      <c r="A295" s="87" t="s">
        <v>368</v>
      </c>
      <c r="B295" s="112">
        <v>66.556676179940098</v>
      </c>
      <c r="C295" s="59">
        <v>0.56702611296406391</v>
      </c>
      <c r="D295" s="60">
        <v>195.43835340351399</v>
      </c>
      <c r="E295" s="59">
        <v>0.5745302844091037</v>
      </c>
      <c r="F295" s="61">
        <v>16638.596763847199</v>
      </c>
      <c r="G295" s="59">
        <v>0.53239015943219736</v>
      </c>
      <c r="H295" s="62">
        <v>5062</v>
      </c>
    </row>
    <row r="296" spans="1:8" ht="15.65" customHeight="1" x14ac:dyDescent="0.35">
      <c r="A296" s="87" t="s">
        <v>369</v>
      </c>
      <c r="B296" s="112">
        <v>1.6950385558974299</v>
      </c>
      <c r="C296" s="59">
        <v>1.4440792101400349E-2</v>
      </c>
      <c r="D296" s="60">
        <v>6.6840305514574201</v>
      </c>
      <c r="E296" s="59">
        <v>1.9649049978431324E-2</v>
      </c>
      <c r="F296" s="61">
        <v>429.16664180319202</v>
      </c>
      <c r="G296" s="59">
        <v>1.3732173457622258E-2</v>
      </c>
      <c r="H296" s="62">
        <v>119</v>
      </c>
    </row>
    <row r="297" spans="1:8" ht="15.65" customHeight="1" x14ac:dyDescent="0.35">
      <c r="A297" s="104" t="s">
        <v>370</v>
      </c>
      <c r="B297" s="112">
        <v>1.4973258966182199</v>
      </c>
      <c r="C297" s="59">
        <v>1.2756389467293634E-2</v>
      </c>
      <c r="D297" s="60">
        <v>5.3664414307379795</v>
      </c>
      <c r="E297" s="59">
        <v>1.5775732182418463E-2</v>
      </c>
      <c r="F297" s="61">
        <v>435.520485669648</v>
      </c>
      <c r="G297" s="59">
        <v>1.3935479301082559E-2</v>
      </c>
      <c r="H297" s="62">
        <v>116</v>
      </c>
    </row>
    <row r="298" spans="1:8" ht="15.65" customHeight="1" x14ac:dyDescent="0.35">
      <c r="A298" s="92" t="s">
        <v>116</v>
      </c>
      <c r="B298" s="108" t="s">
        <v>169</v>
      </c>
      <c r="C298" s="35" t="s">
        <v>169</v>
      </c>
      <c r="D298" s="36" t="s">
        <v>169</v>
      </c>
      <c r="E298" s="35" t="s">
        <v>169</v>
      </c>
      <c r="F298" s="37" t="s">
        <v>169</v>
      </c>
      <c r="G298" s="35" t="s">
        <v>169</v>
      </c>
      <c r="H298" s="38" t="s">
        <v>169</v>
      </c>
    </row>
    <row r="299" spans="1:8" ht="15.65" customHeight="1" x14ac:dyDescent="0.35">
      <c r="A299" s="97" t="s">
        <v>371</v>
      </c>
      <c r="B299" s="109">
        <v>104.971741347874</v>
      </c>
      <c r="C299" s="40">
        <v>0.89430124645397624</v>
      </c>
      <c r="D299" s="41">
        <v>301.12253640020697</v>
      </c>
      <c r="E299" s="40">
        <v>0.88521016201362945</v>
      </c>
      <c r="F299" s="42">
        <v>28027.956415293298</v>
      </c>
      <c r="G299" s="40">
        <v>0.89681890824586796</v>
      </c>
      <c r="H299" s="43">
        <v>8154</v>
      </c>
    </row>
    <row r="300" spans="1:8" ht="15.65" customHeight="1" x14ac:dyDescent="0.35">
      <c r="A300" s="87" t="s">
        <v>372</v>
      </c>
      <c r="B300" s="109">
        <v>9.2413112242399986</v>
      </c>
      <c r="C300" s="40">
        <v>7.8730866427360963E-2</v>
      </c>
      <c r="D300" s="41">
        <v>26.306544267022797</v>
      </c>
      <c r="E300" s="40">
        <v>7.7333369302125601E-2</v>
      </c>
      <c r="F300" s="42">
        <v>2295.6040597384199</v>
      </c>
      <c r="G300" s="40">
        <v>7.3453130014718135E-2</v>
      </c>
      <c r="H300" s="43">
        <v>842</v>
      </c>
    </row>
    <row r="301" spans="1:8" ht="15.65" customHeight="1" x14ac:dyDescent="0.35">
      <c r="A301" s="87" t="s">
        <v>373</v>
      </c>
      <c r="B301" s="109">
        <v>3.1654502132748097</v>
      </c>
      <c r="C301" s="40">
        <v>2.6967887118669778E-2</v>
      </c>
      <c r="D301" s="41">
        <v>12.741592153822399</v>
      </c>
      <c r="E301" s="40">
        <v>3.745646868425144E-2</v>
      </c>
      <c r="F301" s="42">
        <v>929.07721758181594</v>
      </c>
      <c r="G301" s="40">
        <v>2.9727961739415089E-2</v>
      </c>
      <c r="H301" s="43">
        <v>249</v>
      </c>
    </row>
    <row r="302" spans="1:8" ht="15.65" customHeight="1" x14ac:dyDescent="0.35">
      <c r="A302" s="92" t="s">
        <v>117</v>
      </c>
      <c r="B302" s="108" t="s">
        <v>169</v>
      </c>
      <c r="C302" s="35" t="s">
        <v>169</v>
      </c>
      <c r="D302" s="36" t="s">
        <v>169</v>
      </c>
      <c r="E302" s="35" t="s">
        <v>169</v>
      </c>
      <c r="F302" s="37" t="s">
        <v>169</v>
      </c>
      <c r="G302" s="35" t="s">
        <v>169</v>
      </c>
      <c r="H302" s="38" t="s">
        <v>169</v>
      </c>
    </row>
    <row r="303" spans="1:8" ht="15.65" customHeight="1" x14ac:dyDescent="0.35">
      <c r="A303" s="68" t="s">
        <v>374</v>
      </c>
      <c r="B303" s="109">
        <v>50.692933127828901</v>
      </c>
      <c r="C303" s="40">
        <v>0.43187578581160324</v>
      </c>
      <c r="D303" s="41">
        <v>143.63530065557899</v>
      </c>
      <c r="E303" s="40">
        <v>0.42224480865562364</v>
      </c>
      <c r="F303" s="42">
        <v>12952.569492464898</v>
      </c>
      <c r="G303" s="40">
        <v>0.41444724185716375</v>
      </c>
      <c r="H303" s="43">
        <v>3540</v>
      </c>
    </row>
    <row r="304" spans="1:8" ht="15.65" customHeight="1" x14ac:dyDescent="0.35">
      <c r="A304" s="68" t="s">
        <v>375</v>
      </c>
      <c r="B304" s="109">
        <v>66.685569657560691</v>
      </c>
      <c r="C304" s="40">
        <v>0.56812421418841041</v>
      </c>
      <c r="D304" s="41">
        <v>196.535372165474</v>
      </c>
      <c r="E304" s="40">
        <v>0.57775519134438535</v>
      </c>
      <c r="F304" s="42">
        <v>18300.068200148497</v>
      </c>
      <c r="G304" s="40">
        <v>0.58555275814283292</v>
      </c>
      <c r="H304" s="43">
        <v>5705</v>
      </c>
    </row>
    <row r="305" spans="1:8" ht="15.65" customHeight="1" x14ac:dyDescent="0.35">
      <c r="A305" s="92" t="s">
        <v>118</v>
      </c>
      <c r="B305" s="108" t="s">
        <v>169</v>
      </c>
      <c r="C305" s="35" t="s">
        <v>169</v>
      </c>
      <c r="D305" s="36" t="s">
        <v>169</v>
      </c>
      <c r="E305" s="35" t="s">
        <v>169</v>
      </c>
      <c r="F305" s="37" t="s">
        <v>169</v>
      </c>
      <c r="G305" s="35" t="s">
        <v>169</v>
      </c>
      <c r="H305" s="38" t="s">
        <v>169</v>
      </c>
    </row>
    <row r="306" spans="1:8" ht="15.65" customHeight="1" x14ac:dyDescent="0.35">
      <c r="A306" s="68" t="s">
        <v>376</v>
      </c>
      <c r="B306" s="109">
        <v>95.258855032070201</v>
      </c>
      <c r="C306" s="40">
        <v>0.81155282076002611</v>
      </c>
      <c r="D306" s="41">
        <v>273.96278230845996</v>
      </c>
      <c r="E306" s="40">
        <v>0.80536861110475777</v>
      </c>
      <c r="F306" s="42">
        <v>24709.486818556499</v>
      </c>
      <c r="G306" s="40">
        <v>0.79063684357101605</v>
      </c>
      <c r="H306" s="43">
        <v>7570</v>
      </c>
    </row>
    <row r="307" spans="1:8" ht="15.65" customHeight="1" x14ac:dyDescent="0.35">
      <c r="A307" s="68" t="s">
        <v>377</v>
      </c>
      <c r="B307" s="109">
        <v>3.4096690207733498</v>
      </c>
      <c r="C307" s="40">
        <v>2.9048496444084877E-2</v>
      </c>
      <c r="D307" s="41">
        <v>9.9036720646676599</v>
      </c>
      <c r="E307" s="40">
        <v>2.9113832719722968E-2</v>
      </c>
      <c r="F307" s="42">
        <v>1029.90900490831</v>
      </c>
      <c r="G307" s="40">
        <v>3.2954306610469782E-2</v>
      </c>
      <c r="H307" s="43">
        <v>279</v>
      </c>
    </row>
    <row r="308" spans="1:8" ht="15.65" customHeight="1" x14ac:dyDescent="0.35">
      <c r="A308" s="68" t="s">
        <v>378</v>
      </c>
      <c r="B308" s="109">
        <v>9.3853194626455991</v>
      </c>
      <c r="C308" s="40">
        <v>7.9957737063706541E-2</v>
      </c>
      <c r="D308" s="41">
        <v>28.107252969653739</v>
      </c>
      <c r="E308" s="40">
        <v>8.2626914120959016E-2</v>
      </c>
      <c r="F308" s="42">
        <v>2777.6052374595615</v>
      </c>
      <c r="G308" s="40">
        <v>8.8875865927823539E-2</v>
      </c>
      <c r="H308" s="43">
        <v>675</v>
      </c>
    </row>
    <row r="309" spans="1:8" ht="15.65" customHeight="1" x14ac:dyDescent="0.35">
      <c r="A309" s="68" t="s">
        <v>379</v>
      </c>
      <c r="B309" s="109">
        <v>7.2433674719662493</v>
      </c>
      <c r="C309" s="40">
        <v>6.1709489387591243E-2</v>
      </c>
      <c r="D309" s="41">
        <v>21.585601346117702</v>
      </c>
      <c r="E309" s="40">
        <v>6.3455209607305024E-2</v>
      </c>
      <c r="F309" s="42">
        <v>1997.9296472170499</v>
      </c>
      <c r="G309" s="40">
        <v>6.3928352763941487E-2</v>
      </c>
      <c r="H309" s="43">
        <v>564</v>
      </c>
    </row>
    <row r="310" spans="1:8" ht="15.65" customHeight="1" x14ac:dyDescent="0.35">
      <c r="A310" s="68" t="s">
        <v>380</v>
      </c>
      <c r="B310" s="109">
        <v>0.49436214283509594</v>
      </c>
      <c r="C310" s="40">
        <v>4.2116923551067586E-3</v>
      </c>
      <c r="D310" s="41">
        <v>1.6223962919830299</v>
      </c>
      <c r="E310" s="40">
        <v>4.7693596820926037E-3</v>
      </c>
      <c r="F310" s="42">
        <v>201.19359395932</v>
      </c>
      <c r="G310" s="40">
        <v>6.4376516292214189E-3</v>
      </c>
      <c r="H310" s="43">
        <v>43</v>
      </c>
    </row>
    <row r="311" spans="1:8" ht="15.65" customHeight="1" x14ac:dyDescent="0.35">
      <c r="A311" s="68" t="s">
        <v>381</v>
      </c>
      <c r="B311" s="109">
        <v>0.79844433760867894</v>
      </c>
      <c r="C311" s="40">
        <v>6.8023046696083283E-3</v>
      </c>
      <c r="D311" s="41">
        <v>2.3476801288013798</v>
      </c>
      <c r="E311" s="40">
        <v>6.9014771594857601E-3</v>
      </c>
      <c r="F311" s="42">
        <v>267.99814549744002</v>
      </c>
      <c r="G311" s="40">
        <v>8.5752168547610589E-3</v>
      </c>
      <c r="H311" s="43">
        <v>54</v>
      </c>
    </row>
    <row r="312" spans="1:8" ht="15.65" customHeight="1" x14ac:dyDescent="0.35">
      <c r="A312" s="68" t="s">
        <v>382</v>
      </c>
      <c r="B312" s="109">
        <v>0.78848531748974404</v>
      </c>
      <c r="C312" s="40">
        <v>6.7174593198840804E-3</v>
      </c>
      <c r="D312" s="41">
        <v>2.6412877113694102</v>
      </c>
      <c r="E312" s="40">
        <v>7.7645956056855174E-3</v>
      </c>
      <c r="F312" s="42">
        <v>268.51524501530599</v>
      </c>
      <c r="G312" s="40">
        <v>8.5917626427662805E-3</v>
      </c>
      <c r="H312" s="43">
        <v>60</v>
      </c>
    </row>
    <row r="313" spans="1:8" ht="15.65" customHeight="1" x14ac:dyDescent="0.35">
      <c r="A313" s="92" t="s">
        <v>119</v>
      </c>
      <c r="B313" s="108" t="s">
        <v>169</v>
      </c>
      <c r="C313" s="35" t="s">
        <v>169</v>
      </c>
      <c r="D313" s="36" t="s">
        <v>169</v>
      </c>
      <c r="E313" s="35" t="s">
        <v>169</v>
      </c>
      <c r="F313" s="37" t="s">
        <v>169</v>
      </c>
      <c r="G313" s="35" t="s">
        <v>169</v>
      </c>
      <c r="H313" s="38" t="s">
        <v>169</v>
      </c>
    </row>
    <row r="314" spans="1:8" ht="15.65" customHeight="1" x14ac:dyDescent="0.35">
      <c r="A314" s="67" t="s">
        <v>383</v>
      </c>
      <c r="B314" s="109">
        <v>29.669251658463001</v>
      </c>
      <c r="C314" s="40">
        <v>0.25276563386320866</v>
      </c>
      <c r="D314" s="41">
        <v>85.318557329757397</v>
      </c>
      <c r="E314" s="40">
        <v>0.25081103148077682</v>
      </c>
      <c r="F314" s="42">
        <v>9410.1791872502581</v>
      </c>
      <c r="G314" s="40">
        <v>0.3011003192691904</v>
      </c>
      <c r="H314" s="43">
        <v>3108</v>
      </c>
    </row>
    <row r="315" spans="1:8" ht="15.65" customHeight="1" x14ac:dyDescent="0.35">
      <c r="A315" s="67" t="s">
        <v>384</v>
      </c>
      <c r="B315" s="109">
        <v>50.374406897704304</v>
      </c>
      <c r="C315" s="40">
        <v>0.42916211829526951</v>
      </c>
      <c r="D315" s="41">
        <v>142.50553917975597</v>
      </c>
      <c r="E315" s="40">
        <v>0.41892364793811127</v>
      </c>
      <c r="F315" s="42">
        <v>12801.304384231</v>
      </c>
      <c r="G315" s="40">
        <v>0.40960716692583565</v>
      </c>
      <c r="H315" s="43">
        <v>3529</v>
      </c>
    </row>
    <row r="316" spans="1:8" ht="15.65" customHeight="1" x14ac:dyDescent="0.35">
      <c r="A316" s="67" t="s">
        <v>385</v>
      </c>
      <c r="B316" s="109">
        <v>24.300010258712298</v>
      </c>
      <c r="C316" s="40">
        <v>0.20702266328223531</v>
      </c>
      <c r="D316" s="41">
        <v>69.789066581248505</v>
      </c>
      <c r="E316" s="40">
        <v>0.20515897505944528</v>
      </c>
      <c r="F316" s="42">
        <v>5992.6292658295297</v>
      </c>
      <c r="G316" s="40">
        <v>0.19174795179754944</v>
      </c>
      <c r="H316" s="43">
        <v>2150</v>
      </c>
    </row>
    <row r="317" spans="1:8" ht="15.65" customHeight="1" x14ac:dyDescent="0.35">
      <c r="A317" s="67" t="s">
        <v>386</v>
      </c>
      <c r="B317" s="109">
        <v>13.034833970509599</v>
      </c>
      <c r="C317" s="40">
        <v>0.1110495845592968</v>
      </c>
      <c r="D317" s="41">
        <v>42.557509730291002</v>
      </c>
      <c r="E317" s="40">
        <v>0.12510634552167521</v>
      </c>
      <c r="F317" s="42">
        <v>3048.5248553026599</v>
      </c>
      <c r="G317" s="40">
        <v>9.7544562007422911E-2</v>
      </c>
      <c r="H317" s="43">
        <v>458</v>
      </c>
    </row>
    <row r="318" spans="1:8" ht="15.65" customHeight="1" x14ac:dyDescent="0.35">
      <c r="A318" s="92" t="s">
        <v>120</v>
      </c>
      <c r="B318" s="108" t="s">
        <v>169</v>
      </c>
      <c r="C318" s="35" t="s">
        <v>169</v>
      </c>
      <c r="D318" s="36" t="s">
        <v>169</v>
      </c>
      <c r="E318" s="35" t="s">
        <v>169</v>
      </c>
      <c r="F318" s="37" t="s">
        <v>169</v>
      </c>
      <c r="G318" s="35" t="s">
        <v>169</v>
      </c>
      <c r="H318" s="38" t="s">
        <v>169</v>
      </c>
    </row>
    <row r="319" spans="1:8" ht="15.65" customHeight="1" x14ac:dyDescent="0.35">
      <c r="A319" s="93" t="s">
        <v>315</v>
      </c>
      <c r="B319" s="71">
        <v>80.5170096858796</v>
      </c>
      <c r="C319" s="72">
        <v>0.68596044228895092</v>
      </c>
      <c r="D319" s="73">
        <v>231.87672135910697</v>
      </c>
      <c r="E319" s="74">
        <v>0.68164818394291138</v>
      </c>
      <c r="F319" s="75">
        <v>21678.124606192698</v>
      </c>
      <c r="G319" s="72">
        <v>0.69364143978529791</v>
      </c>
      <c r="H319" s="76">
        <v>6214</v>
      </c>
    </row>
    <row r="320" spans="1:8" ht="15.65" customHeight="1" x14ac:dyDescent="0.35">
      <c r="A320" s="67" t="s">
        <v>387</v>
      </c>
      <c r="B320" s="109">
        <v>19.996484178172199</v>
      </c>
      <c r="C320" s="40">
        <v>0.17035899848486979</v>
      </c>
      <c r="D320" s="41">
        <v>62.759499537827402</v>
      </c>
      <c r="E320" s="40">
        <v>0.18449415117817239</v>
      </c>
      <c r="F320" s="42">
        <v>6052.3717037775796</v>
      </c>
      <c r="G320" s="40">
        <v>0.19365954846134623</v>
      </c>
      <c r="H320" s="43">
        <v>1534</v>
      </c>
    </row>
    <row r="321" spans="1:8" ht="15.65" customHeight="1" x14ac:dyDescent="0.35">
      <c r="A321" s="67" t="s">
        <v>388</v>
      </c>
      <c r="B321" s="109">
        <v>39.293356327462192</v>
      </c>
      <c r="C321" s="40">
        <v>0.3347576889722747</v>
      </c>
      <c r="D321" s="41">
        <v>107.212203164039</v>
      </c>
      <c r="E321" s="40">
        <v>0.31517179971725257</v>
      </c>
      <c r="F321" s="42">
        <v>9446.914214787701</v>
      </c>
      <c r="G321" s="40">
        <v>0.30227574093755488</v>
      </c>
      <c r="H321" s="43">
        <v>2704</v>
      </c>
    </row>
    <row r="322" spans="1:8" ht="15.65" customHeight="1" x14ac:dyDescent="0.35">
      <c r="A322" s="67" t="s">
        <v>389</v>
      </c>
      <c r="B322" s="109">
        <v>48.545793285131602</v>
      </c>
      <c r="C322" s="40">
        <v>0.4135833405022345</v>
      </c>
      <c r="D322" s="41">
        <v>136.90705866343598</v>
      </c>
      <c r="E322" s="40">
        <v>0.40246579026951346</v>
      </c>
      <c r="F322" s="42">
        <v>13212.877022722798</v>
      </c>
      <c r="G322" s="40">
        <v>0.42277637979483684</v>
      </c>
      <c r="H322" s="43">
        <v>4020</v>
      </c>
    </row>
    <row r="323" spans="1:8" ht="15.65" customHeight="1" x14ac:dyDescent="0.35">
      <c r="A323" s="105" t="s">
        <v>390</v>
      </c>
      <c r="B323" s="109">
        <v>36.861493099509595</v>
      </c>
      <c r="C323" s="40">
        <v>0.31403955771105935</v>
      </c>
      <c r="D323" s="41">
        <v>108.293951461945</v>
      </c>
      <c r="E323" s="40">
        <v>0.31835181605709462</v>
      </c>
      <c r="F323" s="42">
        <v>9574.5130864207094</v>
      </c>
      <c r="G323" s="40">
        <v>0.30635856021469915</v>
      </c>
      <c r="H323" s="43">
        <v>3031</v>
      </c>
    </row>
    <row r="324" spans="1:8" ht="15.65" customHeight="1" x14ac:dyDescent="0.35">
      <c r="A324" s="92" t="s">
        <v>121</v>
      </c>
      <c r="B324" s="108" t="s">
        <v>169</v>
      </c>
      <c r="C324" s="35" t="s">
        <v>169</v>
      </c>
      <c r="D324" s="36" t="s">
        <v>169</v>
      </c>
      <c r="E324" s="35" t="s">
        <v>169</v>
      </c>
      <c r="F324" s="37" t="s">
        <v>169</v>
      </c>
      <c r="G324" s="35" t="s">
        <v>169</v>
      </c>
      <c r="H324" s="38" t="s">
        <v>169</v>
      </c>
    </row>
    <row r="325" spans="1:8" ht="15.65" customHeight="1" x14ac:dyDescent="0.35">
      <c r="A325" s="68" t="s">
        <v>335</v>
      </c>
      <c r="B325" s="109">
        <v>100.92233097059999</v>
      </c>
      <c r="C325" s="40">
        <v>0.85980250706659578</v>
      </c>
      <c r="D325" s="41">
        <v>289.56291515649099</v>
      </c>
      <c r="E325" s="40">
        <v>0.85122833416277</v>
      </c>
      <c r="F325" s="42">
        <v>27237.269593445202</v>
      </c>
      <c r="G325" s="40">
        <v>0.87151906540940316</v>
      </c>
      <c r="H325" s="43">
        <v>7876</v>
      </c>
    </row>
    <row r="326" spans="1:8" ht="15.65" customHeight="1" x14ac:dyDescent="0.35">
      <c r="A326" s="68" t="s">
        <v>322</v>
      </c>
      <c r="B326" s="109">
        <v>15.388775596682098</v>
      </c>
      <c r="C326" s="40">
        <v>0.13110386681979205</v>
      </c>
      <c r="D326" s="41">
        <v>47.186269466251595</v>
      </c>
      <c r="E326" s="40">
        <v>0.13871351423370465</v>
      </c>
      <c r="F326" s="42">
        <v>3651.0508882172398</v>
      </c>
      <c r="G326" s="40">
        <v>0.1168237677768926</v>
      </c>
      <c r="H326" s="43">
        <v>1288</v>
      </c>
    </row>
    <row r="327" spans="1:8" ht="15.65" customHeight="1" x14ac:dyDescent="0.35">
      <c r="A327" s="106" t="s">
        <v>391</v>
      </c>
      <c r="B327" s="113">
        <v>1.0673962181061198</v>
      </c>
      <c r="C327" s="63">
        <v>9.0936261136140163E-3</v>
      </c>
      <c r="D327" s="64">
        <v>3.4214881983094299</v>
      </c>
      <c r="E327" s="63">
        <v>1.0058151603531492E-2</v>
      </c>
      <c r="F327" s="65">
        <v>364.31721095112096</v>
      </c>
      <c r="G327" s="63">
        <v>1.1657166813706307E-2</v>
      </c>
      <c r="H327" s="66">
        <v>81</v>
      </c>
    </row>
  </sheetData>
  <phoneticPr fontId="6" type="noConversion"/>
  <conditionalFormatting sqref="H6 H8:H9 H11:H14 H18:H20 H22:H28 H31:H35 H37:H45 H47:H58 H60:H63 H66:H76 H78:H82 H84:H88 H90:H94 H97:H106 H108:H111 H113:H116 H118:H121 H123:H134 H137:H140 H142:H145 H147:H152 H154:H155 H157:H164 H167:H170 H172:H174 H176:H178 H180:H181 H183:H186 H188:H190 H192:H200 H202:H218 H220:H222 H224:H228 H230:H231 H234:H241 H244:H252 H272:H277 H279:H281 H283:H288 H294:H297 H299:H301 H303:H304 H306:H312 H314:H317 H320:H323 H325:H327">
    <cfRule type="cellIs" dxfId="255" priority="67" operator="between">
      <formula>30</formula>
      <formula>99</formula>
    </cfRule>
    <cfRule type="cellIs" dxfId="254" priority="68" operator="between">
      <formula>0</formula>
      <formula>29</formula>
    </cfRule>
  </conditionalFormatting>
  <conditionalFormatting sqref="H16:H17">
    <cfRule type="cellIs" dxfId="253" priority="64" operator="between">
      <formula>0</formula>
      <formula>29</formula>
    </cfRule>
    <cfRule type="cellIs" dxfId="252" priority="63" operator="between">
      <formula>30</formula>
      <formula>99</formula>
    </cfRule>
  </conditionalFormatting>
  <conditionalFormatting sqref="H21">
    <cfRule type="cellIs" dxfId="251" priority="62" operator="between">
      <formula>0</formula>
      <formula>29</formula>
    </cfRule>
    <cfRule type="cellIs" dxfId="250" priority="61" operator="between">
      <formula>30</formula>
      <formula>99</formula>
    </cfRule>
  </conditionalFormatting>
  <conditionalFormatting sqref="H30">
    <cfRule type="cellIs" dxfId="249" priority="59" operator="between">
      <formula>30</formula>
      <formula>99</formula>
    </cfRule>
    <cfRule type="cellIs" dxfId="248" priority="60" operator="between">
      <formula>0</formula>
      <formula>29</formula>
    </cfRule>
  </conditionalFormatting>
  <conditionalFormatting sqref="H36">
    <cfRule type="cellIs" dxfId="247" priority="58" operator="between">
      <formula>0</formula>
      <formula>29</formula>
    </cfRule>
    <cfRule type="cellIs" dxfId="246" priority="57" operator="between">
      <formula>30</formula>
      <formula>99</formula>
    </cfRule>
  </conditionalFormatting>
  <conditionalFormatting sqref="H65">
    <cfRule type="cellIs" dxfId="245" priority="56" operator="between">
      <formula>0</formula>
      <formula>29</formula>
    </cfRule>
    <cfRule type="cellIs" dxfId="244" priority="55" operator="between">
      <formula>30</formula>
      <formula>99</formula>
    </cfRule>
  </conditionalFormatting>
  <conditionalFormatting sqref="H77">
    <cfRule type="cellIs" dxfId="243" priority="54" operator="between">
      <formula>0</formula>
      <formula>29</formula>
    </cfRule>
    <cfRule type="cellIs" dxfId="242" priority="53" operator="between">
      <formula>30</formula>
      <formula>99</formula>
    </cfRule>
  </conditionalFormatting>
  <conditionalFormatting sqref="H83">
    <cfRule type="cellIs" dxfId="241" priority="52" operator="between">
      <formula>0</formula>
      <formula>29</formula>
    </cfRule>
    <cfRule type="cellIs" dxfId="240" priority="51" operator="between">
      <formula>30</formula>
      <formula>99</formula>
    </cfRule>
  </conditionalFormatting>
  <conditionalFormatting sqref="H96">
    <cfRule type="cellIs" dxfId="239" priority="48" operator="between">
      <formula>0</formula>
      <formula>29</formula>
    </cfRule>
    <cfRule type="cellIs" dxfId="238" priority="47" operator="between">
      <formula>30</formula>
      <formula>99</formula>
    </cfRule>
  </conditionalFormatting>
  <conditionalFormatting sqref="H107">
    <cfRule type="cellIs" dxfId="237" priority="46" operator="between">
      <formula>0</formula>
      <formula>29</formula>
    </cfRule>
    <cfRule type="cellIs" dxfId="236" priority="45" operator="between">
      <formula>30</formula>
      <formula>99</formula>
    </cfRule>
  </conditionalFormatting>
  <conditionalFormatting sqref="H112">
    <cfRule type="cellIs" dxfId="235" priority="44" operator="between">
      <formula>0</formula>
      <formula>29</formula>
    </cfRule>
    <cfRule type="cellIs" dxfId="234" priority="43" operator="between">
      <formula>30</formula>
      <formula>99</formula>
    </cfRule>
  </conditionalFormatting>
  <conditionalFormatting sqref="H136">
    <cfRule type="cellIs" dxfId="233" priority="42" operator="between">
      <formula>0</formula>
      <formula>29</formula>
    </cfRule>
    <cfRule type="cellIs" dxfId="232" priority="41" operator="between">
      <formula>30</formula>
      <formula>99</formula>
    </cfRule>
  </conditionalFormatting>
  <conditionalFormatting sqref="H141">
    <cfRule type="cellIs" dxfId="231" priority="40" operator="between">
      <formula>0</formula>
      <formula>29</formula>
    </cfRule>
    <cfRule type="cellIs" dxfId="230" priority="39" operator="between">
      <formula>30</formula>
      <formula>99</formula>
    </cfRule>
  </conditionalFormatting>
  <conditionalFormatting sqref="H146">
    <cfRule type="cellIs" dxfId="229" priority="37" operator="between">
      <formula>30</formula>
      <formula>99</formula>
    </cfRule>
    <cfRule type="cellIs" dxfId="228" priority="38" operator="between">
      <formula>0</formula>
      <formula>29</formula>
    </cfRule>
  </conditionalFormatting>
  <conditionalFormatting sqref="H153">
    <cfRule type="cellIs" dxfId="227" priority="36" operator="between">
      <formula>0</formula>
      <formula>29</formula>
    </cfRule>
    <cfRule type="cellIs" dxfId="226" priority="35" operator="between">
      <formula>30</formula>
      <formula>99</formula>
    </cfRule>
  </conditionalFormatting>
  <conditionalFormatting sqref="H156">
    <cfRule type="cellIs" dxfId="225" priority="34" operator="between">
      <formula>0</formula>
      <formula>29</formula>
    </cfRule>
    <cfRule type="cellIs" dxfId="224" priority="33" operator="between">
      <formula>30</formula>
      <formula>99</formula>
    </cfRule>
  </conditionalFormatting>
  <conditionalFormatting sqref="H166">
    <cfRule type="cellIs" dxfId="223" priority="32" operator="between">
      <formula>0</formula>
      <formula>29</formula>
    </cfRule>
    <cfRule type="cellIs" dxfId="222" priority="31" operator="between">
      <formula>30</formula>
      <formula>99</formula>
    </cfRule>
  </conditionalFormatting>
  <conditionalFormatting sqref="H171">
    <cfRule type="cellIs" dxfId="221" priority="30" operator="between">
      <formula>0</formula>
      <formula>29</formula>
    </cfRule>
    <cfRule type="cellIs" dxfId="220" priority="29" operator="between">
      <formula>30</formula>
      <formula>99</formula>
    </cfRule>
  </conditionalFormatting>
  <conditionalFormatting sqref="H175">
    <cfRule type="cellIs" dxfId="219" priority="28" operator="between">
      <formula>0</formula>
      <formula>29</formula>
    </cfRule>
    <cfRule type="cellIs" dxfId="218" priority="27" operator="between">
      <formula>30</formula>
      <formula>99</formula>
    </cfRule>
  </conditionalFormatting>
  <conditionalFormatting sqref="H179">
    <cfRule type="cellIs" dxfId="217" priority="26" operator="between">
      <formula>0</formula>
      <formula>29</formula>
    </cfRule>
    <cfRule type="cellIs" dxfId="216" priority="25" operator="between">
      <formula>30</formula>
      <formula>99</formula>
    </cfRule>
  </conditionalFormatting>
  <conditionalFormatting sqref="H182">
    <cfRule type="cellIs" dxfId="215" priority="23" operator="between">
      <formula>30</formula>
      <formula>99</formula>
    </cfRule>
    <cfRule type="cellIs" dxfId="214" priority="24" operator="between">
      <formula>0</formula>
      <formula>29</formula>
    </cfRule>
  </conditionalFormatting>
  <conditionalFormatting sqref="H187">
    <cfRule type="cellIs" dxfId="213" priority="22" operator="between">
      <formula>0</formula>
      <formula>29</formula>
    </cfRule>
    <cfRule type="cellIs" dxfId="212" priority="21" operator="between">
      <formula>30</formula>
      <formula>99</formula>
    </cfRule>
  </conditionalFormatting>
  <conditionalFormatting sqref="H201">
    <cfRule type="cellIs" dxfId="211" priority="20" operator="between">
      <formula>0</formula>
      <formula>29</formula>
    </cfRule>
    <cfRule type="cellIs" dxfId="210" priority="19" operator="between">
      <formula>30</formula>
      <formula>99</formula>
    </cfRule>
  </conditionalFormatting>
  <conditionalFormatting sqref="H233">
    <cfRule type="cellIs" dxfId="209" priority="18" operator="between">
      <formula>0</formula>
      <formula>29</formula>
    </cfRule>
    <cfRule type="cellIs" dxfId="208" priority="17" operator="between">
      <formula>30</formula>
      <formula>99</formula>
    </cfRule>
  </conditionalFormatting>
  <conditionalFormatting sqref="H254:H256">
    <cfRule type="cellIs" dxfId="207" priority="2" operator="between">
      <formula>0</formula>
      <formula>29</formula>
    </cfRule>
    <cfRule type="cellIs" dxfId="206" priority="1" operator="between">
      <formula>30</formula>
      <formula>99</formula>
    </cfRule>
  </conditionalFormatting>
  <conditionalFormatting sqref="H258:H270">
    <cfRule type="cellIs" dxfId="205" priority="6" operator="between">
      <formula>0</formula>
      <formula>29</formula>
    </cfRule>
    <cfRule type="cellIs" dxfId="204" priority="5" operator="between">
      <formula>30</formula>
      <formula>99</formula>
    </cfRule>
  </conditionalFormatting>
  <conditionalFormatting sqref="H290:H292">
    <cfRule type="cellIs" dxfId="203" priority="4" operator="between">
      <formula>0</formula>
      <formula>29</formula>
    </cfRule>
    <cfRule type="cellIs" dxfId="202" priority="3" operator="between">
      <formula>30</formula>
      <formula>99</formula>
    </cfRule>
  </conditionalFormatting>
  <conditionalFormatting sqref="H319">
    <cfRule type="cellIs" dxfId="201" priority="16" operator="between">
      <formula>0</formula>
      <formula>29</formula>
    </cfRule>
    <cfRule type="cellIs" dxfId="200" priority="15" operator="between">
      <formula>30</formula>
      <formula>99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EFAC0-D4C3-4758-915E-8C3408985EF0}">
  <dimension ref="A1:Y293"/>
  <sheetViews>
    <sheetView zoomScale="70" zoomScaleNormal="70" workbookViewId="0">
      <pane ySplit="6" topLeftCell="A7" activePane="bottomLeft" state="frozen"/>
      <selection pane="bottomLeft" activeCell="I6" sqref="I6"/>
    </sheetView>
  </sheetViews>
  <sheetFormatPr defaultRowHeight="14.5" x14ac:dyDescent="0.35"/>
  <cols>
    <col min="1" max="1" width="95.6328125" style="1" customWidth="1"/>
    <col min="2" max="7" width="20.6328125" style="12" customWidth="1"/>
    <col min="8" max="8" width="20.6328125" style="14" customWidth="1"/>
  </cols>
  <sheetData>
    <row r="1" spans="1:8" ht="26" customHeight="1" x14ac:dyDescent="0.5">
      <c r="A1" s="19" t="s">
        <v>392</v>
      </c>
      <c r="B1" s="20"/>
      <c r="C1" s="20"/>
      <c r="D1" s="21"/>
      <c r="E1" s="20"/>
      <c r="F1" s="20"/>
      <c r="G1" s="20"/>
      <c r="H1" s="20"/>
    </row>
    <row r="2" spans="1:8" ht="15.5" customHeight="1" x14ac:dyDescent="0.35">
      <c r="A2" s="22" t="s">
        <v>123</v>
      </c>
      <c r="B2" s="20"/>
      <c r="C2" s="20"/>
      <c r="D2" s="21"/>
      <c r="E2" s="20"/>
      <c r="F2" s="20"/>
      <c r="G2" s="20"/>
      <c r="H2" s="20"/>
    </row>
    <row r="3" spans="1:8" ht="15.5" customHeight="1" x14ac:dyDescent="0.35">
      <c r="A3" s="22" t="s">
        <v>124</v>
      </c>
      <c r="B3" s="20"/>
      <c r="C3" s="20"/>
      <c r="D3" s="21"/>
      <c r="E3" s="20"/>
      <c r="F3" s="20"/>
      <c r="G3" s="20"/>
      <c r="H3" s="20"/>
    </row>
    <row r="4" spans="1:8" ht="15.5" customHeight="1" x14ac:dyDescent="0.35">
      <c r="A4" s="22" t="s">
        <v>125</v>
      </c>
      <c r="B4" s="20"/>
      <c r="C4" s="20"/>
      <c r="D4" s="23"/>
      <c r="E4" s="24"/>
      <c r="F4" s="25"/>
      <c r="G4" s="25"/>
      <c r="H4" s="25"/>
    </row>
    <row r="5" spans="1:8" ht="27" customHeight="1" x14ac:dyDescent="0.4">
      <c r="A5" s="26" t="s">
        <v>126</v>
      </c>
      <c r="B5" s="27" t="s">
        <v>127</v>
      </c>
      <c r="C5" s="28" t="s">
        <v>128</v>
      </c>
      <c r="D5" s="28" t="s">
        <v>129</v>
      </c>
      <c r="E5" s="28" t="s">
        <v>130</v>
      </c>
      <c r="F5" s="29" t="s">
        <v>131</v>
      </c>
      <c r="G5" s="28" t="s">
        <v>132</v>
      </c>
      <c r="H5" s="28" t="s">
        <v>133</v>
      </c>
    </row>
    <row r="6" spans="1:8" ht="15.5" x14ac:dyDescent="0.35">
      <c r="A6" s="30" t="s">
        <v>393</v>
      </c>
      <c r="B6" s="107">
        <v>37.1937949887866</v>
      </c>
      <c r="C6" s="32">
        <v>1</v>
      </c>
      <c r="D6" s="31">
        <v>131.74915373505499</v>
      </c>
      <c r="E6" s="32">
        <v>1</v>
      </c>
      <c r="F6" s="33">
        <v>12273.404535879799</v>
      </c>
      <c r="G6" s="32">
        <v>1</v>
      </c>
      <c r="H6" s="34">
        <v>2826</v>
      </c>
    </row>
    <row r="7" spans="1:8" ht="15.5" x14ac:dyDescent="0.35">
      <c r="A7" s="99" t="s">
        <v>394</v>
      </c>
      <c r="B7" s="108"/>
      <c r="C7" s="35"/>
      <c r="D7" s="36"/>
      <c r="E7" s="35"/>
      <c r="F7" s="37"/>
      <c r="G7" s="35"/>
      <c r="H7" s="38"/>
    </row>
    <row r="8" spans="1:8" ht="15.5" x14ac:dyDescent="0.35">
      <c r="A8" s="67" t="s">
        <v>136</v>
      </c>
      <c r="B8" s="109">
        <v>24.552889563740099</v>
      </c>
      <c r="C8" s="40">
        <v>0.66013402426782331</v>
      </c>
      <c r="D8" s="41">
        <v>52.422739873181094</v>
      </c>
      <c r="E8" s="40">
        <v>0.39789811461409624</v>
      </c>
      <c r="F8" s="42">
        <v>6849.3324251948197</v>
      </c>
      <c r="G8" s="40">
        <v>0.55806295679178775</v>
      </c>
      <c r="H8" s="43">
        <v>1935</v>
      </c>
    </row>
    <row r="9" spans="1:8" ht="15.5" x14ac:dyDescent="0.35">
      <c r="A9" s="68" t="s">
        <v>137</v>
      </c>
      <c r="B9" s="109">
        <v>12.640905425046499</v>
      </c>
      <c r="C9" s="40">
        <v>0.33986597573217664</v>
      </c>
      <c r="D9" s="41">
        <v>79.326413861872993</v>
      </c>
      <c r="E9" s="40">
        <v>0.60210188538589693</v>
      </c>
      <c r="F9" s="42">
        <v>5424.0721106850006</v>
      </c>
      <c r="G9" s="40">
        <v>0.44193704320821398</v>
      </c>
      <c r="H9" s="43">
        <v>891</v>
      </c>
    </row>
    <row r="10" spans="1:8" ht="15.5" x14ac:dyDescent="0.35">
      <c r="A10" s="99" t="s">
        <v>92</v>
      </c>
      <c r="B10" s="108" t="s">
        <v>169</v>
      </c>
      <c r="C10" s="35" t="s">
        <v>169</v>
      </c>
      <c r="D10" s="36" t="s">
        <v>169</v>
      </c>
      <c r="E10" s="35" t="s">
        <v>169</v>
      </c>
      <c r="F10" s="37" t="s">
        <v>169</v>
      </c>
      <c r="G10" s="35" t="s">
        <v>169</v>
      </c>
      <c r="H10" s="38" t="s">
        <v>169</v>
      </c>
    </row>
    <row r="11" spans="1:8" ht="15.5" x14ac:dyDescent="0.35">
      <c r="A11" s="68" t="s">
        <v>170</v>
      </c>
      <c r="B11" s="109">
        <v>1.7709069110429201</v>
      </c>
      <c r="C11" s="40">
        <v>4.7612966398745363E-2</v>
      </c>
      <c r="D11" s="41">
        <v>5.4574724309049998</v>
      </c>
      <c r="E11" s="40">
        <v>4.1423206724195527E-2</v>
      </c>
      <c r="F11" s="42">
        <v>552.14319194196491</v>
      </c>
      <c r="G11" s="40">
        <v>4.4986962690575519E-2</v>
      </c>
      <c r="H11" s="43">
        <v>144</v>
      </c>
    </row>
    <row r="12" spans="1:8" ht="15.5" x14ac:dyDescent="0.35">
      <c r="A12" s="68" t="s">
        <v>171</v>
      </c>
      <c r="B12" s="109">
        <v>2.2489048671523899</v>
      </c>
      <c r="C12" s="40">
        <v>6.0464517477455654E-2</v>
      </c>
      <c r="D12" s="41">
        <v>7.5729530421951896</v>
      </c>
      <c r="E12" s="40">
        <v>5.7480088695098963E-2</v>
      </c>
      <c r="F12" s="42">
        <v>712.22820310516897</v>
      </c>
      <c r="G12" s="40">
        <v>5.8030206779468303E-2</v>
      </c>
      <c r="H12" s="43">
        <v>166</v>
      </c>
    </row>
    <row r="13" spans="1:8" ht="15.5" x14ac:dyDescent="0.35">
      <c r="A13" s="68" t="s">
        <v>172</v>
      </c>
      <c r="B13" s="109">
        <v>2.1713614953548199</v>
      </c>
      <c r="C13" s="40">
        <v>5.8379670480236137E-2</v>
      </c>
      <c r="D13" s="41">
        <v>6.3085795116459993</v>
      </c>
      <c r="E13" s="40">
        <v>4.7883264011945238E-2</v>
      </c>
      <c r="F13" s="42">
        <v>741.53199073385292</v>
      </c>
      <c r="G13" s="40">
        <v>6.0417791051054714E-2</v>
      </c>
      <c r="H13" s="43">
        <v>136</v>
      </c>
    </row>
    <row r="14" spans="1:8" ht="15.5" x14ac:dyDescent="0.35">
      <c r="A14" s="114" t="s">
        <v>173</v>
      </c>
      <c r="B14" s="109">
        <v>3.5337338620426397</v>
      </c>
      <c r="C14" s="40">
        <v>9.500869333468151E-2</v>
      </c>
      <c r="D14" s="41">
        <v>11.561611762801601</v>
      </c>
      <c r="E14" s="40">
        <v>8.7754732649378372E-2</v>
      </c>
      <c r="F14" s="42">
        <v>1030.24869661447</v>
      </c>
      <c r="G14" s="40">
        <v>8.3941557829587038E-2</v>
      </c>
      <c r="H14" s="43">
        <v>319</v>
      </c>
    </row>
    <row r="15" spans="1:8" ht="15.5" x14ac:dyDescent="0.35">
      <c r="A15" s="114" t="s">
        <v>174</v>
      </c>
      <c r="B15" s="109">
        <v>2.95108124375813</v>
      </c>
      <c r="C15" s="40">
        <v>7.9343375545513406E-2</v>
      </c>
      <c r="D15" s="41">
        <v>11.7848758751032</v>
      </c>
      <c r="E15" s="40">
        <v>8.9449347802281587E-2</v>
      </c>
      <c r="F15" s="42">
        <v>984.60870091282402</v>
      </c>
      <c r="G15" s="40">
        <v>8.0222948574247735E-2</v>
      </c>
      <c r="H15" s="43">
        <v>224</v>
      </c>
    </row>
    <row r="16" spans="1:8" ht="15.5" x14ac:dyDescent="0.35">
      <c r="A16" s="114" t="s">
        <v>175</v>
      </c>
      <c r="B16" s="109">
        <v>3.0250506924292195</v>
      </c>
      <c r="C16" s="40">
        <v>8.1332133312592314E-2</v>
      </c>
      <c r="D16" s="41">
        <v>11.3393453895288</v>
      </c>
      <c r="E16" s="40">
        <v>8.6067690516874254E-2</v>
      </c>
      <c r="F16" s="42">
        <v>1015.93125941389</v>
      </c>
      <c r="G16" s="40">
        <v>8.277501621037088E-2</v>
      </c>
      <c r="H16" s="43">
        <v>261</v>
      </c>
    </row>
    <row r="17" spans="1:8" ht="15.5" x14ac:dyDescent="0.35">
      <c r="A17" s="114" t="s">
        <v>176</v>
      </c>
      <c r="B17" s="109">
        <v>4.1623959996576598</v>
      </c>
      <c r="C17" s="40">
        <v>0.11191103249648397</v>
      </c>
      <c r="D17" s="41">
        <v>16.2858135950151</v>
      </c>
      <c r="E17" s="40">
        <v>0.12361228238145315</v>
      </c>
      <c r="F17" s="42">
        <v>1474.7334842929499</v>
      </c>
      <c r="G17" s="40">
        <v>0.12015683830690553</v>
      </c>
      <c r="H17" s="43">
        <v>355</v>
      </c>
    </row>
    <row r="18" spans="1:8" ht="15.5" x14ac:dyDescent="0.35">
      <c r="A18" s="114" t="s">
        <v>177</v>
      </c>
      <c r="B18" s="109">
        <v>5.0611701810097198</v>
      </c>
      <c r="C18" s="40">
        <v>0.13607565946243427</v>
      </c>
      <c r="D18" s="41">
        <v>20.179505510328099</v>
      </c>
      <c r="E18" s="40">
        <v>0.15316611103938244</v>
      </c>
      <c r="F18" s="42">
        <v>1738.7367489901198</v>
      </c>
      <c r="G18" s="40">
        <v>0.14166702840333628</v>
      </c>
      <c r="H18" s="43">
        <v>364</v>
      </c>
    </row>
    <row r="19" spans="1:8" ht="15.5" x14ac:dyDescent="0.35">
      <c r="A19" s="114" t="s">
        <v>178</v>
      </c>
      <c r="B19" s="109">
        <v>4.2188420592485398</v>
      </c>
      <c r="C19" s="40">
        <v>0.1134286528309483</v>
      </c>
      <c r="D19" s="41">
        <v>16.147134381141999</v>
      </c>
      <c r="E19" s="40">
        <v>0.12255968196663772</v>
      </c>
      <c r="F19" s="42">
        <v>1464.6206084432199</v>
      </c>
      <c r="G19" s="40">
        <v>0.1193328716707398</v>
      </c>
      <c r="H19" s="43">
        <v>231</v>
      </c>
    </row>
    <row r="20" spans="1:8" ht="15.5" x14ac:dyDescent="0.35">
      <c r="A20" s="114" t="s">
        <v>179</v>
      </c>
      <c r="B20" s="109">
        <v>2.9463154643262799</v>
      </c>
      <c r="C20" s="40">
        <v>7.9215241822313431E-2</v>
      </c>
      <c r="D20" s="41">
        <v>10.108517437488699</v>
      </c>
      <c r="E20" s="40">
        <v>7.6725482865846198E-2</v>
      </c>
      <c r="F20" s="42">
        <v>898.4970849398519</v>
      </c>
      <c r="G20" s="40">
        <v>7.3206833712129785E-2</v>
      </c>
      <c r="H20" s="43">
        <v>229</v>
      </c>
    </row>
    <row r="21" spans="1:8" ht="15.5" x14ac:dyDescent="0.35">
      <c r="A21" s="114" t="s">
        <v>180</v>
      </c>
      <c r="B21" s="109">
        <v>2.3821016344408199</v>
      </c>
      <c r="C21" s="40">
        <v>6.404567307958195E-2</v>
      </c>
      <c r="D21" s="41">
        <v>7.0579892870791996</v>
      </c>
      <c r="E21" s="40">
        <v>5.3571420286104302E-2</v>
      </c>
      <c r="F21" s="42">
        <v>691.96231203960997</v>
      </c>
      <c r="G21" s="40">
        <v>5.6379003072598369E-2</v>
      </c>
      <c r="H21" s="43">
        <v>185</v>
      </c>
    </row>
    <row r="22" spans="1:8" ht="15.5" x14ac:dyDescent="0.35">
      <c r="A22" s="114" t="s">
        <v>181</v>
      </c>
      <c r="B22" s="109">
        <v>2.7219305783233896</v>
      </c>
      <c r="C22" s="40">
        <v>7.318238375901176E-2</v>
      </c>
      <c r="D22" s="41">
        <v>7.9453555118213899</v>
      </c>
      <c r="E22" s="40">
        <v>6.0306691060796842E-2</v>
      </c>
      <c r="F22" s="42">
        <v>968.16225445189593</v>
      </c>
      <c r="G22" s="40">
        <v>7.8882941698987574E-2</v>
      </c>
      <c r="H22" s="43">
        <v>212</v>
      </c>
    </row>
    <row r="23" spans="1:8" ht="15.5" x14ac:dyDescent="0.35">
      <c r="A23" s="99" t="s">
        <v>93</v>
      </c>
      <c r="B23" s="108" t="s">
        <v>169</v>
      </c>
      <c r="C23" s="35" t="s">
        <v>169</v>
      </c>
      <c r="D23" s="36" t="s">
        <v>169</v>
      </c>
      <c r="E23" s="35" t="s">
        <v>169</v>
      </c>
      <c r="F23" s="37" t="s">
        <v>169</v>
      </c>
      <c r="G23" s="35" t="s">
        <v>169</v>
      </c>
      <c r="H23" s="38" t="s">
        <v>169</v>
      </c>
    </row>
    <row r="24" spans="1:8" ht="15.5" x14ac:dyDescent="0.35">
      <c r="A24" s="68" t="s">
        <v>182</v>
      </c>
      <c r="B24" s="109">
        <v>6.191173273550139</v>
      </c>
      <c r="C24" s="40">
        <v>0.1664571543564374</v>
      </c>
      <c r="D24" s="41">
        <v>19.339004984746197</v>
      </c>
      <c r="E24" s="40">
        <v>0.14678655943123978</v>
      </c>
      <c r="F24" s="42">
        <v>2005.9033857809898</v>
      </c>
      <c r="G24" s="40">
        <v>0.16343496052109879</v>
      </c>
      <c r="H24" s="43">
        <v>446</v>
      </c>
    </row>
    <row r="25" spans="1:8" ht="15.5" x14ac:dyDescent="0.35">
      <c r="A25" s="68" t="s">
        <v>183</v>
      </c>
      <c r="B25" s="109">
        <v>9.509865798229999</v>
      </c>
      <c r="C25" s="40">
        <v>0.25568420219278748</v>
      </c>
      <c r="D25" s="41">
        <v>34.685833027433596</v>
      </c>
      <c r="E25" s="40">
        <v>0.26327177096853416</v>
      </c>
      <c r="F25" s="42">
        <v>3030.7886569411803</v>
      </c>
      <c r="G25" s="40">
        <v>0.24693952261420535</v>
      </c>
      <c r="H25" s="43">
        <v>804</v>
      </c>
    </row>
    <row r="26" spans="1:8" ht="15.5" x14ac:dyDescent="0.35">
      <c r="A26" s="68" t="s">
        <v>184</v>
      </c>
      <c r="B26" s="109">
        <v>13.442408239915899</v>
      </c>
      <c r="C26" s="40">
        <v>0.36141534478986598</v>
      </c>
      <c r="D26" s="41">
        <v>52.612453486485194</v>
      </c>
      <c r="E26" s="40">
        <v>0.39933807538747329</v>
      </c>
      <c r="F26" s="42">
        <v>4678.0908417262899</v>
      </c>
      <c r="G26" s="40">
        <v>0.38115673838098163</v>
      </c>
      <c r="H26" s="43">
        <v>950</v>
      </c>
    </row>
    <row r="27" spans="1:8" ht="15.5" x14ac:dyDescent="0.35">
      <c r="A27" s="68" t="s">
        <v>185</v>
      </c>
      <c r="B27" s="109">
        <v>8.0503476770904907</v>
      </c>
      <c r="C27" s="40">
        <v>0.21644329866090717</v>
      </c>
      <c r="D27" s="41">
        <v>25.1118622363892</v>
      </c>
      <c r="E27" s="40">
        <v>0.1906035942127467</v>
      </c>
      <c r="F27" s="42">
        <v>2558.6216514313596</v>
      </c>
      <c r="G27" s="40">
        <v>0.20846877848371589</v>
      </c>
      <c r="H27" s="43">
        <v>626</v>
      </c>
    </row>
    <row r="28" spans="1:8" ht="15.5" x14ac:dyDescent="0.35">
      <c r="A28" s="92" t="s">
        <v>94</v>
      </c>
      <c r="B28" s="108" t="s">
        <v>169</v>
      </c>
      <c r="C28" s="35" t="s">
        <v>169</v>
      </c>
      <c r="D28" s="36" t="s">
        <v>169</v>
      </c>
      <c r="E28" s="35" t="s">
        <v>169</v>
      </c>
      <c r="F28" s="37" t="s">
        <v>169</v>
      </c>
      <c r="G28" s="35" t="s">
        <v>169</v>
      </c>
      <c r="H28" s="38" t="s">
        <v>169</v>
      </c>
    </row>
    <row r="29" spans="1:8" ht="15.65" customHeight="1" x14ac:dyDescent="0.35">
      <c r="A29" s="93" t="s">
        <v>186</v>
      </c>
      <c r="B29" s="71">
        <v>30.541232148102399</v>
      </c>
      <c r="C29" s="72">
        <v>0.82113783111699534</v>
      </c>
      <c r="D29" s="73">
        <v>105.57825607732899</v>
      </c>
      <c r="E29" s="74">
        <v>0.80135813463853312</v>
      </c>
      <c r="F29" s="75">
        <v>9969.8521811511091</v>
      </c>
      <c r="G29" s="72">
        <v>0.81231349883444837</v>
      </c>
      <c r="H29" s="76">
        <v>2141</v>
      </c>
    </row>
    <row r="30" spans="1:8" ht="15.5" x14ac:dyDescent="0.35">
      <c r="A30" s="46" t="s">
        <v>187</v>
      </c>
      <c r="B30" s="109">
        <v>2.9230493313038397</v>
      </c>
      <c r="C30" s="40">
        <v>7.8589703798310914E-2</v>
      </c>
      <c r="D30" s="41">
        <v>10.281949623262699</v>
      </c>
      <c r="E30" s="40">
        <v>7.8041864647870926E-2</v>
      </c>
      <c r="F30" s="42">
        <v>730.07483320139499</v>
      </c>
      <c r="G30" s="40">
        <v>5.9484296396090458E-2</v>
      </c>
      <c r="H30" s="43">
        <v>177</v>
      </c>
    </row>
    <row r="31" spans="1:8" ht="15.5" x14ac:dyDescent="0.35">
      <c r="A31" s="46" t="s">
        <v>188</v>
      </c>
      <c r="B31" s="109">
        <v>2.6913351618964199</v>
      </c>
      <c r="C31" s="40">
        <v>7.2359789118260701E-2</v>
      </c>
      <c r="D31" s="41">
        <v>9.3855554854374503</v>
      </c>
      <c r="E31" s="40">
        <v>7.1238070373579945E-2</v>
      </c>
      <c r="F31" s="42">
        <v>700.50144715685587</v>
      </c>
      <c r="G31" s="40">
        <v>5.7074746058359396E-2</v>
      </c>
      <c r="H31" s="43">
        <v>169</v>
      </c>
    </row>
    <row r="32" spans="1:8" ht="15.5" x14ac:dyDescent="0.35">
      <c r="A32" s="46" t="s">
        <v>189</v>
      </c>
      <c r="B32" s="109">
        <v>4.0952479495334897</v>
      </c>
      <c r="C32" s="40">
        <v>0.11010567624971178</v>
      </c>
      <c r="D32" s="41">
        <v>10.9736859565913</v>
      </c>
      <c r="E32" s="40">
        <v>8.3292269024051346E-2</v>
      </c>
      <c r="F32" s="42">
        <v>1453.6069701024401</v>
      </c>
      <c r="G32" s="40">
        <v>0.1184355136224018</v>
      </c>
      <c r="H32" s="43">
        <v>308</v>
      </c>
    </row>
    <row r="33" spans="1:8" ht="15.5" x14ac:dyDescent="0.35">
      <c r="A33" s="46" t="s">
        <v>190</v>
      </c>
      <c r="B33" s="109">
        <v>4.7361826784858501</v>
      </c>
      <c r="C33" s="40">
        <v>0.12733797881914824</v>
      </c>
      <c r="D33" s="41">
        <v>14.403198695697199</v>
      </c>
      <c r="E33" s="40">
        <v>0.1093228934484221</v>
      </c>
      <c r="F33" s="42">
        <v>1479.2781705324398</v>
      </c>
      <c r="G33" s="40">
        <v>0.12052712564048147</v>
      </c>
      <c r="H33" s="43">
        <v>354</v>
      </c>
    </row>
    <row r="34" spans="1:8" ht="15.5" x14ac:dyDescent="0.35">
      <c r="A34" s="46" t="s">
        <v>191</v>
      </c>
      <c r="B34" s="109">
        <v>1.2265186969220301</v>
      </c>
      <c r="C34" s="40">
        <v>3.297643322741893E-2</v>
      </c>
      <c r="D34" s="41">
        <v>4.1639033904110301</v>
      </c>
      <c r="E34" s="40">
        <v>3.1604782819209296E-2</v>
      </c>
      <c r="F34" s="42">
        <v>382.08246309914097</v>
      </c>
      <c r="G34" s="40">
        <v>3.1130927199716229E-2</v>
      </c>
      <c r="H34" s="43">
        <v>90</v>
      </c>
    </row>
    <row r="35" spans="1:8" ht="15.5" x14ac:dyDescent="0.35">
      <c r="A35" s="46" t="s">
        <v>192</v>
      </c>
      <c r="B35" s="109">
        <v>4.1551998915647195</v>
      </c>
      <c r="C35" s="40">
        <v>0.11171755645847521</v>
      </c>
      <c r="D35" s="41">
        <v>11.746116369143</v>
      </c>
      <c r="E35" s="40">
        <v>8.9155156114051504E-2</v>
      </c>
      <c r="F35" s="42">
        <v>1276.0776820191199</v>
      </c>
      <c r="G35" s="40">
        <v>0.10397096244067101</v>
      </c>
      <c r="H35" s="43">
        <v>272</v>
      </c>
    </row>
    <row r="36" spans="1:8" ht="15.5" x14ac:dyDescent="0.35">
      <c r="A36" s="46" t="s">
        <v>193</v>
      </c>
      <c r="B36" s="109">
        <v>7.5175450758715696</v>
      </c>
      <c r="C36" s="40">
        <v>0.20211825865411159</v>
      </c>
      <c r="D36" s="41">
        <v>28.9406330361345</v>
      </c>
      <c r="E36" s="40">
        <v>0.21966465981507219</v>
      </c>
      <c r="F36" s="42">
        <v>2323.6570779595299</v>
      </c>
      <c r="G36" s="40">
        <v>0.18932457340313377</v>
      </c>
      <c r="H36" s="43">
        <v>518</v>
      </c>
    </row>
    <row r="37" spans="1:8" ht="15.5" x14ac:dyDescent="0.35">
      <c r="A37" s="46" t="s">
        <v>194</v>
      </c>
      <c r="B37" s="109">
        <v>2.9588779797090701</v>
      </c>
      <c r="C37" s="40">
        <v>7.9553000187292791E-2</v>
      </c>
      <c r="D37" s="41">
        <v>8.4488265147988297</v>
      </c>
      <c r="E37" s="40">
        <v>6.4128127394193796E-2</v>
      </c>
      <c r="F37" s="42">
        <v>856.64699303801297</v>
      </c>
      <c r="G37" s="40">
        <v>6.9797014392682169E-2</v>
      </c>
      <c r="H37" s="43">
        <v>219</v>
      </c>
    </row>
    <row r="38" spans="1:8" ht="15.5" x14ac:dyDescent="0.35">
      <c r="A38" s="46" t="s">
        <v>195</v>
      </c>
      <c r="B38" s="109">
        <v>2.3251589687846499</v>
      </c>
      <c r="C38" s="40">
        <v>6.2514700892599209E-2</v>
      </c>
      <c r="D38" s="41">
        <v>5.423439852332069</v>
      </c>
      <c r="E38" s="40">
        <v>4.1164893273155305E-2</v>
      </c>
      <c r="F38" s="42">
        <v>617.62997888809798</v>
      </c>
      <c r="G38" s="40">
        <v>5.0322628662856514E-2</v>
      </c>
      <c r="H38" s="43">
        <v>172</v>
      </c>
    </row>
    <row r="39" spans="1:8" ht="15.5" x14ac:dyDescent="0.35">
      <c r="A39" s="47" t="s">
        <v>196</v>
      </c>
      <c r="B39" s="109">
        <v>0.44411273381845601</v>
      </c>
      <c r="C39" s="40">
        <v>1.194050604280498E-2</v>
      </c>
      <c r="D39" s="41">
        <v>1.8109471535206099</v>
      </c>
      <c r="E39" s="40">
        <v>1.3745417728924391E-2</v>
      </c>
      <c r="F39" s="42">
        <v>150.29656515408502</v>
      </c>
      <c r="G39" s="40">
        <v>1.2245711018056266E-2</v>
      </c>
      <c r="H39" s="43">
        <v>35</v>
      </c>
    </row>
    <row r="40" spans="1:8" ht="15.5" x14ac:dyDescent="0.35">
      <c r="A40" s="46" t="s">
        <v>197</v>
      </c>
      <c r="B40" s="109">
        <v>26.962402130536756</v>
      </c>
      <c r="C40" s="40">
        <v>0.72491667329632636</v>
      </c>
      <c r="D40" s="41">
        <v>94.604570120737719</v>
      </c>
      <c r="E40" s="40">
        <v>0.71806586561448194</v>
      </c>
      <c r="F40" s="42">
        <v>8516.2452110486647</v>
      </c>
      <c r="G40" s="40">
        <v>0.69387798521204624</v>
      </c>
      <c r="H40" s="43">
        <v>1872</v>
      </c>
    </row>
    <row r="41" spans="1:8" ht="15.65" customHeight="1" x14ac:dyDescent="0.35">
      <c r="A41" s="93" t="s">
        <v>198</v>
      </c>
      <c r="B41" s="71">
        <v>4.1596156030344895</v>
      </c>
      <c r="C41" s="72">
        <v>0.11183627818265263</v>
      </c>
      <c r="D41" s="73">
        <v>14.852664471473698</v>
      </c>
      <c r="E41" s="74">
        <v>0.11273442030103753</v>
      </c>
      <c r="F41" s="75">
        <v>1306.00869828692</v>
      </c>
      <c r="G41" s="72">
        <v>0.10640965141081785</v>
      </c>
      <c r="H41" s="76">
        <v>407</v>
      </c>
    </row>
    <row r="42" spans="1:8" ht="15.5" x14ac:dyDescent="0.35">
      <c r="A42" s="44" t="s">
        <v>199</v>
      </c>
      <c r="B42" s="109">
        <v>1.5279648714678298</v>
      </c>
      <c r="C42" s="40">
        <v>4.1081176898686712E-2</v>
      </c>
      <c r="D42" s="41">
        <v>4.7803141713494393</v>
      </c>
      <c r="E42" s="40">
        <v>3.6283452575054553E-2</v>
      </c>
      <c r="F42" s="42">
        <v>494.60998401648197</v>
      </c>
      <c r="G42" s="40">
        <v>4.0299330358626255E-2</v>
      </c>
      <c r="H42" s="43">
        <v>153</v>
      </c>
    </row>
    <row r="43" spans="1:8" ht="15.5" x14ac:dyDescent="0.35">
      <c r="A43" s="44" t="s">
        <v>200</v>
      </c>
      <c r="B43" s="109">
        <v>1.08803846430653</v>
      </c>
      <c r="C43" s="40">
        <v>2.9253225292943569E-2</v>
      </c>
      <c r="D43" s="41">
        <v>3.9845455229627897</v>
      </c>
      <c r="E43" s="40">
        <v>3.0243424037285537E-2</v>
      </c>
      <c r="F43" s="42">
        <v>338.59380781051601</v>
      </c>
      <c r="G43" s="40">
        <v>2.758760267541727E-2</v>
      </c>
      <c r="H43" s="43">
        <v>99</v>
      </c>
    </row>
    <row r="44" spans="1:8" ht="15.5" x14ac:dyDescent="0.35">
      <c r="A44" s="44" t="s">
        <v>201</v>
      </c>
      <c r="B44" s="109">
        <v>0.43493857873507696</v>
      </c>
      <c r="C44" s="40">
        <v>1.1693847827741287E-2</v>
      </c>
      <c r="D44" s="41">
        <v>1.57132012501078</v>
      </c>
      <c r="E44" s="40">
        <v>1.1926605070805042E-2</v>
      </c>
      <c r="F44" s="42">
        <v>103.69750163597099</v>
      </c>
      <c r="G44" s="40">
        <v>8.448959808407196E-3</v>
      </c>
      <c r="H44" s="43">
        <v>38</v>
      </c>
    </row>
    <row r="45" spans="1:8" ht="15.5" x14ac:dyDescent="0.35">
      <c r="A45" s="44" t="s">
        <v>202</v>
      </c>
      <c r="B45" s="109">
        <v>1.2546754420283399</v>
      </c>
      <c r="C45" s="40">
        <v>3.3733461250905067E-2</v>
      </c>
      <c r="D45" s="41">
        <v>4.5164846521507096</v>
      </c>
      <c r="E45" s="40">
        <v>3.4280938617892553E-2</v>
      </c>
      <c r="F45" s="42">
        <v>369.10740482395397</v>
      </c>
      <c r="G45" s="40">
        <v>3.0073758568367363E-2</v>
      </c>
      <c r="H45" s="43">
        <v>133</v>
      </c>
    </row>
    <row r="46" spans="1:8" ht="15.5" x14ac:dyDescent="0.35">
      <c r="A46" s="44" t="s">
        <v>203</v>
      </c>
      <c r="B46" s="109">
        <v>0</v>
      </c>
      <c r="C46" s="40">
        <v>0</v>
      </c>
      <c r="D46" s="41">
        <v>0</v>
      </c>
      <c r="E46" s="40">
        <v>0</v>
      </c>
      <c r="F46" s="42">
        <v>0</v>
      </c>
      <c r="G46" s="40">
        <v>0</v>
      </c>
      <c r="H46" s="43">
        <v>0</v>
      </c>
    </row>
    <row r="47" spans="1:8" ht="15.65" customHeight="1" x14ac:dyDescent="0.35">
      <c r="A47" s="93" t="s">
        <v>204</v>
      </c>
      <c r="B47" s="71">
        <v>3.3814046080857101</v>
      </c>
      <c r="C47" s="72">
        <v>9.0913137772178271E-2</v>
      </c>
      <c r="D47" s="73">
        <v>11.318233186251801</v>
      </c>
      <c r="E47" s="74">
        <v>8.590744506042558E-2</v>
      </c>
      <c r="F47" s="75">
        <v>997.54365644177494</v>
      </c>
      <c r="G47" s="72">
        <v>8.1276849754734135E-2</v>
      </c>
      <c r="H47" s="76">
        <v>350</v>
      </c>
    </row>
    <row r="48" spans="1:8" ht="15.5" x14ac:dyDescent="0.35">
      <c r="A48" s="44" t="s">
        <v>205</v>
      </c>
      <c r="B48" s="109">
        <v>0.34488910526852795</v>
      </c>
      <c r="C48" s="40">
        <v>9.2727592162216068E-3</v>
      </c>
      <c r="D48" s="41">
        <v>1.2097135524782401</v>
      </c>
      <c r="E48" s="40">
        <v>9.1819455243784768E-3</v>
      </c>
      <c r="F48" s="42">
        <v>93.007755276364989</v>
      </c>
      <c r="G48" s="40">
        <v>7.5779915022329931E-3</v>
      </c>
      <c r="H48" s="43">
        <v>40</v>
      </c>
    </row>
    <row r="49" spans="1:8" ht="15.5" x14ac:dyDescent="0.35">
      <c r="A49" s="44" t="s">
        <v>206</v>
      </c>
      <c r="B49" s="109">
        <v>1.4638405108934598</v>
      </c>
      <c r="C49" s="40">
        <v>3.9357116189267238E-2</v>
      </c>
      <c r="D49" s="41">
        <v>5.0828769391623698</v>
      </c>
      <c r="E49" s="40">
        <v>3.8579958922422664E-2</v>
      </c>
      <c r="F49" s="42">
        <v>425.66218761147201</v>
      </c>
      <c r="G49" s="40">
        <v>3.4681671769809311E-2</v>
      </c>
      <c r="H49" s="43">
        <v>121</v>
      </c>
    </row>
    <row r="50" spans="1:8" ht="15.5" x14ac:dyDescent="0.35">
      <c r="A50" s="44" t="s">
        <v>207</v>
      </c>
      <c r="B50" s="109">
        <v>0.71795609827205598</v>
      </c>
      <c r="C50" s="40">
        <v>1.930311490098038E-2</v>
      </c>
      <c r="D50" s="41">
        <v>1.73884470021308</v>
      </c>
      <c r="E50" s="40">
        <v>1.3198147015880369E-2</v>
      </c>
      <c r="F50" s="42">
        <v>221.329222830948</v>
      </c>
      <c r="G50" s="40">
        <v>1.8033237817911E-2</v>
      </c>
      <c r="H50" s="43">
        <v>90</v>
      </c>
    </row>
    <row r="51" spans="1:8" ht="15.5" x14ac:dyDescent="0.35">
      <c r="A51" s="44" t="s">
        <v>208</v>
      </c>
      <c r="B51" s="109">
        <v>0.82047250510457792</v>
      </c>
      <c r="C51" s="40">
        <v>2.2059392039772727E-2</v>
      </c>
      <c r="D51" s="41">
        <v>2.7166071035066</v>
      </c>
      <c r="E51" s="40">
        <v>2.0619541200011384E-2</v>
      </c>
      <c r="F51" s="42">
        <v>226.91505120877798</v>
      </c>
      <c r="G51" s="40">
        <v>1.8488354274107038E-2</v>
      </c>
      <c r="H51" s="43">
        <v>94</v>
      </c>
    </row>
    <row r="52" spans="1:8" ht="15.5" x14ac:dyDescent="0.35">
      <c r="A52" s="44" t="s">
        <v>209</v>
      </c>
      <c r="B52" s="109">
        <v>0.111221032214032</v>
      </c>
      <c r="C52" s="40">
        <v>2.9903114819975632E-3</v>
      </c>
      <c r="D52" s="41">
        <v>0.57019089089153907</v>
      </c>
      <c r="E52" s="40">
        <v>4.3278523977329066E-3</v>
      </c>
      <c r="F52" s="42">
        <v>30.629439514212297</v>
      </c>
      <c r="G52" s="40">
        <v>2.4955943906738243E-3</v>
      </c>
      <c r="H52" s="43">
        <v>12</v>
      </c>
    </row>
    <row r="53" spans="1:8" ht="15.5" x14ac:dyDescent="0.35">
      <c r="A53" s="92" t="s">
        <v>95</v>
      </c>
      <c r="B53" s="108" t="s">
        <v>169</v>
      </c>
      <c r="C53" s="35" t="s">
        <v>169</v>
      </c>
      <c r="D53" s="36" t="s">
        <v>169</v>
      </c>
      <c r="E53" s="35" t="s">
        <v>169</v>
      </c>
      <c r="F53" s="37" t="s">
        <v>169</v>
      </c>
      <c r="G53" s="35" t="s">
        <v>169</v>
      </c>
      <c r="H53" s="38" t="s">
        <v>169</v>
      </c>
    </row>
    <row r="54" spans="1:8" ht="15.5" x14ac:dyDescent="0.35">
      <c r="A54" s="39" t="s">
        <v>210</v>
      </c>
      <c r="B54" s="109">
        <v>8.7441808318169496</v>
      </c>
      <c r="C54" s="40">
        <v>0.23509783915443949</v>
      </c>
      <c r="D54" s="41">
        <v>35.755952436188998</v>
      </c>
      <c r="E54" s="40">
        <v>0.27139417159440377</v>
      </c>
      <c r="F54" s="42">
        <v>2607.6029720544298</v>
      </c>
      <c r="G54" s="40">
        <v>0.21245962882030173</v>
      </c>
      <c r="H54" s="43">
        <v>600</v>
      </c>
    </row>
    <row r="55" spans="1:8" ht="15.5" x14ac:dyDescent="0.35">
      <c r="A55" s="39" t="s">
        <v>211</v>
      </c>
      <c r="B55" s="109">
        <v>11.654251484943698</v>
      </c>
      <c r="C55" s="40">
        <v>0.31333859554953425</v>
      </c>
      <c r="D55" s="41">
        <v>33.684525070930597</v>
      </c>
      <c r="E55" s="40">
        <v>0.25567166176011674</v>
      </c>
      <c r="F55" s="42">
        <v>4272.91499900083</v>
      </c>
      <c r="G55" s="40">
        <v>0.34814423223071356</v>
      </c>
      <c r="H55" s="43">
        <v>988</v>
      </c>
    </row>
    <row r="56" spans="1:8" ht="15.5" x14ac:dyDescent="0.35">
      <c r="A56" s="39" t="s">
        <v>212</v>
      </c>
      <c r="B56" s="109">
        <v>7.4995674022710501</v>
      </c>
      <c r="C56" s="40">
        <v>0.20163490723471653</v>
      </c>
      <c r="D56" s="41">
        <v>27.739907751720899</v>
      </c>
      <c r="E56" s="40">
        <v>0.21055093687740356</v>
      </c>
      <c r="F56" s="42">
        <v>2504.25679522686</v>
      </c>
      <c r="G56" s="40">
        <v>0.20403929389811695</v>
      </c>
      <c r="H56" s="43">
        <v>567</v>
      </c>
    </row>
    <row r="57" spans="1:8" ht="15.5" x14ac:dyDescent="0.35">
      <c r="A57" s="39" t="s">
        <v>213</v>
      </c>
      <c r="B57" s="109">
        <v>8.624810830996239</v>
      </c>
      <c r="C57" s="40">
        <v>0.23188843283124233</v>
      </c>
      <c r="D57" s="41">
        <v>31.976974265926497</v>
      </c>
      <c r="E57" s="40">
        <v>0.24271104109125116</v>
      </c>
      <c r="F57" s="42">
        <v>2684.4992997845002</v>
      </c>
      <c r="G57" s="40">
        <v>0.21872490977843143</v>
      </c>
      <c r="H57" s="43">
        <v>616</v>
      </c>
    </row>
    <row r="58" spans="1:8" ht="15.5" x14ac:dyDescent="0.35">
      <c r="A58" s="39" t="s">
        <v>214</v>
      </c>
      <c r="B58" s="109">
        <v>0.6709844387586249</v>
      </c>
      <c r="C58" s="40">
        <v>1.804022523006639E-2</v>
      </c>
      <c r="D58" s="41">
        <v>2.5917942102871598</v>
      </c>
      <c r="E58" s="40">
        <v>1.9672188676818435E-2</v>
      </c>
      <c r="F58" s="42">
        <v>204.13046981319201</v>
      </c>
      <c r="G58" s="40">
        <v>1.6631935272437368E-2</v>
      </c>
      <c r="H58" s="43">
        <v>55</v>
      </c>
    </row>
    <row r="59" spans="1:8" ht="15.5" x14ac:dyDescent="0.35">
      <c r="A59" s="92" t="s">
        <v>96</v>
      </c>
      <c r="B59" s="108" t="s">
        <v>169</v>
      </c>
      <c r="C59" s="35" t="s">
        <v>169</v>
      </c>
      <c r="D59" s="36" t="s">
        <v>169</v>
      </c>
      <c r="E59" s="35" t="s">
        <v>169</v>
      </c>
      <c r="F59" s="37" t="s">
        <v>169</v>
      </c>
      <c r="G59" s="35" t="s">
        <v>169</v>
      </c>
      <c r="H59" s="38" t="s">
        <v>169</v>
      </c>
    </row>
    <row r="60" spans="1:8" ht="15.65" customHeight="1" x14ac:dyDescent="0.35">
      <c r="A60" s="93" t="s">
        <v>186</v>
      </c>
      <c r="B60" s="71">
        <v>31.532511114085899</v>
      </c>
      <c r="C60" s="72">
        <v>0.84778956069399491</v>
      </c>
      <c r="D60" s="73">
        <v>112.91044796391199</v>
      </c>
      <c r="E60" s="74">
        <v>0.85701080244486982</v>
      </c>
      <c r="F60" s="75">
        <v>10317.881214371298</v>
      </c>
      <c r="G60" s="72">
        <v>0.84066985523114091</v>
      </c>
      <c r="H60" s="76">
        <v>2029</v>
      </c>
    </row>
    <row r="61" spans="1:8" ht="15.5" x14ac:dyDescent="0.35">
      <c r="A61" s="39" t="s">
        <v>187</v>
      </c>
      <c r="B61" s="109">
        <v>3.4662829977304397</v>
      </c>
      <c r="C61" s="40">
        <v>9.3195195563546954E-2</v>
      </c>
      <c r="D61" s="41">
        <v>13.0848548881272</v>
      </c>
      <c r="E61" s="40">
        <v>9.9316424562700359E-2</v>
      </c>
      <c r="F61" s="42">
        <v>1095.2854831031698</v>
      </c>
      <c r="G61" s="40">
        <v>8.9240559121247606E-2</v>
      </c>
      <c r="H61" s="43">
        <v>234</v>
      </c>
    </row>
    <row r="62" spans="1:8" ht="15.5" x14ac:dyDescent="0.35">
      <c r="A62" s="39" t="s">
        <v>188</v>
      </c>
      <c r="B62" s="109">
        <v>2.8502773919088797</v>
      </c>
      <c r="C62" s="40">
        <v>7.6633142511222579E-2</v>
      </c>
      <c r="D62" s="41">
        <v>10.351025841842699</v>
      </c>
      <c r="E62" s="40">
        <v>7.8566165689826079E-2</v>
      </c>
      <c r="F62" s="42">
        <v>894.6251285624819</v>
      </c>
      <c r="G62" s="40">
        <v>7.2891358379588531E-2</v>
      </c>
      <c r="H62" s="43">
        <v>194</v>
      </c>
    </row>
    <row r="63" spans="1:8" ht="15.5" x14ac:dyDescent="0.35">
      <c r="A63" s="39" t="s">
        <v>189</v>
      </c>
      <c r="B63" s="109">
        <v>5.1833831567712094</v>
      </c>
      <c r="C63" s="40">
        <v>0.13936150259294394</v>
      </c>
      <c r="D63" s="41">
        <v>15.9030650072852</v>
      </c>
      <c r="E63" s="40">
        <v>0.12070715110068909</v>
      </c>
      <c r="F63" s="42">
        <v>1885.12144258638</v>
      </c>
      <c r="G63" s="40">
        <v>0.15359401192028321</v>
      </c>
      <c r="H63" s="43">
        <v>297</v>
      </c>
    </row>
    <row r="64" spans="1:8" ht="15.5" x14ac:dyDescent="0.35">
      <c r="A64" s="39" t="s">
        <v>190</v>
      </c>
      <c r="B64" s="109">
        <v>4.7288468772236101</v>
      </c>
      <c r="C64" s="40">
        <v>0.12714074696194055</v>
      </c>
      <c r="D64" s="41">
        <v>16.356924936598901</v>
      </c>
      <c r="E64" s="40">
        <v>0.12415203037654694</v>
      </c>
      <c r="F64" s="42">
        <v>1503.3638853578</v>
      </c>
      <c r="G64" s="40">
        <v>0.1224895570713814</v>
      </c>
      <c r="H64" s="43">
        <v>319</v>
      </c>
    </row>
    <row r="65" spans="1:8" ht="15.5" x14ac:dyDescent="0.35">
      <c r="A65" s="39" t="s">
        <v>191</v>
      </c>
      <c r="B65" s="109">
        <v>1.3801876638461801</v>
      </c>
      <c r="C65" s="40">
        <v>3.7108008587515388E-2</v>
      </c>
      <c r="D65" s="41">
        <v>5.2660615419568995</v>
      </c>
      <c r="E65" s="40">
        <v>3.9970363320487416E-2</v>
      </c>
      <c r="F65" s="42">
        <v>476.59469195910998</v>
      </c>
      <c r="G65" s="40">
        <v>3.8831498673888208E-2</v>
      </c>
      <c r="H65" s="43">
        <v>79</v>
      </c>
    </row>
    <row r="66" spans="1:8" ht="15.5" x14ac:dyDescent="0.35">
      <c r="A66" s="39" t="s">
        <v>192</v>
      </c>
      <c r="B66" s="109">
        <v>3.9373213966682896</v>
      </c>
      <c r="C66" s="40">
        <v>0.10585963056083242</v>
      </c>
      <c r="D66" s="41">
        <v>14.053664834049298</v>
      </c>
      <c r="E66" s="40">
        <v>0.10666986796978559</v>
      </c>
      <c r="F66" s="42">
        <v>1480.5055363660199</v>
      </c>
      <c r="G66" s="40">
        <v>0.12062712770836671</v>
      </c>
      <c r="H66" s="43">
        <v>252</v>
      </c>
    </row>
    <row r="67" spans="1:8" ht="15.5" x14ac:dyDescent="0.35">
      <c r="A67" s="39" t="s">
        <v>193</v>
      </c>
      <c r="B67" s="109">
        <v>3.3884555719096396</v>
      </c>
      <c r="C67" s="40">
        <v>9.1102711431603325E-2</v>
      </c>
      <c r="D67" s="41">
        <v>13.349619180207799</v>
      </c>
      <c r="E67" s="40">
        <v>0.10132603361577279</v>
      </c>
      <c r="F67" s="42">
        <v>1005.69102939987</v>
      </c>
      <c r="G67" s="40">
        <v>8.1940673140843287E-2</v>
      </c>
      <c r="H67" s="43">
        <v>205</v>
      </c>
    </row>
    <row r="68" spans="1:8" ht="15.5" x14ac:dyDescent="0.35">
      <c r="A68" s="39" t="s">
        <v>194</v>
      </c>
      <c r="B68" s="109">
        <v>3.1716693928052297</v>
      </c>
      <c r="C68" s="40">
        <v>8.5274153760363597E-2</v>
      </c>
      <c r="D68" s="41">
        <v>12.259957461304598</v>
      </c>
      <c r="E68" s="40">
        <v>9.3055303307367998E-2</v>
      </c>
      <c r="F68" s="42">
        <v>955.69259671380792</v>
      </c>
      <c r="G68" s="40">
        <v>7.7866951579731392E-2</v>
      </c>
      <c r="H68" s="43">
        <v>230</v>
      </c>
    </row>
    <row r="69" spans="1:8" ht="15.5" x14ac:dyDescent="0.35">
      <c r="A69" s="39" t="s">
        <v>195</v>
      </c>
      <c r="B69" s="109">
        <v>3.3613349081592099</v>
      </c>
      <c r="C69" s="40">
        <v>9.03735397039373E-2</v>
      </c>
      <c r="D69" s="41">
        <v>12.1313760003972</v>
      </c>
      <c r="E69" s="40">
        <v>9.2079346671122941E-2</v>
      </c>
      <c r="F69" s="42">
        <v>986.49067556392697</v>
      </c>
      <c r="G69" s="40">
        <v>8.0376286195084828E-2</v>
      </c>
      <c r="H69" s="43">
        <v>215</v>
      </c>
    </row>
    <row r="70" spans="1:8" ht="15.5" x14ac:dyDescent="0.35">
      <c r="A70" s="39" t="s">
        <v>197</v>
      </c>
      <c r="B70" s="109">
        <v>26.3491279573147</v>
      </c>
      <c r="C70" s="40">
        <v>0.70842805810105114</v>
      </c>
      <c r="D70" s="41">
        <v>97.007382956626699</v>
      </c>
      <c r="E70" s="40">
        <v>0.73630365134417997</v>
      </c>
      <c r="F70" s="42">
        <v>8432.7597717849694</v>
      </c>
      <c r="G70" s="40">
        <v>0.6870758433108618</v>
      </c>
      <c r="H70" s="43">
        <v>1732</v>
      </c>
    </row>
    <row r="71" spans="1:8" ht="15.65" customHeight="1" x14ac:dyDescent="0.35">
      <c r="A71" s="93" t="s">
        <v>198</v>
      </c>
      <c r="B71" s="71">
        <v>3.5760050924450999</v>
      </c>
      <c r="C71" s="72">
        <v>9.614520630452511E-2</v>
      </c>
      <c r="D71" s="73">
        <v>11.582184341880298</v>
      </c>
      <c r="E71" s="74">
        <v>8.791088226017639E-2</v>
      </c>
      <c r="F71" s="75">
        <v>1333.5367523913199</v>
      </c>
      <c r="G71" s="72">
        <v>0.10865255426828702</v>
      </c>
      <c r="H71" s="76">
        <v>442</v>
      </c>
    </row>
    <row r="72" spans="1:8" ht="15.5" x14ac:dyDescent="0.35">
      <c r="A72" s="39" t="s">
        <v>199</v>
      </c>
      <c r="B72" s="109">
        <v>1.1443016249940801</v>
      </c>
      <c r="C72" s="40">
        <v>3.0765928169982942E-2</v>
      </c>
      <c r="D72" s="41">
        <v>3.9720180829605298</v>
      </c>
      <c r="E72" s="40">
        <v>3.0148338492922557E-2</v>
      </c>
      <c r="F72" s="42">
        <v>400.06846354457298</v>
      </c>
      <c r="G72" s="40">
        <v>3.2596372292221093E-2</v>
      </c>
      <c r="H72" s="43">
        <v>144</v>
      </c>
    </row>
    <row r="73" spans="1:8" ht="15.5" x14ac:dyDescent="0.35">
      <c r="A73" s="39" t="s">
        <v>200</v>
      </c>
      <c r="B73" s="109">
        <v>0.6206681011489209</v>
      </c>
      <c r="C73" s="40">
        <v>1.6687409857908921E-2</v>
      </c>
      <c r="D73" s="41">
        <v>2.0226407535494499</v>
      </c>
      <c r="E73" s="40">
        <v>1.5352210592691484E-2</v>
      </c>
      <c r="F73" s="42">
        <v>254.01304018166999</v>
      </c>
      <c r="G73" s="40">
        <v>2.0696216721211615E-2</v>
      </c>
      <c r="H73" s="43">
        <v>75</v>
      </c>
    </row>
    <row r="74" spans="1:8" ht="15.5" x14ac:dyDescent="0.35">
      <c r="A74" s="39" t="s">
        <v>201</v>
      </c>
      <c r="B74" s="109">
        <v>0.14333557178390799</v>
      </c>
      <c r="C74" s="40">
        <v>3.853749579119894E-3</v>
      </c>
      <c r="D74" s="41">
        <v>0.42321637410086599</v>
      </c>
      <c r="E74" s="40">
        <v>3.2122891275032095E-3</v>
      </c>
      <c r="F74" s="42">
        <v>56.6257773198721</v>
      </c>
      <c r="G74" s="40">
        <v>4.613697621905442E-3</v>
      </c>
      <c r="H74" s="43">
        <v>19</v>
      </c>
    </row>
    <row r="75" spans="1:8" ht="15.5" x14ac:dyDescent="0.35">
      <c r="A75" s="39" t="s">
        <v>202</v>
      </c>
      <c r="B75" s="109">
        <v>1.66769979451818</v>
      </c>
      <c r="C75" s="40">
        <v>4.4838118697513057E-2</v>
      </c>
      <c r="D75" s="41">
        <v>5.16430913126944</v>
      </c>
      <c r="E75" s="40">
        <v>3.9198044047059052E-2</v>
      </c>
      <c r="F75" s="42">
        <v>622.829471345206</v>
      </c>
      <c r="G75" s="40">
        <v>5.0746267632948962E-2</v>
      </c>
      <c r="H75" s="43">
        <v>204</v>
      </c>
    </row>
    <row r="76" spans="1:8" ht="15.65" customHeight="1" x14ac:dyDescent="0.35">
      <c r="A76" s="93" t="s">
        <v>204</v>
      </c>
      <c r="B76" s="71">
        <v>2.0852787822556098</v>
      </c>
      <c r="C76" s="72">
        <v>5.6065233001480266E-2</v>
      </c>
      <c r="D76" s="73">
        <v>7.2565214292621798</v>
      </c>
      <c r="E76" s="74">
        <v>5.5078315294949859E-2</v>
      </c>
      <c r="F76" s="75">
        <v>621.98656911712692</v>
      </c>
      <c r="G76" s="72">
        <v>5.0677590500567721E-2</v>
      </c>
      <c r="H76" s="76">
        <v>355</v>
      </c>
    </row>
    <row r="77" spans="1:8" ht="15.5" x14ac:dyDescent="0.35">
      <c r="A77" s="39" t="s">
        <v>205</v>
      </c>
      <c r="B77" s="109">
        <v>9.6457582946545398E-2</v>
      </c>
      <c r="C77" s="40">
        <v>2.5933783572132389E-3</v>
      </c>
      <c r="D77" s="41">
        <v>0.31547438230166602</v>
      </c>
      <c r="E77" s="40">
        <v>2.3945078458422506E-3</v>
      </c>
      <c r="F77" s="42">
        <v>19.5167808684728</v>
      </c>
      <c r="G77" s="40">
        <v>1.5901684664118968E-3</v>
      </c>
      <c r="H77" s="43">
        <v>17</v>
      </c>
    </row>
    <row r="78" spans="1:8" ht="15.5" x14ac:dyDescent="0.35">
      <c r="A78" s="39" t="s">
        <v>206</v>
      </c>
      <c r="B78" s="109">
        <v>0.33155553647791497</v>
      </c>
      <c r="C78" s="40">
        <v>8.9142701511871602E-3</v>
      </c>
      <c r="D78" s="41">
        <v>1.1422430181033199</v>
      </c>
      <c r="E78" s="40">
        <v>8.6698319171017117E-3</v>
      </c>
      <c r="F78" s="42">
        <v>101.11461042609299</v>
      </c>
      <c r="G78" s="40">
        <v>8.2385136194685661E-3</v>
      </c>
      <c r="H78" s="43">
        <v>50</v>
      </c>
    </row>
    <row r="79" spans="1:8" ht="15.5" x14ac:dyDescent="0.35">
      <c r="A79" s="39" t="s">
        <v>207</v>
      </c>
      <c r="B79" s="109">
        <v>1.1258598588624698</v>
      </c>
      <c r="C79" s="40">
        <v>3.0270099063618019E-2</v>
      </c>
      <c r="D79" s="41">
        <v>4.25696120110781</v>
      </c>
      <c r="E79" s="40">
        <v>3.2311108499933724E-2</v>
      </c>
      <c r="F79" s="42">
        <v>311.01567987561202</v>
      </c>
      <c r="G79" s="40">
        <v>2.534061995320008E-2</v>
      </c>
      <c r="H79" s="43">
        <v>196</v>
      </c>
    </row>
    <row r="80" spans="1:8" ht="15.5" x14ac:dyDescent="0.35">
      <c r="A80" s="39" t="s">
        <v>208</v>
      </c>
      <c r="B80" s="109">
        <v>0.49905486106510499</v>
      </c>
      <c r="C80" s="40">
        <v>1.341769134382665E-2</v>
      </c>
      <c r="D80" s="41">
        <v>1.3624795352508099</v>
      </c>
      <c r="E80" s="40">
        <v>1.03414670730313E-2</v>
      </c>
      <c r="F80" s="42">
        <v>173.05025367715601</v>
      </c>
      <c r="G80" s="40">
        <v>1.4099612961608551E-2</v>
      </c>
      <c r="H80" s="43">
        <v>88</v>
      </c>
    </row>
    <row r="81" spans="1:8" ht="15.5" x14ac:dyDescent="0.35">
      <c r="A81" s="99" t="s">
        <v>97</v>
      </c>
      <c r="B81" s="108" t="s">
        <v>169</v>
      </c>
      <c r="C81" s="35" t="s">
        <v>169</v>
      </c>
      <c r="D81" s="36" t="s">
        <v>169</v>
      </c>
      <c r="E81" s="35" t="s">
        <v>169</v>
      </c>
      <c r="F81" s="37" t="s">
        <v>169</v>
      </c>
      <c r="G81" s="35" t="s">
        <v>169</v>
      </c>
      <c r="H81" s="38" t="s">
        <v>169</v>
      </c>
    </row>
    <row r="82" spans="1:8" ht="15.5" x14ac:dyDescent="0.35">
      <c r="A82" s="97" t="s">
        <v>215</v>
      </c>
      <c r="B82" s="109">
        <v>24.552889563740099</v>
      </c>
      <c r="C82" s="40">
        <v>0.66013402426782331</v>
      </c>
      <c r="D82" s="41">
        <v>52.422739873181094</v>
      </c>
      <c r="E82" s="40">
        <v>0.39789811461409624</v>
      </c>
      <c r="F82" s="42">
        <v>6849.3324251948197</v>
      </c>
      <c r="G82" s="40">
        <v>0.55806295679178775</v>
      </c>
      <c r="H82" s="43">
        <v>1935</v>
      </c>
    </row>
    <row r="83" spans="1:8" ht="15.5" x14ac:dyDescent="0.35">
      <c r="A83" s="97" t="s">
        <v>216</v>
      </c>
      <c r="B83" s="109">
        <v>10.925727144172198</v>
      </c>
      <c r="C83" s="40">
        <v>0.29375134071331388</v>
      </c>
      <c r="D83" s="41">
        <v>56.920835806130093</v>
      </c>
      <c r="E83" s="40">
        <v>0.43203947951420468</v>
      </c>
      <c r="F83" s="42">
        <v>4446.53637675972</v>
      </c>
      <c r="G83" s="40">
        <v>0.3622903786606898</v>
      </c>
      <c r="H83" s="43">
        <v>769</v>
      </c>
    </row>
    <row r="84" spans="1:8" ht="15.5" x14ac:dyDescent="0.35">
      <c r="A84" s="97" t="s">
        <v>217</v>
      </c>
      <c r="B84" s="109">
        <v>1.71517828087424</v>
      </c>
      <c r="C84" s="40">
        <v>4.6114635018861122E-2</v>
      </c>
      <c r="D84" s="41">
        <v>22.4055780557429</v>
      </c>
      <c r="E84" s="40">
        <v>0.17006240587169225</v>
      </c>
      <c r="F84" s="42">
        <v>977.53573392527096</v>
      </c>
      <c r="G84" s="40">
        <v>7.9646664547523435E-2</v>
      </c>
      <c r="H84" s="43">
        <v>122</v>
      </c>
    </row>
    <row r="85" spans="1:8" ht="15.5" x14ac:dyDescent="0.35">
      <c r="A85" s="101" t="s">
        <v>142</v>
      </c>
      <c r="B85" s="109">
        <v>0</v>
      </c>
      <c r="C85" s="40">
        <v>0</v>
      </c>
      <c r="D85" s="41">
        <v>0</v>
      </c>
      <c r="E85" s="40">
        <v>0</v>
      </c>
      <c r="F85" s="42">
        <v>0</v>
      </c>
      <c r="G85" s="40">
        <v>0</v>
      </c>
      <c r="H85" s="43">
        <v>0</v>
      </c>
    </row>
    <row r="86" spans="1:8" ht="15.5" x14ac:dyDescent="0.35">
      <c r="A86" s="99" t="s">
        <v>98</v>
      </c>
      <c r="B86" s="108" t="s">
        <v>169</v>
      </c>
      <c r="C86" s="35" t="s">
        <v>169</v>
      </c>
      <c r="D86" s="36" t="s">
        <v>169</v>
      </c>
      <c r="E86" s="35" t="s">
        <v>169</v>
      </c>
      <c r="F86" s="37" t="s">
        <v>169</v>
      </c>
      <c r="G86" s="35" t="s">
        <v>169</v>
      </c>
      <c r="H86" s="38" t="s">
        <v>169</v>
      </c>
    </row>
    <row r="87" spans="1:8" ht="15.5" x14ac:dyDescent="0.35">
      <c r="A87" s="54" t="s">
        <v>218</v>
      </c>
      <c r="B87" s="110">
        <v>8.0851778578497786</v>
      </c>
      <c r="C87" s="48">
        <v>0.21737975004398838</v>
      </c>
      <c r="D87" s="49">
        <v>30.133163077126099</v>
      </c>
      <c r="E87" s="48">
        <v>0.22871617936706681</v>
      </c>
      <c r="F87" s="50">
        <v>2742.6883541986199</v>
      </c>
      <c r="G87" s="48">
        <v>0.2234659785050436</v>
      </c>
      <c r="H87" s="51">
        <v>624</v>
      </c>
    </row>
    <row r="88" spans="1:8" ht="15.5" x14ac:dyDescent="0.35">
      <c r="A88" s="54" t="s">
        <v>219</v>
      </c>
      <c r="B88" s="110">
        <v>11.9018072018161</v>
      </c>
      <c r="C88" s="48">
        <v>0.31999442932360961</v>
      </c>
      <c r="D88" s="49">
        <v>44.141639521509902</v>
      </c>
      <c r="E88" s="48">
        <v>0.33504305925393563</v>
      </c>
      <c r="F88" s="50">
        <v>4354.5885606734801</v>
      </c>
      <c r="G88" s="48">
        <v>0.35479874780818738</v>
      </c>
      <c r="H88" s="51">
        <v>877</v>
      </c>
    </row>
    <row r="89" spans="1:8" ht="15.5" x14ac:dyDescent="0.35">
      <c r="A89" s="68" t="s">
        <v>220</v>
      </c>
      <c r="B89" s="110">
        <v>12.0663899919945</v>
      </c>
      <c r="C89" s="48">
        <v>0.32441943597399364</v>
      </c>
      <c r="D89" s="49">
        <v>49.139750529057302</v>
      </c>
      <c r="E89" s="48">
        <v>0.37297962936351298</v>
      </c>
      <c r="F89" s="50">
        <v>4055.90852762438</v>
      </c>
      <c r="G89" s="48">
        <v>0.33046319916918138</v>
      </c>
      <c r="H89" s="51">
        <v>934</v>
      </c>
    </row>
    <row r="90" spans="1:8" ht="15.5" x14ac:dyDescent="0.35">
      <c r="A90" s="68" t="s">
        <v>221</v>
      </c>
      <c r="B90" s="110">
        <v>16.365308566796298</v>
      </c>
      <c r="C90" s="48">
        <v>0.44000104242468951</v>
      </c>
      <c r="D90" s="49">
        <v>61.434768131930696</v>
      </c>
      <c r="E90" s="48">
        <v>0.46630104551164581</v>
      </c>
      <c r="F90" s="50">
        <v>5492.0528150788195</v>
      </c>
      <c r="G90" s="48">
        <v>0.44747590605552628</v>
      </c>
      <c r="H90" s="51">
        <v>1271</v>
      </c>
    </row>
    <row r="91" spans="1:8" ht="15.5" x14ac:dyDescent="0.35">
      <c r="A91" s="68" t="s">
        <v>222</v>
      </c>
      <c r="B91" s="110">
        <v>4.9926661120487301</v>
      </c>
      <c r="C91" s="48">
        <v>0.13423384501511471</v>
      </c>
      <c r="D91" s="49">
        <v>19.595972833507897</v>
      </c>
      <c r="E91" s="48">
        <v>0.14873699206383534</v>
      </c>
      <c r="F91" s="50">
        <v>1905.51048074954</v>
      </c>
      <c r="G91" s="48">
        <v>0.15525524928140458</v>
      </c>
      <c r="H91" s="51">
        <v>399</v>
      </c>
    </row>
    <row r="92" spans="1:8" ht="15.5" x14ac:dyDescent="0.35">
      <c r="A92" s="68" t="s">
        <v>223</v>
      </c>
      <c r="B92" s="110">
        <v>2.2196857022413603</v>
      </c>
      <c r="C92" s="48">
        <v>5.9678925017212253E-2</v>
      </c>
      <c r="D92" s="49">
        <v>8.0137860690661196</v>
      </c>
      <c r="E92" s="48">
        <v>6.0826091415977432E-2</v>
      </c>
      <c r="F92" s="50">
        <v>818.85987161241394</v>
      </c>
      <c r="G92" s="48">
        <v>6.6718233658686718E-2</v>
      </c>
      <c r="H92" s="51">
        <v>203</v>
      </c>
    </row>
    <row r="93" spans="1:8" ht="31" x14ac:dyDescent="0.35">
      <c r="A93" s="97" t="s">
        <v>224</v>
      </c>
      <c r="B93" s="110">
        <v>1.1633647954887301</v>
      </c>
      <c r="C93" s="48">
        <v>3.1278464481493969E-2</v>
      </c>
      <c r="D93" s="49">
        <v>4.0598937187329494</v>
      </c>
      <c r="E93" s="48">
        <v>3.0815330524986275E-2</v>
      </c>
      <c r="F93" s="50">
        <v>343.61741340768697</v>
      </c>
      <c r="G93" s="48">
        <v>2.7996910914421781E-2</v>
      </c>
      <c r="H93" s="51">
        <v>97</v>
      </c>
    </row>
    <row r="94" spans="1:8" ht="15.5" x14ac:dyDescent="0.35">
      <c r="A94" s="68" t="s">
        <v>225</v>
      </c>
      <c r="B94" s="110">
        <v>2.4528466427337099</v>
      </c>
      <c r="C94" s="48">
        <v>6.5947737881364571E-2</v>
      </c>
      <c r="D94" s="49">
        <v>9.4556407978211006</v>
      </c>
      <c r="E94" s="48">
        <v>7.1770030620737127E-2</v>
      </c>
      <c r="F94" s="50">
        <v>1024.1289162093999</v>
      </c>
      <c r="G94" s="48">
        <v>8.3442936571958018E-2</v>
      </c>
      <c r="H94" s="51">
        <v>196</v>
      </c>
    </row>
    <row r="95" spans="1:8" ht="15.5" x14ac:dyDescent="0.35">
      <c r="A95" s="68" t="s">
        <v>226</v>
      </c>
      <c r="B95" s="110">
        <v>3.0133842115687797</v>
      </c>
      <c r="C95" s="48">
        <v>8.101846591554511E-2</v>
      </c>
      <c r="D95" s="49">
        <v>11.981620609024199</v>
      </c>
      <c r="E95" s="48">
        <v>9.0942676057859217E-2</v>
      </c>
      <c r="F95" s="50">
        <v>1202.9766652288099</v>
      </c>
      <c r="G95" s="48">
        <v>9.8014911975895083E-2</v>
      </c>
      <c r="H95" s="51">
        <v>225</v>
      </c>
    </row>
    <row r="96" spans="1:8" ht="31" x14ac:dyDescent="0.35">
      <c r="A96" s="68" t="s">
        <v>227</v>
      </c>
      <c r="B96" s="110">
        <v>12.277465467428799</v>
      </c>
      <c r="C96" s="48">
        <v>0.33009445449517266</v>
      </c>
      <c r="D96" s="49">
        <v>46.904467144660394</v>
      </c>
      <c r="E96" s="48">
        <v>0.35601342259081509</v>
      </c>
      <c r="F96" s="50">
        <v>4347.0545903873499</v>
      </c>
      <c r="G96" s="48">
        <v>0.35418490262251739</v>
      </c>
      <c r="H96" s="51">
        <v>967</v>
      </c>
    </row>
    <row r="97" spans="1:8" ht="15.5" x14ac:dyDescent="0.35">
      <c r="A97" s="68" t="s">
        <v>228</v>
      </c>
      <c r="B97" s="110">
        <v>3.12185531960339</v>
      </c>
      <c r="C97" s="40">
        <v>8.3934842372083429E-2</v>
      </c>
      <c r="D97" s="41">
        <v>12.004510013638098</v>
      </c>
      <c r="E97" s="40">
        <v>9.1116410795161057E-2</v>
      </c>
      <c r="F97" s="42">
        <v>1036.3086461602099</v>
      </c>
      <c r="G97" s="40">
        <v>8.4435304249174559E-2</v>
      </c>
      <c r="H97" s="43">
        <v>209</v>
      </c>
    </row>
    <row r="98" spans="1:8" ht="15.5" x14ac:dyDescent="0.35">
      <c r="A98" s="68" t="s">
        <v>229</v>
      </c>
      <c r="B98" s="110">
        <v>2.8826165723026898</v>
      </c>
      <c r="C98" s="40">
        <v>7.7502620347607923E-2</v>
      </c>
      <c r="D98" s="41">
        <v>11.777137540859</v>
      </c>
      <c r="E98" s="40">
        <v>8.9390612440233178E-2</v>
      </c>
      <c r="F98" s="42">
        <v>911.697442814483</v>
      </c>
      <c r="G98" s="40">
        <v>7.4282359075613202E-2</v>
      </c>
      <c r="H98" s="43">
        <v>214</v>
      </c>
    </row>
    <row r="99" spans="1:8" ht="15.5" x14ac:dyDescent="0.35">
      <c r="A99" s="99" t="s">
        <v>99</v>
      </c>
      <c r="B99" s="108" t="s">
        <v>169</v>
      </c>
      <c r="C99" s="35" t="s">
        <v>169</v>
      </c>
      <c r="D99" s="36" t="s">
        <v>169</v>
      </c>
      <c r="E99" s="35" t="s">
        <v>169</v>
      </c>
      <c r="F99" s="37" t="s">
        <v>169</v>
      </c>
      <c r="G99" s="35" t="s">
        <v>169</v>
      </c>
      <c r="H99" s="38" t="s">
        <v>169</v>
      </c>
    </row>
    <row r="100" spans="1:8" ht="15.65" customHeight="1" x14ac:dyDescent="0.35">
      <c r="A100" s="93" t="s">
        <v>230</v>
      </c>
      <c r="B100" s="71">
        <v>18.277319695485801</v>
      </c>
      <c r="C100" s="72">
        <v>0.49140776575759887</v>
      </c>
      <c r="D100" s="73">
        <v>52.064219412835499</v>
      </c>
      <c r="E100" s="74">
        <v>0.39517687921954808</v>
      </c>
      <c r="F100" s="75">
        <v>6427.2722715839791</v>
      </c>
      <c r="G100" s="72">
        <v>0.52367476789301892</v>
      </c>
      <c r="H100" s="76">
        <v>1449</v>
      </c>
    </row>
    <row r="101" spans="1:8" ht="15.5" x14ac:dyDescent="0.35">
      <c r="A101" s="54" t="s">
        <v>231</v>
      </c>
      <c r="B101" s="109">
        <v>14.166127079651</v>
      </c>
      <c r="C101" s="40">
        <v>0.38087339793968017</v>
      </c>
      <c r="D101" s="41">
        <v>39.110796012924794</v>
      </c>
      <c r="E101" s="40">
        <v>0.29685804351787981</v>
      </c>
      <c r="F101" s="42">
        <v>4967.71819148125</v>
      </c>
      <c r="G101" s="40">
        <v>0.40475470167700678</v>
      </c>
      <c r="H101" s="43">
        <v>1131</v>
      </c>
    </row>
    <row r="102" spans="1:8" ht="15.5" x14ac:dyDescent="0.35">
      <c r="A102" s="54" t="s">
        <v>232</v>
      </c>
      <c r="B102" s="109">
        <v>1.1197776513990698</v>
      </c>
      <c r="C102" s="40">
        <v>3.0106571586380654E-2</v>
      </c>
      <c r="D102" s="41">
        <v>3.5979148811469499</v>
      </c>
      <c r="E102" s="40">
        <v>2.730882726110171E-2</v>
      </c>
      <c r="F102" s="42">
        <v>520.59446909680196</v>
      </c>
      <c r="G102" s="40">
        <v>4.2416467865530515E-2</v>
      </c>
      <c r="H102" s="43">
        <v>79</v>
      </c>
    </row>
    <row r="103" spans="1:8" ht="15.5" x14ac:dyDescent="0.35">
      <c r="A103" s="54" t="s">
        <v>233</v>
      </c>
      <c r="B103" s="109">
        <v>2.7525877089806396</v>
      </c>
      <c r="C103" s="40">
        <v>7.4006637661214875E-2</v>
      </c>
      <c r="D103" s="41">
        <v>8.3777825565990796</v>
      </c>
      <c r="E103" s="40">
        <v>6.3588890851220492E-2</v>
      </c>
      <c r="F103" s="42">
        <v>872.59034699744291</v>
      </c>
      <c r="G103" s="40">
        <v>7.1096030807632188E-2</v>
      </c>
      <c r="H103" s="43">
        <v>217</v>
      </c>
    </row>
    <row r="104" spans="1:8" ht="15.5" x14ac:dyDescent="0.35">
      <c r="A104" s="54" t="s">
        <v>234</v>
      </c>
      <c r="B104" s="109">
        <v>0.23882725545517097</v>
      </c>
      <c r="C104" s="40">
        <v>6.4211585703253457E-3</v>
      </c>
      <c r="D104" s="41">
        <v>0.97772596216463403</v>
      </c>
      <c r="E104" s="40">
        <v>7.4211175893457507E-3</v>
      </c>
      <c r="F104" s="42">
        <v>66.369264008476094</v>
      </c>
      <c r="G104" s="40">
        <v>5.4075675428487393E-3</v>
      </c>
      <c r="H104" s="43">
        <v>22</v>
      </c>
    </row>
    <row r="105" spans="1:8" ht="15.65" customHeight="1" x14ac:dyDescent="0.35">
      <c r="A105" s="93" t="s">
        <v>235</v>
      </c>
      <c r="B105" s="71">
        <v>6.6210911692686603</v>
      </c>
      <c r="C105" s="72">
        <v>0.17801601507092313</v>
      </c>
      <c r="D105" s="73">
        <v>30.797504627545596</v>
      </c>
      <c r="E105" s="74">
        <v>0.23375865236659346</v>
      </c>
      <c r="F105" s="75">
        <v>2704.0644486165497</v>
      </c>
      <c r="G105" s="72">
        <v>0.2203190191206969</v>
      </c>
      <c r="H105" s="76">
        <v>476</v>
      </c>
    </row>
    <row r="106" spans="1:8" ht="15.5" x14ac:dyDescent="0.35">
      <c r="A106" s="68" t="s">
        <v>236</v>
      </c>
      <c r="B106" s="109">
        <v>1.4841281421666299</v>
      </c>
      <c r="C106" s="40">
        <v>3.990257360438948E-2</v>
      </c>
      <c r="D106" s="41">
        <v>5.55827885210471</v>
      </c>
      <c r="E106" s="40">
        <v>4.2188345765638097E-2</v>
      </c>
      <c r="F106" s="42">
        <v>548.17677594524093</v>
      </c>
      <c r="G106" s="40">
        <v>4.466379107302404E-2</v>
      </c>
      <c r="H106" s="43">
        <v>109</v>
      </c>
    </row>
    <row r="107" spans="1:8" ht="15.5" x14ac:dyDescent="0.35">
      <c r="A107" s="68" t="s">
        <v>237</v>
      </c>
      <c r="B107" s="109">
        <v>4.5432793442732997</v>
      </c>
      <c r="C107" s="40">
        <v>0.12215154021371129</v>
      </c>
      <c r="D107" s="41">
        <v>23.069710716108002</v>
      </c>
      <c r="E107" s="40">
        <v>0.17510329335777552</v>
      </c>
      <c r="F107" s="42">
        <v>1948.6143899977399</v>
      </c>
      <c r="G107" s="40">
        <v>0.1587672258582534</v>
      </c>
      <c r="H107" s="43">
        <v>328</v>
      </c>
    </row>
    <row r="108" spans="1:8" ht="15.5" x14ac:dyDescent="0.35">
      <c r="A108" s="68" t="s">
        <v>238</v>
      </c>
      <c r="B108" s="109">
        <v>0.33414312261979295</v>
      </c>
      <c r="C108" s="40">
        <v>8.98384052287572E-3</v>
      </c>
      <c r="D108" s="41">
        <v>1.0811600800691801</v>
      </c>
      <c r="E108" s="40">
        <v>8.2062013259179799E-3</v>
      </c>
      <c r="F108" s="42">
        <v>90.95667808001059</v>
      </c>
      <c r="G108" s="40">
        <v>7.4108759158153592E-3</v>
      </c>
      <c r="H108" s="43">
        <v>20</v>
      </c>
    </row>
    <row r="109" spans="1:8" ht="15.5" x14ac:dyDescent="0.35">
      <c r="A109" s="68" t="s">
        <v>239</v>
      </c>
      <c r="B109" s="109">
        <v>0.25954056020893701</v>
      </c>
      <c r="C109" s="40">
        <v>6.9780607299466156E-3</v>
      </c>
      <c r="D109" s="41">
        <v>1.0883549792637099</v>
      </c>
      <c r="E109" s="40">
        <v>8.2608119172618809E-3</v>
      </c>
      <c r="F109" s="42">
        <v>116.31660459355899</v>
      </c>
      <c r="G109" s="40">
        <v>9.477126273604166E-3</v>
      </c>
      <c r="H109" s="43">
        <v>19</v>
      </c>
    </row>
    <row r="110" spans="1:8" ht="15.65" customHeight="1" x14ac:dyDescent="0.35">
      <c r="A110" s="93" t="s">
        <v>240</v>
      </c>
      <c r="B110" s="71">
        <v>8.6878276834748789</v>
      </c>
      <c r="C110" s="72">
        <v>0.23358271685086546</v>
      </c>
      <c r="D110" s="73">
        <v>34.948618325881895</v>
      </c>
      <c r="E110" s="74">
        <v>0.26526635910058971</v>
      </c>
      <c r="F110" s="75">
        <v>2060.8676496154999</v>
      </c>
      <c r="G110" s="72">
        <v>0.16791328303331035</v>
      </c>
      <c r="H110" s="76">
        <v>596</v>
      </c>
    </row>
    <row r="111" spans="1:8" ht="15.5" x14ac:dyDescent="0.35">
      <c r="A111" s="68" t="s">
        <v>241</v>
      </c>
      <c r="B111" s="109">
        <v>0.98657476736288097</v>
      </c>
      <c r="C111" s="40">
        <v>2.6525251528119655E-2</v>
      </c>
      <c r="D111" s="41">
        <v>4.8323993674482697</v>
      </c>
      <c r="E111" s="40">
        <v>3.6678788671129774E-2</v>
      </c>
      <c r="F111" s="42">
        <v>211.54977969258098</v>
      </c>
      <c r="G111" s="40">
        <v>1.7236438273841706E-2</v>
      </c>
      <c r="H111" s="43">
        <v>62</v>
      </c>
    </row>
    <row r="112" spans="1:8" ht="15.5" x14ac:dyDescent="0.35">
      <c r="A112" s="68" t="s">
        <v>242</v>
      </c>
      <c r="B112" s="109">
        <v>1.0264946624799298</v>
      </c>
      <c r="C112" s="40">
        <v>2.7598546015253442E-2</v>
      </c>
      <c r="D112" s="41">
        <v>3.3693194758543896</v>
      </c>
      <c r="E112" s="40">
        <v>2.5573746626335273E-2</v>
      </c>
      <c r="F112" s="42">
        <v>265.09029353555502</v>
      </c>
      <c r="G112" s="40">
        <v>2.1598757929032316E-2</v>
      </c>
      <c r="H112" s="43">
        <v>79</v>
      </c>
    </row>
    <row r="113" spans="1:8" ht="15.5" x14ac:dyDescent="0.35">
      <c r="A113" s="68" t="s">
        <v>243</v>
      </c>
      <c r="B113" s="109">
        <v>0.89184562966285696</v>
      </c>
      <c r="C113" s="40">
        <v>2.397834450428454E-2</v>
      </c>
      <c r="D113" s="41">
        <v>4.1299977093196594</v>
      </c>
      <c r="E113" s="40">
        <v>3.1347432543096292E-2</v>
      </c>
      <c r="F113" s="42">
        <v>118.73877552710098</v>
      </c>
      <c r="G113" s="40">
        <v>9.674477458962806E-3</v>
      </c>
      <c r="H113" s="43">
        <v>58</v>
      </c>
    </row>
    <row r="114" spans="1:8" ht="15.5" x14ac:dyDescent="0.35">
      <c r="A114" s="68" t="s">
        <v>244</v>
      </c>
      <c r="B114" s="109">
        <v>4.09010629052535</v>
      </c>
      <c r="C114" s="40">
        <v>0.10996743655113599</v>
      </c>
      <c r="D114" s="41">
        <v>16.882258261498897</v>
      </c>
      <c r="E114" s="40">
        <v>0.12813940570311969</v>
      </c>
      <c r="F114" s="42">
        <v>1118.4786829659899</v>
      </c>
      <c r="G114" s="40">
        <v>9.1130271123733772E-2</v>
      </c>
      <c r="H114" s="43">
        <v>253</v>
      </c>
    </row>
    <row r="115" spans="1:8" ht="15.5" x14ac:dyDescent="0.35">
      <c r="A115" s="68" t="s">
        <v>245</v>
      </c>
      <c r="B115" s="109">
        <v>1.1367616384765999</v>
      </c>
      <c r="C115" s="40">
        <v>3.0563206546127316E-2</v>
      </c>
      <c r="D115" s="41">
        <v>4.2830612119442097</v>
      </c>
      <c r="E115" s="40">
        <v>3.250921232144962E-2</v>
      </c>
      <c r="F115" s="42">
        <v>182.47813884329301</v>
      </c>
      <c r="G115" s="40">
        <v>1.4867768621969597E-2</v>
      </c>
      <c r="H115" s="43">
        <v>94</v>
      </c>
    </row>
    <row r="116" spans="1:8" ht="15.5" x14ac:dyDescent="0.35">
      <c r="A116" s="97" t="s">
        <v>246</v>
      </c>
      <c r="B116" s="109">
        <v>0.55604469496724407</v>
      </c>
      <c r="C116" s="40">
        <v>1.494993170594406E-2</v>
      </c>
      <c r="D116" s="41">
        <v>1.4515822998164698</v>
      </c>
      <c r="E116" s="40">
        <v>1.101777323545906E-2</v>
      </c>
      <c r="F116" s="42">
        <v>164.53197905098301</v>
      </c>
      <c r="G116" s="40">
        <v>1.340556962577041E-2</v>
      </c>
      <c r="H116" s="43">
        <v>50</v>
      </c>
    </row>
    <row r="117" spans="1:8" ht="15.65" customHeight="1" x14ac:dyDescent="0.35">
      <c r="A117" s="93" t="s">
        <v>247</v>
      </c>
      <c r="B117" s="71">
        <v>2.3262278155945899</v>
      </c>
      <c r="C117" s="72">
        <v>6.2543438127136919E-2</v>
      </c>
      <c r="D117" s="73">
        <v>8.7684574244077798</v>
      </c>
      <c r="E117" s="74">
        <v>6.6554184037044967E-2</v>
      </c>
      <c r="F117" s="75">
        <v>596.78868682779091</v>
      </c>
      <c r="G117" s="72">
        <v>4.8624543017640465E-2</v>
      </c>
      <c r="H117" s="76">
        <v>194</v>
      </c>
    </row>
    <row r="118" spans="1:8" ht="15.5" x14ac:dyDescent="0.35">
      <c r="A118" s="68" t="s">
        <v>248</v>
      </c>
      <c r="B118" s="109">
        <v>0.28638399689126398</v>
      </c>
      <c r="C118" s="40">
        <v>7.6997788738042104E-3</v>
      </c>
      <c r="D118" s="41">
        <v>1.02046992162629</v>
      </c>
      <c r="E118" s="40">
        <v>7.7455520031531689E-3</v>
      </c>
      <c r="F118" s="42">
        <v>78.210823049537396</v>
      </c>
      <c r="G118" s="40">
        <v>6.3723820738489966E-3</v>
      </c>
      <c r="H118" s="43">
        <v>21</v>
      </c>
    </row>
    <row r="119" spans="1:8" ht="15.5" x14ac:dyDescent="0.35">
      <c r="A119" s="68" t="s">
        <v>249</v>
      </c>
      <c r="B119" s="109">
        <v>2.0398438187033201</v>
      </c>
      <c r="C119" s="40">
        <v>5.4843659253332552E-2</v>
      </c>
      <c r="D119" s="41">
        <v>7.7479875027815002</v>
      </c>
      <c r="E119" s="40">
        <v>5.8808632033891875E-2</v>
      </c>
      <c r="F119" s="42">
        <v>518.57786377825391</v>
      </c>
      <c r="G119" s="40">
        <v>4.22521609437915E-2</v>
      </c>
      <c r="H119" s="43">
        <v>173</v>
      </c>
    </row>
    <row r="120" spans="1:8" ht="15.65" customHeight="1" x14ac:dyDescent="0.35">
      <c r="A120" s="93" t="s">
        <v>250</v>
      </c>
      <c r="B120" s="71">
        <v>1.1655539233006309</v>
      </c>
      <c r="C120" s="72">
        <v>3.1337321820804488E-2</v>
      </c>
      <c r="D120" s="73">
        <v>4.8227307299864313</v>
      </c>
      <c r="E120" s="74">
        <v>3.6605401957152985E-2</v>
      </c>
      <c r="F120" s="75">
        <v>454.86140459690114</v>
      </c>
      <c r="G120" s="72">
        <v>3.7060735940640542E-2</v>
      </c>
      <c r="H120" s="76">
        <v>97</v>
      </c>
    </row>
    <row r="121" spans="1:8" ht="15.5" x14ac:dyDescent="0.35">
      <c r="A121" s="68" t="s">
        <v>251</v>
      </c>
      <c r="B121" s="109">
        <v>0.41917217776525301</v>
      </c>
      <c r="C121" s="40">
        <v>1.1269949137796437E-2</v>
      </c>
      <c r="D121" s="41">
        <v>1.3610132389073499</v>
      </c>
      <c r="E121" s="40">
        <v>1.0330337617532796E-2</v>
      </c>
      <c r="F121" s="42">
        <v>125.504375753893</v>
      </c>
      <c r="G121" s="40">
        <v>1.0225718168662679E-2</v>
      </c>
      <c r="H121" s="43">
        <v>32</v>
      </c>
    </row>
    <row r="122" spans="1:8" ht="15.5" x14ac:dyDescent="0.35">
      <c r="A122" s="68" t="s">
        <v>252</v>
      </c>
      <c r="B122" s="109">
        <v>8.5933061443477995E-2</v>
      </c>
      <c r="C122" s="40">
        <v>2.3104139136483812E-3</v>
      </c>
      <c r="D122" s="41">
        <v>0.42868183880502198</v>
      </c>
      <c r="E122" s="40">
        <v>3.2537729970326251E-3</v>
      </c>
      <c r="F122" s="42">
        <v>96.468623868120105</v>
      </c>
      <c r="G122" s="40">
        <v>7.8599726413405395E-3</v>
      </c>
      <c r="H122" s="43">
        <v>9</v>
      </c>
    </row>
    <row r="123" spans="1:8" ht="15.5" x14ac:dyDescent="0.35">
      <c r="A123" s="68" t="s">
        <v>253</v>
      </c>
      <c r="B123" s="109">
        <v>7.5153041855806291E-2</v>
      </c>
      <c r="C123" s="40">
        <v>2.0205800961817385E-3</v>
      </c>
      <c r="D123" s="41">
        <v>0.31811838690145799</v>
      </c>
      <c r="E123" s="40">
        <v>2.4145763208558283E-3</v>
      </c>
      <c r="F123" s="42">
        <v>39.776087069368401</v>
      </c>
      <c r="G123" s="40">
        <v>3.24083565836096E-3</v>
      </c>
      <c r="H123" s="43">
        <v>6</v>
      </c>
    </row>
    <row r="124" spans="1:8" ht="15.5" x14ac:dyDescent="0.35">
      <c r="A124" s="68" t="s">
        <v>254</v>
      </c>
      <c r="B124" s="109">
        <v>0.15318538726129199</v>
      </c>
      <c r="C124" s="40">
        <v>4.1185737381053801E-3</v>
      </c>
      <c r="D124" s="41">
        <v>0.42032713707442898</v>
      </c>
      <c r="E124" s="40">
        <v>3.1903592938418318E-3</v>
      </c>
      <c r="F124" s="42">
        <v>47.197956854457992</v>
      </c>
      <c r="G124" s="40">
        <v>3.8455472331642396E-3</v>
      </c>
      <c r="H124" s="43">
        <v>15</v>
      </c>
    </row>
    <row r="125" spans="1:8" ht="15.5" x14ac:dyDescent="0.35">
      <c r="A125" s="68" t="s">
        <v>255</v>
      </c>
      <c r="B125" s="109">
        <v>5.5859335095775293E-2</v>
      </c>
      <c r="C125" s="40">
        <v>1.5018455393598876E-3</v>
      </c>
      <c r="D125" s="41">
        <v>0.115424813472156</v>
      </c>
      <c r="E125" s="40">
        <v>8.7609529321359492E-4</v>
      </c>
      <c r="F125" s="42">
        <v>8.4058354021023494</v>
      </c>
      <c r="G125" s="40">
        <v>6.8488212684010509E-4</v>
      </c>
      <c r="H125" s="43">
        <v>5</v>
      </c>
    </row>
    <row r="126" spans="1:8" ht="15.5" x14ac:dyDescent="0.35">
      <c r="A126" s="68" t="s">
        <v>256</v>
      </c>
      <c r="B126" s="109">
        <v>9.9697835585803501E-2</v>
      </c>
      <c r="C126" s="40">
        <v>2.6804964542032073E-3</v>
      </c>
      <c r="D126" s="41">
        <v>0.52056767121636593</v>
      </c>
      <c r="E126" s="40">
        <v>3.9512031497615343E-3</v>
      </c>
      <c r="F126" s="42">
        <v>48.717695383503802</v>
      </c>
      <c r="G126" s="40">
        <v>3.969370946837413E-3</v>
      </c>
      <c r="H126" s="43">
        <v>8</v>
      </c>
    </row>
    <row r="127" spans="1:8" ht="15.5" x14ac:dyDescent="0.35">
      <c r="A127" s="68" t="s">
        <v>257</v>
      </c>
      <c r="B127" s="109">
        <v>0.27655308429322001</v>
      </c>
      <c r="C127" s="40">
        <v>7.4354629415093786E-3</v>
      </c>
      <c r="D127" s="41">
        <v>1.6585976436096499</v>
      </c>
      <c r="E127" s="40">
        <v>1.258905728491477E-2</v>
      </c>
      <c r="F127" s="42">
        <v>88.790830265456393</v>
      </c>
      <c r="G127" s="40">
        <v>7.2344091654346796E-3</v>
      </c>
      <c r="H127" s="43">
        <v>22</v>
      </c>
    </row>
    <row r="128" spans="1:8" ht="15.5" x14ac:dyDescent="0.35">
      <c r="A128" s="70" t="s">
        <v>258</v>
      </c>
      <c r="B128" s="109">
        <v>0.115774701661949</v>
      </c>
      <c r="C128" s="52">
        <v>3.1127423726687053E-3</v>
      </c>
      <c r="D128" s="41">
        <v>0.34762321439700899</v>
      </c>
      <c r="E128" s="52">
        <v>2.6385233190648993E-3</v>
      </c>
      <c r="F128" s="42">
        <v>29.5500746390898</v>
      </c>
      <c r="G128" s="52">
        <v>2.4076509946937513E-3</v>
      </c>
      <c r="H128" s="53">
        <v>14</v>
      </c>
    </row>
    <row r="129" spans="1:8" ht="15.5" x14ac:dyDescent="0.35">
      <c r="A129" s="99" t="s">
        <v>100</v>
      </c>
      <c r="B129" s="108" t="s">
        <v>169</v>
      </c>
      <c r="C129" s="35" t="s">
        <v>169</v>
      </c>
      <c r="D129" s="36" t="s">
        <v>169</v>
      </c>
      <c r="E129" s="35" t="s">
        <v>169</v>
      </c>
      <c r="F129" s="37" t="s">
        <v>169</v>
      </c>
      <c r="G129" s="35" t="s">
        <v>169</v>
      </c>
      <c r="H129" s="38" t="s">
        <v>169</v>
      </c>
    </row>
    <row r="130" spans="1:8" ht="15.65" customHeight="1" x14ac:dyDescent="0.35">
      <c r="A130" s="93" t="s">
        <v>259</v>
      </c>
      <c r="B130" s="71">
        <v>29.154434991834599</v>
      </c>
      <c r="C130" s="72">
        <v>0.78385211836071711</v>
      </c>
      <c r="D130" s="73">
        <v>106.097166267478</v>
      </c>
      <c r="E130" s="74">
        <v>0.80529675720602623</v>
      </c>
      <c r="F130" s="75">
        <v>9292.6264933423008</v>
      </c>
      <c r="G130" s="72">
        <v>0.75713519147653308</v>
      </c>
      <c r="H130" s="76">
        <v>2182</v>
      </c>
    </row>
    <row r="131" spans="1:8" ht="15.5" x14ac:dyDescent="0.35">
      <c r="A131" s="54" t="s">
        <v>260</v>
      </c>
      <c r="B131" s="109">
        <v>26.518968434328499</v>
      </c>
      <c r="C131" s="40">
        <v>0.71299442399797042</v>
      </c>
      <c r="D131" s="41">
        <v>96.523575603862199</v>
      </c>
      <c r="E131" s="40">
        <v>0.73263146568644566</v>
      </c>
      <c r="F131" s="42">
        <v>8368.3208844306992</v>
      </c>
      <c r="G131" s="40">
        <v>0.68182555703814174</v>
      </c>
      <c r="H131" s="43">
        <v>1997</v>
      </c>
    </row>
    <row r="132" spans="1:8" ht="15.5" x14ac:dyDescent="0.35">
      <c r="A132" s="54" t="s">
        <v>261</v>
      </c>
      <c r="B132" s="109">
        <v>1.8161818402732699</v>
      </c>
      <c r="C132" s="40">
        <v>4.8830237431292584E-2</v>
      </c>
      <c r="D132" s="41">
        <v>6.4746973128628094</v>
      </c>
      <c r="E132" s="40">
        <v>4.9144128287027189E-2</v>
      </c>
      <c r="F132" s="42">
        <v>804.14368137413794</v>
      </c>
      <c r="G132" s="40">
        <v>6.551920284411078E-2</v>
      </c>
      <c r="H132" s="43">
        <v>129</v>
      </c>
    </row>
    <row r="133" spans="1:8" ht="15.5" x14ac:dyDescent="0.35">
      <c r="A133" s="68" t="s">
        <v>262</v>
      </c>
      <c r="B133" s="109">
        <v>1.0903660250837599</v>
      </c>
      <c r="C133" s="40">
        <v>2.9315804569350606E-2</v>
      </c>
      <c r="D133" s="41">
        <v>4.0824073563974901</v>
      </c>
      <c r="E133" s="40">
        <v>3.0986213122910319E-2</v>
      </c>
      <c r="F133" s="42">
        <v>297.2690662178</v>
      </c>
      <c r="G133" s="40">
        <v>2.4220587315342716E-2</v>
      </c>
      <c r="H133" s="43">
        <v>81</v>
      </c>
    </row>
    <row r="134" spans="1:8" ht="15.5" x14ac:dyDescent="0.35">
      <c r="A134" s="68" t="s">
        <v>263</v>
      </c>
      <c r="B134" s="109">
        <v>0.192516326987627</v>
      </c>
      <c r="C134" s="40">
        <v>5.1760334498178505E-3</v>
      </c>
      <c r="D134" s="41">
        <v>0.69788305875466794</v>
      </c>
      <c r="E134" s="40">
        <v>5.2970591382931944E-3</v>
      </c>
      <c r="F134" s="42">
        <v>40.231484181451293</v>
      </c>
      <c r="G134" s="40">
        <v>3.2779400421325201E-3</v>
      </c>
      <c r="H134" s="43">
        <v>10</v>
      </c>
    </row>
    <row r="135" spans="1:8" ht="15.65" customHeight="1" x14ac:dyDescent="0.35">
      <c r="A135" s="93" t="s">
        <v>264</v>
      </c>
      <c r="B135" s="71">
        <v>7.35181407776005</v>
      </c>
      <c r="C135" s="72">
        <v>0.19766238104975623</v>
      </c>
      <c r="D135" s="73">
        <v>23.319294177085599</v>
      </c>
      <c r="E135" s="74">
        <v>0.1769976771462248</v>
      </c>
      <c r="F135" s="75">
        <v>2868.1228386312396</v>
      </c>
      <c r="G135" s="72">
        <v>0.2336860021395557</v>
      </c>
      <c r="H135" s="76">
        <v>598</v>
      </c>
    </row>
    <row r="136" spans="1:8" ht="15.5" x14ac:dyDescent="0.35">
      <c r="A136" s="68" t="s">
        <v>254</v>
      </c>
      <c r="B136" s="109">
        <v>6.9962188895387696</v>
      </c>
      <c r="C136" s="40">
        <v>0.18810177589159779</v>
      </c>
      <c r="D136" s="41">
        <v>22.301556333881198</v>
      </c>
      <c r="E136" s="40">
        <v>0.16927286211438744</v>
      </c>
      <c r="F136" s="42">
        <v>2722.3005636118</v>
      </c>
      <c r="G136" s="40">
        <v>0.22180484279268126</v>
      </c>
      <c r="H136" s="43">
        <v>563</v>
      </c>
    </row>
    <row r="137" spans="1:8" ht="15.5" x14ac:dyDescent="0.35">
      <c r="A137" s="68" t="s">
        <v>265</v>
      </c>
      <c r="B137" s="109">
        <v>0.833028832638812</v>
      </c>
      <c r="C137" s="40">
        <v>2.239698403698677E-2</v>
      </c>
      <c r="D137" s="41">
        <v>2.1788765528807699</v>
      </c>
      <c r="E137" s="40">
        <v>1.6538068679078186E-2</v>
      </c>
      <c r="F137" s="42">
        <v>356.51399826806096</v>
      </c>
      <c r="G137" s="40">
        <v>2.9047685768511567E-2</v>
      </c>
      <c r="H137" s="43">
        <v>73</v>
      </c>
    </row>
    <row r="138" spans="1:8" ht="15.5" x14ac:dyDescent="0.35">
      <c r="A138" s="68" t="s">
        <v>266</v>
      </c>
      <c r="B138" s="109">
        <v>0.11870917473852199</v>
      </c>
      <c r="C138" s="40">
        <v>3.1916392176251744E-3</v>
      </c>
      <c r="D138" s="41">
        <v>0.48696662378636701</v>
      </c>
      <c r="E138" s="40">
        <v>3.6961650984540478E-3</v>
      </c>
      <c r="F138" s="42">
        <v>83.720350673733691</v>
      </c>
      <c r="G138" s="40">
        <v>6.8212817746687538E-3</v>
      </c>
      <c r="H138" s="43">
        <v>13</v>
      </c>
    </row>
    <row r="139" spans="1:8" ht="15.65" customHeight="1" x14ac:dyDescent="0.35">
      <c r="A139" s="93" t="s">
        <v>267</v>
      </c>
      <c r="B139" s="71">
        <v>3.5589648017246795</v>
      </c>
      <c r="C139" s="72">
        <v>9.5687057553488608E-2</v>
      </c>
      <c r="D139" s="73">
        <v>11.84408805839</v>
      </c>
      <c r="E139" s="74">
        <v>8.9898779025239378E-2</v>
      </c>
      <c r="F139" s="75">
        <v>1438.66296493963</v>
      </c>
      <c r="G139" s="72">
        <v>0.11721792113458612</v>
      </c>
      <c r="H139" s="76">
        <v>267</v>
      </c>
    </row>
    <row r="140" spans="1:8" ht="15.5" x14ac:dyDescent="0.35">
      <c r="A140" s="97" t="s">
        <v>268</v>
      </c>
      <c r="B140" s="109">
        <v>2.0376223696698399</v>
      </c>
      <c r="C140" s="40">
        <v>5.4783932919030019E-2</v>
      </c>
      <c r="D140" s="41">
        <v>6.6390420408276301</v>
      </c>
      <c r="E140" s="40">
        <v>5.0391534614170015E-2</v>
      </c>
      <c r="F140" s="42">
        <v>814.37658536388687</v>
      </c>
      <c r="G140" s="40">
        <v>6.6352949011267121E-2</v>
      </c>
      <c r="H140" s="43">
        <v>167</v>
      </c>
    </row>
    <row r="141" spans="1:8" ht="15.5" x14ac:dyDescent="0.35">
      <c r="A141" s="68" t="s">
        <v>269</v>
      </c>
      <c r="B141" s="109">
        <v>0.51059338025571499</v>
      </c>
      <c r="C141" s="40">
        <v>1.372791833717564E-2</v>
      </c>
      <c r="D141" s="41">
        <v>1.6327872809918398</v>
      </c>
      <c r="E141" s="40">
        <v>1.2393151945972599E-2</v>
      </c>
      <c r="F141" s="42">
        <v>225.64412906834997</v>
      </c>
      <c r="G141" s="40">
        <v>1.8384803369652397E-2</v>
      </c>
      <c r="H141" s="43">
        <v>30</v>
      </c>
    </row>
    <row r="142" spans="1:8" ht="15.5" x14ac:dyDescent="0.35">
      <c r="A142" s="68" t="s">
        <v>270</v>
      </c>
      <c r="B142" s="109">
        <v>1.3526872322414698</v>
      </c>
      <c r="C142" s="40">
        <v>3.6368626343434053E-2</v>
      </c>
      <c r="D142" s="41">
        <v>4.6299159311413698</v>
      </c>
      <c r="E142" s="40">
        <v>3.5141902622403492E-2</v>
      </c>
      <c r="F142" s="42">
        <v>682.15840684005491</v>
      </c>
      <c r="G142" s="40">
        <v>5.5580210433531146E-2</v>
      </c>
      <c r="H142" s="43">
        <v>102</v>
      </c>
    </row>
    <row r="143" spans="1:8" ht="15.65" customHeight="1" x14ac:dyDescent="0.35">
      <c r="A143" s="93" t="s">
        <v>271</v>
      </c>
      <c r="B143" s="71">
        <v>1.3629994534937799</v>
      </c>
      <c r="C143" s="72">
        <v>3.6645882838917211E-2</v>
      </c>
      <c r="D143" s="73">
        <v>4.1568460169178403</v>
      </c>
      <c r="E143" s="74">
        <v>3.1551216072910629E-2</v>
      </c>
      <c r="F143" s="75">
        <v>637.70953318172099</v>
      </c>
      <c r="G143" s="72">
        <v>5.1958650211313011E-2</v>
      </c>
      <c r="H143" s="76">
        <v>117</v>
      </c>
    </row>
    <row r="144" spans="1:8" ht="15.5" x14ac:dyDescent="0.35">
      <c r="A144" s="68" t="s">
        <v>272</v>
      </c>
      <c r="B144" s="109">
        <v>1.2118628713432398</v>
      </c>
      <c r="C144" s="40">
        <v>3.2582393695201016E-2</v>
      </c>
      <c r="D144" s="41">
        <v>3.6548637630022598</v>
      </c>
      <c r="E144" s="40">
        <v>2.774107961522182E-2</v>
      </c>
      <c r="F144" s="42">
        <v>596.05059688770393</v>
      </c>
      <c r="G144" s="40">
        <v>4.85644056744991E-2</v>
      </c>
      <c r="H144" s="43">
        <v>103</v>
      </c>
    </row>
    <row r="145" spans="1:8" ht="15.5" x14ac:dyDescent="0.35">
      <c r="A145" s="68" t="s">
        <v>273</v>
      </c>
      <c r="B145" s="109">
        <v>0.20476227163234997</v>
      </c>
      <c r="C145" s="40">
        <v>5.5052804290092712E-3</v>
      </c>
      <c r="D145" s="41">
        <v>0.65599653116245105</v>
      </c>
      <c r="E145" s="40">
        <v>4.979132788068206E-3</v>
      </c>
      <c r="F145" s="42">
        <v>61.992556118428396</v>
      </c>
      <c r="G145" s="40">
        <v>5.0509665787679958E-3</v>
      </c>
      <c r="H145" s="43">
        <v>21</v>
      </c>
    </row>
    <row r="146" spans="1:8" ht="15.65" customHeight="1" x14ac:dyDescent="0.35">
      <c r="A146" s="93" t="s">
        <v>274</v>
      </c>
      <c r="B146" s="71">
        <v>1.92935149475182</v>
      </c>
      <c r="C146" s="72">
        <v>5.1872939971129378E-2</v>
      </c>
      <c r="D146" s="73">
        <v>9.1120000385704092</v>
      </c>
      <c r="E146" s="74">
        <v>6.9161734859371216E-2</v>
      </c>
      <c r="F146" s="75">
        <v>1187.7665139774401</v>
      </c>
      <c r="G146" s="72">
        <v>9.6775634707154792E-2</v>
      </c>
      <c r="H146" s="76">
        <v>153</v>
      </c>
    </row>
    <row r="147" spans="1:8" ht="15.5" x14ac:dyDescent="0.35">
      <c r="A147" s="68" t="s">
        <v>275</v>
      </c>
      <c r="B147" s="109">
        <v>1.3284383167229898</v>
      </c>
      <c r="C147" s="40">
        <v>3.5716665027687958E-2</v>
      </c>
      <c r="D147" s="41">
        <v>6.4244548805263095</v>
      </c>
      <c r="E147" s="40">
        <v>4.8762779102519055E-2</v>
      </c>
      <c r="F147" s="42">
        <v>900.95795889474698</v>
      </c>
      <c r="G147" s="40">
        <v>7.3407338302987277E-2</v>
      </c>
      <c r="H147" s="43">
        <v>106</v>
      </c>
    </row>
    <row r="148" spans="1:8" ht="15.5" x14ac:dyDescent="0.35">
      <c r="A148" s="54" t="s">
        <v>252</v>
      </c>
      <c r="B148" s="109">
        <v>0.46908877228523399</v>
      </c>
      <c r="C148" s="40">
        <v>1.2612016935261853E-2</v>
      </c>
      <c r="D148" s="41">
        <v>1.9006284803528799</v>
      </c>
      <c r="E148" s="40">
        <v>1.442611528401167E-2</v>
      </c>
      <c r="F148" s="42">
        <v>257.31146187257298</v>
      </c>
      <c r="G148" s="40">
        <v>2.0964962176578988E-2</v>
      </c>
      <c r="H148" s="43">
        <v>39</v>
      </c>
    </row>
    <row r="149" spans="1:8" ht="15.5" x14ac:dyDescent="0.35">
      <c r="A149" s="54" t="s">
        <v>276</v>
      </c>
      <c r="B149" s="109">
        <v>3.7689670332814E-2</v>
      </c>
      <c r="C149" s="40">
        <v>1.0133322061966761E-3</v>
      </c>
      <c r="D149" s="41">
        <v>0.11993517024832799</v>
      </c>
      <c r="E149" s="40">
        <v>9.103297201401028E-4</v>
      </c>
      <c r="F149" s="42">
        <v>12.772667050539498</v>
      </c>
      <c r="G149" s="40">
        <v>1.040678404529091E-3</v>
      </c>
      <c r="H149" s="43">
        <v>4</v>
      </c>
    </row>
    <row r="150" spans="1:8" ht="15.5" x14ac:dyDescent="0.35">
      <c r="A150" s="68" t="s">
        <v>277</v>
      </c>
      <c r="B150" s="109">
        <v>0.28499495224728799</v>
      </c>
      <c r="C150" s="40">
        <v>7.6624327346324819E-3</v>
      </c>
      <c r="D150" s="41">
        <v>1.4095632350776499</v>
      </c>
      <c r="E150" s="40">
        <v>1.069884090422512E-2</v>
      </c>
      <c r="F150" s="42">
        <v>154.14235133996999</v>
      </c>
      <c r="G150" s="40">
        <v>1.2559054082292622E-2</v>
      </c>
      <c r="H150" s="43">
        <v>20</v>
      </c>
    </row>
    <row r="151" spans="1:8" ht="15.65" customHeight="1" x14ac:dyDescent="0.35">
      <c r="A151" s="93" t="s">
        <v>278</v>
      </c>
      <c r="B151" s="71">
        <v>0.187304416402478</v>
      </c>
      <c r="C151" s="72">
        <v>5.0359049529349617E-3</v>
      </c>
      <c r="D151" s="73">
        <v>0.68495607295082195</v>
      </c>
      <c r="E151" s="74">
        <v>5.1989409687462238E-3</v>
      </c>
      <c r="F151" s="75">
        <v>70.853781537485901</v>
      </c>
      <c r="G151" s="72">
        <v>5.7729525112900438E-3</v>
      </c>
      <c r="H151" s="76">
        <v>15</v>
      </c>
    </row>
    <row r="152" spans="1:8" ht="15.5" x14ac:dyDescent="0.35">
      <c r="A152" s="68" t="s">
        <v>279</v>
      </c>
      <c r="B152" s="109">
        <v>6.3127086931420093E-2</v>
      </c>
      <c r="C152" s="40">
        <v>1.6972478057281331E-3</v>
      </c>
      <c r="D152" s="41">
        <v>0.204784802021582</v>
      </c>
      <c r="E152" s="40">
        <v>1.5543538323851422E-3</v>
      </c>
      <c r="F152" s="42">
        <v>12.3893999556501</v>
      </c>
      <c r="G152" s="40">
        <v>1.0094509571025058E-3</v>
      </c>
      <c r="H152" s="43">
        <v>5</v>
      </c>
    </row>
    <row r="153" spans="1:8" ht="15.5" x14ac:dyDescent="0.35">
      <c r="A153" s="68" t="s">
        <v>280</v>
      </c>
      <c r="B153" s="109">
        <v>0.12417732947105799</v>
      </c>
      <c r="C153" s="40">
        <v>3.3386571472068306E-3</v>
      </c>
      <c r="D153" s="41">
        <v>0.48017127092923995</v>
      </c>
      <c r="E153" s="40">
        <v>3.6445871363610816E-3</v>
      </c>
      <c r="F153" s="42">
        <v>58.464381581835703</v>
      </c>
      <c r="G153" s="40">
        <v>4.7635015541875299E-3</v>
      </c>
      <c r="H153" s="43">
        <v>10</v>
      </c>
    </row>
    <row r="154" spans="1:8" ht="15.5" x14ac:dyDescent="0.35">
      <c r="A154" s="70" t="s">
        <v>281</v>
      </c>
      <c r="B154" s="109">
        <v>0.13378464012520699</v>
      </c>
      <c r="C154" s="40">
        <v>3.596961271780445E-3</v>
      </c>
      <c r="D154" s="41">
        <v>0.38460222714686698</v>
      </c>
      <c r="E154" s="40">
        <v>2.9192007405246384E-3</v>
      </c>
      <c r="F154" s="42">
        <v>30.756760740121699</v>
      </c>
      <c r="G154" s="40">
        <v>2.5059681403157589E-3</v>
      </c>
      <c r="H154" s="43">
        <v>14</v>
      </c>
    </row>
    <row r="155" spans="1:8" ht="15.5" x14ac:dyDescent="0.35">
      <c r="A155" s="99" t="s">
        <v>101</v>
      </c>
      <c r="B155" s="108" t="s">
        <v>169</v>
      </c>
      <c r="C155" s="35" t="s">
        <v>169</v>
      </c>
      <c r="D155" s="36" t="s">
        <v>169</v>
      </c>
      <c r="E155" s="35" t="s">
        <v>169</v>
      </c>
      <c r="F155" s="37" t="s">
        <v>169</v>
      </c>
      <c r="G155" s="35" t="s">
        <v>169</v>
      </c>
      <c r="H155" s="38" t="s">
        <v>169</v>
      </c>
    </row>
    <row r="156" spans="1:8" ht="15.5" x14ac:dyDescent="0.35">
      <c r="A156" s="54" t="s">
        <v>282</v>
      </c>
      <c r="B156" s="109">
        <v>6.3327636729877899</v>
      </c>
      <c r="C156" s="40">
        <v>0.17026398287394517</v>
      </c>
      <c r="D156" s="41">
        <v>23.137802178408801</v>
      </c>
      <c r="E156" s="40">
        <v>0.17562011992075846</v>
      </c>
      <c r="F156" s="42">
        <v>3207.3299599212196</v>
      </c>
      <c r="G156" s="40">
        <v>0.26132357574827603</v>
      </c>
      <c r="H156" s="43">
        <v>454</v>
      </c>
    </row>
    <row r="157" spans="1:8" ht="15.5" x14ac:dyDescent="0.35">
      <c r="A157" s="54" t="s">
        <v>283</v>
      </c>
      <c r="B157" s="109">
        <v>30.2552264382008</v>
      </c>
      <c r="C157" s="40">
        <v>0.8134482229447767</v>
      </c>
      <c r="D157" s="41">
        <v>107.14288676320199</v>
      </c>
      <c r="E157" s="40">
        <v>0.81323396565160688</v>
      </c>
      <c r="F157" s="42">
        <v>8930.3271788971797</v>
      </c>
      <c r="G157" s="40">
        <v>0.72761613558735549</v>
      </c>
      <c r="H157" s="43">
        <v>2319</v>
      </c>
    </row>
    <row r="158" spans="1:8" ht="15.5" x14ac:dyDescent="0.35">
      <c r="A158" s="54" t="s">
        <v>258</v>
      </c>
      <c r="B158" s="109">
        <v>0.60580487759799095</v>
      </c>
      <c r="C158" s="40">
        <v>1.6287794181277616E-2</v>
      </c>
      <c r="D158" s="41">
        <v>1.4684647934440198</v>
      </c>
      <c r="E158" s="40">
        <v>1.1145914427633245E-2</v>
      </c>
      <c r="F158" s="42">
        <v>135.747397061399</v>
      </c>
      <c r="G158" s="40">
        <v>1.1060288664368397E-2</v>
      </c>
      <c r="H158" s="43">
        <v>53</v>
      </c>
    </row>
    <row r="159" spans="1:8" ht="15.5" x14ac:dyDescent="0.35">
      <c r="A159" s="99" t="s">
        <v>102</v>
      </c>
      <c r="B159" s="108" t="s">
        <v>169</v>
      </c>
      <c r="C159" s="35" t="s">
        <v>169</v>
      </c>
      <c r="D159" s="36" t="s">
        <v>169</v>
      </c>
      <c r="E159" s="35" t="s">
        <v>169</v>
      </c>
      <c r="F159" s="37" t="s">
        <v>169</v>
      </c>
      <c r="G159" s="35" t="s">
        <v>169</v>
      </c>
      <c r="H159" s="38" t="s">
        <v>169</v>
      </c>
    </row>
    <row r="160" spans="1:8" ht="15.5" x14ac:dyDescent="0.35">
      <c r="A160" s="97" t="s">
        <v>284</v>
      </c>
      <c r="B160" s="109">
        <v>4.7544374492852697</v>
      </c>
      <c r="C160" s="40">
        <v>0.12782878033066175</v>
      </c>
      <c r="D160" s="41">
        <v>22.095708305229298</v>
      </c>
      <c r="E160" s="40">
        <v>0.16771043819881637</v>
      </c>
      <c r="F160" s="42">
        <v>2084.1453733690801</v>
      </c>
      <c r="G160" s="40">
        <v>0.16980988178759493</v>
      </c>
      <c r="H160" s="43">
        <v>348</v>
      </c>
    </row>
    <row r="161" spans="1:24" s="1" customFormat="1" ht="18" customHeight="1" x14ac:dyDescent="0.35">
      <c r="A161" s="55" t="s">
        <v>285</v>
      </c>
      <c r="B161" s="109">
        <v>4.9259599265777805</v>
      </c>
      <c r="C161" s="40">
        <v>0.13244036883202931</v>
      </c>
      <c r="D161" s="41">
        <v>20.625259886458899</v>
      </c>
      <c r="E161" s="40">
        <v>0.15654946769476713</v>
      </c>
      <c r="F161" s="42">
        <v>1810.7011631677301</v>
      </c>
      <c r="G161" s="40">
        <v>0.14753047191383339</v>
      </c>
      <c r="H161" s="43">
        <v>344</v>
      </c>
      <c r="I161"/>
      <c r="J161"/>
      <c r="K161"/>
      <c r="L161"/>
      <c r="M161"/>
      <c r="N161"/>
      <c r="O161"/>
      <c r="P161"/>
      <c r="Q161"/>
      <c r="R161"/>
      <c r="S161"/>
      <c r="T161"/>
      <c r="U161"/>
      <c r="V161"/>
      <c r="W161"/>
      <c r="X161"/>
    </row>
    <row r="162" spans="1:24" ht="15.5" x14ac:dyDescent="0.35">
      <c r="A162" s="55" t="s">
        <v>286</v>
      </c>
      <c r="B162" s="109">
        <v>7.546249636309299</v>
      </c>
      <c r="C162" s="40">
        <v>0.20289001535294759</v>
      </c>
      <c r="D162" s="41">
        <v>25.935260588301098</v>
      </c>
      <c r="E162" s="40">
        <v>0.19685333721730316</v>
      </c>
      <c r="F162" s="42">
        <v>2557.8465508364297</v>
      </c>
      <c r="G162" s="40">
        <v>0.20840562562399681</v>
      </c>
      <c r="H162" s="43">
        <v>558</v>
      </c>
    </row>
    <row r="163" spans="1:24" ht="15.5" x14ac:dyDescent="0.35">
      <c r="A163" s="55" t="s">
        <v>287</v>
      </c>
      <c r="B163" s="109">
        <v>5.2048775736948905</v>
      </c>
      <c r="C163" s="40">
        <v>0.13993940589456083</v>
      </c>
      <c r="D163" s="41">
        <v>15.6530118724527</v>
      </c>
      <c r="E163" s="40">
        <v>0.11880920240239724</v>
      </c>
      <c r="F163" s="42">
        <v>1773.24573333697</v>
      </c>
      <c r="G163" s="40">
        <v>0.14447871641100907</v>
      </c>
      <c r="H163" s="43">
        <v>433</v>
      </c>
    </row>
    <row r="164" spans="1:24" ht="15.5" x14ac:dyDescent="0.35">
      <c r="A164" s="55" t="s">
        <v>288</v>
      </c>
      <c r="B164" s="109">
        <v>5.0047523633511899</v>
      </c>
      <c r="C164" s="40">
        <v>0.13455879844635513</v>
      </c>
      <c r="D164" s="41">
        <v>15.778914963660599</v>
      </c>
      <c r="E164" s="40">
        <v>0.11976482972628191</v>
      </c>
      <c r="F164" s="42">
        <v>1632.9823337230598</v>
      </c>
      <c r="G164" s="40">
        <v>0.13305047747340482</v>
      </c>
      <c r="H164" s="43">
        <v>385</v>
      </c>
    </row>
    <row r="165" spans="1:24" ht="15.65" customHeight="1" x14ac:dyDescent="0.35">
      <c r="A165" s="93" t="s">
        <v>289</v>
      </c>
      <c r="B165" s="71">
        <v>5.5954275539351404</v>
      </c>
      <c r="C165" s="72">
        <v>0.15043981275968429</v>
      </c>
      <c r="D165" s="73">
        <v>14.207147020478599</v>
      </c>
      <c r="E165" s="74">
        <v>0.10783482563424202</v>
      </c>
      <c r="F165" s="75">
        <v>1618.70640540927</v>
      </c>
      <c r="G165" s="72">
        <v>0.13188731787314428</v>
      </c>
      <c r="H165" s="76">
        <v>438</v>
      </c>
    </row>
    <row r="166" spans="1:24" ht="15.5" x14ac:dyDescent="0.35">
      <c r="A166" s="55" t="s">
        <v>290</v>
      </c>
      <c r="B166" s="109">
        <v>2.79276433888205</v>
      </c>
      <c r="C166" s="40">
        <v>7.5086834772413749E-2</v>
      </c>
      <c r="D166" s="41">
        <v>6.6695035003460097</v>
      </c>
      <c r="E166" s="40">
        <v>5.0622742623138609E-2</v>
      </c>
      <c r="F166" s="42">
        <v>857.69834157854098</v>
      </c>
      <c r="G166" s="40">
        <v>6.988267510218249E-2</v>
      </c>
      <c r="H166" s="43">
        <v>214</v>
      </c>
    </row>
    <row r="167" spans="1:24" ht="15.5" x14ac:dyDescent="0.35">
      <c r="A167" s="55" t="s">
        <v>291</v>
      </c>
      <c r="B167" s="109">
        <v>1.7473303521680099</v>
      </c>
      <c r="C167" s="40">
        <v>4.6979082201609304E-2</v>
      </c>
      <c r="D167" s="41">
        <v>4.6762991906374998</v>
      </c>
      <c r="E167" s="40">
        <v>3.5493959984300522E-2</v>
      </c>
      <c r="F167" s="42">
        <v>487.06661510106898</v>
      </c>
      <c r="G167" s="40">
        <v>3.9684719400977064E-2</v>
      </c>
      <c r="H167" s="43">
        <v>137</v>
      </c>
    </row>
    <row r="168" spans="1:24" ht="15.5" x14ac:dyDescent="0.35">
      <c r="A168" s="55" t="s">
        <v>292</v>
      </c>
      <c r="B168" s="109">
        <v>1.0553328628850849</v>
      </c>
      <c r="C168" s="40">
        <v>2.8373895785661365E-2</v>
      </c>
      <c r="D168" s="41">
        <v>2.8613443294950938</v>
      </c>
      <c r="E168" s="40">
        <v>2.1718123026802906E-2</v>
      </c>
      <c r="F168" s="42">
        <v>273.94144872966092</v>
      </c>
      <c r="G168" s="40">
        <v>2.2319923369984795E-2</v>
      </c>
      <c r="H168" s="43">
        <v>87</v>
      </c>
    </row>
    <row r="169" spans="1:24" ht="15.5" x14ac:dyDescent="0.35">
      <c r="A169" s="98" t="s">
        <v>293</v>
      </c>
      <c r="B169" s="109">
        <v>1.24343175718532</v>
      </c>
      <c r="C169" s="40">
        <v>3.3431161234291823E-2</v>
      </c>
      <c r="D169" s="41">
        <v>6.0961977964110101</v>
      </c>
      <c r="E169" s="40">
        <v>4.6271248228814787E-2</v>
      </c>
      <c r="F169" s="42">
        <v>129.28552012303999</v>
      </c>
      <c r="G169" s="40">
        <v>1.0533794412551917E-2</v>
      </c>
      <c r="H169" s="43">
        <v>83</v>
      </c>
    </row>
    <row r="170" spans="1:24" ht="15.5" x14ac:dyDescent="0.35">
      <c r="A170" s="70" t="s">
        <v>281</v>
      </c>
      <c r="B170" s="109">
        <v>0.31381003795948698</v>
      </c>
      <c r="C170" s="40">
        <v>8.4371610386650853E-3</v>
      </c>
      <c r="D170" s="41">
        <v>1.32906764765979</v>
      </c>
      <c r="E170" s="40">
        <v>1.0087864779249509E-2</v>
      </c>
      <c r="F170" s="42">
        <v>68.729800670505995</v>
      </c>
      <c r="G170" s="40">
        <v>5.5998969535781869E-3</v>
      </c>
      <c r="H170" s="43">
        <v>21</v>
      </c>
    </row>
    <row r="171" spans="1:24" ht="15.5" x14ac:dyDescent="0.35">
      <c r="A171" s="70" t="s">
        <v>294</v>
      </c>
      <c r="B171" s="109">
        <v>2.60484869048816</v>
      </c>
      <c r="C171" s="40">
        <v>7.003449611080248E-2</v>
      </c>
      <c r="D171" s="41">
        <v>10.0285856544022</v>
      </c>
      <c r="E171" s="40">
        <v>7.6118786118121812E-2</v>
      </c>
      <c r="F171" s="42">
        <v>597.76165524372391</v>
      </c>
      <c r="G171" s="40">
        <v>4.8703817550887422E-2</v>
      </c>
      <c r="H171" s="43">
        <v>216</v>
      </c>
    </row>
    <row r="172" spans="1:24" ht="15.5" x14ac:dyDescent="0.35">
      <c r="A172" s="92" t="s">
        <v>103</v>
      </c>
      <c r="B172" s="108" t="s">
        <v>169</v>
      </c>
      <c r="C172" s="35" t="s">
        <v>169</v>
      </c>
      <c r="D172" s="36" t="s">
        <v>169</v>
      </c>
      <c r="E172" s="35" t="s">
        <v>169</v>
      </c>
      <c r="F172" s="37" t="s">
        <v>169</v>
      </c>
      <c r="G172" s="35" t="s">
        <v>169</v>
      </c>
      <c r="H172" s="38" t="s">
        <v>169</v>
      </c>
    </row>
    <row r="173" spans="1:24" ht="15.5" x14ac:dyDescent="0.35">
      <c r="A173" s="54" t="s">
        <v>295</v>
      </c>
      <c r="B173" s="109">
        <v>1.7258529057217797</v>
      </c>
      <c r="C173" s="40">
        <v>4.6401635171729579E-2</v>
      </c>
      <c r="D173" s="41">
        <v>7.4512013667044394</v>
      </c>
      <c r="E173" s="40">
        <v>5.6555971370325926E-2</v>
      </c>
      <c r="F173" s="42">
        <v>1013.9967118242299</v>
      </c>
      <c r="G173" s="40">
        <v>8.2617395104995869E-2</v>
      </c>
      <c r="H173" s="43">
        <v>142</v>
      </c>
    </row>
    <row r="174" spans="1:24" ht="15.5" x14ac:dyDescent="0.35">
      <c r="A174" s="54" t="s">
        <v>296</v>
      </c>
      <c r="B174" s="109">
        <v>10.028993458575199</v>
      </c>
      <c r="C174" s="40">
        <v>0.26964157493471153</v>
      </c>
      <c r="D174" s="41">
        <v>31.573146335914899</v>
      </c>
      <c r="E174" s="40">
        <v>0.23964591377495972</v>
      </c>
      <c r="F174" s="42">
        <v>3707.5130251708597</v>
      </c>
      <c r="G174" s="40">
        <v>0.30207698396418026</v>
      </c>
      <c r="H174" s="43">
        <v>833</v>
      </c>
    </row>
    <row r="175" spans="1:24" ht="15.5" x14ac:dyDescent="0.35">
      <c r="A175" s="54" t="s">
        <v>297</v>
      </c>
      <c r="B175" s="109">
        <v>4.5519680826844793</v>
      </c>
      <c r="C175" s="40">
        <v>0.122385147416574</v>
      </c>
      <c r="D175" s="41">
        <v>20.296718485649102</v>
      </c>
      <c r="E175" s="40">
        <v>0.1540557788057251</v>
      </c>
      <c r="F175" s="42">
        <v>1729.2506509284401</v>
      </c>
      <c r="G175" s="40">
        <v>0.14089412973174534</v>
      </c>
      <c r="H175" s="43">
        <v>268</v>
      </c>
    </row>
    <row r="176" spans="1:24" ht="15.5" x14ac:dyDescent="0.35">
      <c r="A176" s="54" t="s">
        <v>298</v>
      </c>
      <c r="B176" s="109">
        <v>1.03771910637356</v>
      </c>
      <c r="C176" s="40">
        <v>2.7900328715755346E-2</v>
      </c>
      <c r="D176" s="41">
        <v>4.0696346110408594</v>
      </c>
      <c r="E176" s="40">
        <v>3.0889265666364858E-2</v>
      </c>
      <c r="F176" s="42">
        <v>521.40803565938904</v>
      </c>
      <c r="G176" s="40">
        <v>4.2482754816327968E-2</v>
      </c>
      <c r="H176" s="43">
        <v>83</v>
      </c>
    </row>
    <row r="177" spans="1:8" ht="31" x14ac:dyDescent="0.35">
      <c r="A177" s="54" t="s">
        <v>299</v>
      </c>
      <c r="B177" s="109">
        <v>9.2219573565852997</v>
      </c>
      <c r="C177" s="40">
        <v>0.24794343678469993</v>
      </c>
      <c r="D177" s="41">
        <v>29.055277975774601</v>
      </c>
      <c r="E177" s="40">
        <v>0.22053483572429017</v>
      </c>
      <c r="F177" s="42">
        <v>3087.3356080131998</v>
      </c>
      <c r="G177" s="40">
        <v>0.25154679771107935</v>
      </c>
      <c r="H177" s="43">
        <v>674</v>
      </c>
    </row>
    <row r="178" spans="1:8" ht="15.5" x14ac:dyDescent="0.35">
      <c r="A178" s="54" t="s">
        <v>300</v>
      </c>
      <c r="B178" s="109">
        <v>2.7760017796740799</v>
      </c>
      <c r="C178" s="40">
        <v>7.463615316777987E-2</v>
      </c>
      <c r="D178" s="41">
        <v>9.9034522293482397</v>
      </c>
      <c r="E178" s="40">
        <v>7.5169000700102337E-2</v>
      </c>
      <c r="F178" s="42">
        <v>940.79055450819794</v>
      </c>
      <c r="G178" s="40">
        <v>7.6652778107159397E-2</v>
      </c>
      <c r="H178" s="43">
        <v>224</v>
      </c>
    </row>
    <row r="179" spans="1:8" ht="15.5" x14ac:dyDescent="0.35">
      <c r="A179" s="54" t="s">
        <v>301</v>
      </c>
      <c r="B179" s="109">
        <v>0.57608239157591401</v>
      </c>
      <c r="C179" s="40">
        <v>1.5488669326418417E-2</v>
      </c>
      <c r="D179" s="41">
        <v>1.7221917845950101</v>
      </c>
      <c r="E179" s="40">
        <v>1.3071748362485156E-2</v>
      </c>
      <c r="F179" s="42">
        <v>180.18434011081999</v>
      </c>
      <c r="G179" s="40">
        <v>1.4680876816540437E-2</v>
      </c>
      <c r="H179" s="43">
        <v>41</v>
      </c>
    </row>
    <row r="180" spans="1:8" ht="15.5" x14ac:dyDescent="0.35">
      <c r="A180" s="54" t="s">
        <v>302</v>
      </c>
      <c r="B180" s="109">
        <v>0.55633337635653701</v>
      </c>
      <c r="C180" s="40">
        <v>1.4957693252981139E-2</v>
      </c>
      <c r="D180" s="41">
        <v>1.7039511554142599</v>
      </c>
      <c r="E180" s="40">
        <v>1.2933298674850487E-2</v>
      </c>
      <c r="F180" s="42">
        <v>170.783131341868</v>
      </c>
      <c r="G180" s="40">
        <v>1.3914894668598625E-2</v>
      </c>
      <c r="H180" s="43">
        <v>45</v>
      </c>
    </row>
    <row r="181" spans="1:8" ht="15.5" x14ac:dyDescent="0.35">
      <c r="A181" s="54" t="s">
        <v>303</v>
      </c>
      <c r="B181" s="109">
        <v>5.0188976027683596</v>
      </c>
      <c r="C181" s="40">
        <v>0.13493911025431757</v>
      </c>
      <c r="D181" s="41">
        <v>18.273794279718498</v>
      </c>
      <c r="E181" s="40">
        <v>0.13870141675799108</v>
      </c>
      <c r="F181" s="42">
        <v>1284.80173697949</v>
      </c>
      <c r="G181" s="40">
        <v>0.10468177213775762</v>
      </c>
      <c r="H181" s="43">
        <v>366</v>
      </c>
    </row>
    <row r="182" spans="1:8" ht="15.5" x14ac:dyDescent="0.35">
      <c r="A182" s="54" t="s">
        <v>304</v>
      </c>
      <c r="B182" s="109">
        <v>3.8482804476734898</v>
      </c>
      <c r="C182" s="40">
        <v>0.10346565734509457</v>
      </c>
      <c r="D182" s="41">
        <v>16.124783450813201</v>
      </c>
      <c r="E182" s="40">
        <v>0.12239003434693653</v>
      </c>
      <c r="F182" s="42">
        <v>727.04717536676389</v>
      </c>
      <c r="G182" s="40">
        <v>5.9237611963439345E-2</v>
      </c>
      <c r="H182" s="43">
        <v>299</v>
      </c>
    </row>
    <row r="183" spans="1:8" ht="15.5" x14ac:dyDescent="0.35">
      <c r="A183" s="99" t="s">
        <v>104</v>
      </c>
      <c r="B183" s="108" t="s">
        <v>169</v>
      </c>
      <c r="C183" s="35"/>
      <c r="D183" s="36" t="s">
        <v>169</v>
      </c>
      <c r="E183" s="35" t="s">
        <v>169</v>
      </c>
      <c r="F183" s="37" t="s">
        <v>169</v>
      </c>
      <c r="G183" s="35" t="s">
        <v>169</v>
      </c>
      <c r="H183" s="38" t="s">
        <v>169</v>
      </c>
    </row>
    <row r="184" spans="1:8" ht="15.5" x14ac:dyDescent="0.35">
      <c r="A184" s="54" t="s">
        <v>305</v>
      </c>
      <c r="B184" s="109">
        <v>31.880878257528398</v>
      </c>
      <c r="C184" s="40">
        <v>0.8571558311578592</v>
      </c>
      <c r="D184" s="41">
        <v>107.625218872877</v>
      </c>
      <c r="E184" s="40">
        <v>0.81689495394641576</v>
      </c>
      <c r="F184" s="42">
        <v>10075.7028758624</v>
      </c>
      <c r="G184" s="40">
        <v>0.82093789432323472</v>
      </c>
      <c r="H184" s="43">
        <v>2458</v>
      </c>
    </row>
    <row r="185" spans="1:8" ht="15.5" x14ac:dyDescent="0.35">
      <c r="A185" s="54" t="s">
        <v>306</v>
      </c>
      <c r="B185" s="109">
        <v>4.7667565695244001</v>
      </c>
      <c r="C185" s="40">
        <v>0.1281599947238917</v>
      </c>
      <c r="D185" s="41">
        <v>18.594343409643002</v>
      </c>
      <c r="E185" s="40">
        <v>0.14113444285976873</v>
      </c>
      <c r="F185" s="42">
        <v>1911.2876992993599</v>
      </c>
      <c r="G185" s="40">
        <v>0.1557259596318156</v>
      </c>
      <c r="H185" s="43">
        <v>325</v>
      </c>
    </row>
    <row r="186" spans="1:8" ht="15.5" x14ac:dyDescent="0.35">
      <c r="A186" s="54" t="s">
        <v>307</v>
      </c>
      <c r="B186" s="109">
        <v>0.54616016173374504</v>
      </c>
      <c r="C186" s="40">
        <v>1.4684174118247535E-2</v>
      </c>
      <c r="D186" s="41">
        <v>5.5295914525341594</v>
      </c>
      <c r="E186" s="40">
        <v>4.1970603193809207E-2</v>
      </c>
      <c r="F186" s="42">
        <v>286.41396071801603</v>
      </c>
      <c r="G186" s="40">
        <v>2.3336146044947822E-2</v>
      </c>
      <c r="H186" s="43">
        <v>43</v>
      </c>
    </row>
    <row r="187" spans="1:8" ht="15.5" x14ac:dyDescent="0.35">
      <c r="A187" s="99" t="s">
        <v>105</v>
      </c>
      <c r="B187" s="108" t="s">
        <v>169</v>
      </c>
      <c r="C187" s="35" t="s">
        <v>169</v>
      </c>
      <c r="D187" s="36" t="s">
        <v>169</v>
      </c>
      <c r="E187" s="35" t="s">
        <v>169</v>
      </c>
      <c r="F187" s="37" t="s">
        <v>169</v>
      </c>
      <c r="G187" s="35" t="s">
        <v>169</v>
      </c>
      <c r="H187" s="38" t="s">
        <v>169</v>
      </c>
    </row>
    <row r="188" spans="1:8" ht="15.5" x14ac:dyDescent="0.35">
      <c r="A188" s="97" t="s">
        <v>308</v>
      </c>
      <c r="B188" s="109">
        <v>4.6384033986442699</v>
      </c>
      <c r="C188" s="40">
        <v>0.12470906504815339</v>
      </c>
      <c r="D188" s="41">
        <v>15.9029425846187</v>
      </c>
      <c r="E188" s="40">
        <v>0.12070622189042073</v>
      </c>
      <c r="F188" s="42">
        <v>2002.1502272002599</v>
      </c>
      <c r="G188" s="40">
        <v>0.16312916447487885</v>
      </c>
      <c r="H188" s="43">
        <v>412</v>
      </c>
    </row>
    <row r="189" spans="1:8" ht="15.5" x14ac:dyDescent="0.35">
      <c r="A189" s="68" t="s">
        <v>309</v>
      </c>
      <c r="B189" s="109">
        <v>15.835382122862198</v>
      </c>
      <c r="C189" s="40">
        <v>0.42575333137251364</v>
      </c>
      <c r="D189" s="41">
        <v>51.615071013119696</v>
      </c>
      <c r="E189" s="40">
        <v>0.39176776130886282</v>
      </c>
      <c r="F189" s="42">
        <v>5487.6015825943496</v>
      </c>
      <c r="G189" s="40">
        <v>0.4471132330521671</v>
      </c>
      <c r="H189" s="43">
        <v>1323</v>
      </c>
    </row>
    <row r="190" spans="1:8" ht="15.5" x14ac:dyDescent="0.35">
      <c r="A190" s="68" t="s">
        <v>310</v>
      </c>
      <c r="B190" s="109">
        <v>11.048363155681699</v>
      </c>
      <c r="C190" s="40">
        <v>0.29704855766970334</v>
      </c>
      <c r="D190" s="41">
        <v>40.829529395376696</v>
      </c>
      <c r="E190" s="40">
        <v>0.30990354198011849</v>
      </c>
      <c r="F190" s="42">
        <v>3170.6450380390097</v>
      </c>
      <c r="G190" s="40">
        <v>0.25833459891018962</v>
      </c>
      <c r="H190" s="43">
        <v>726</v>
      </c>
    </row>
    <row r="191" spans="1:8" ht="15.5" x14ac:dyDescent="0.35">
      <c r="A191" s="97" t="s">
        <v>311</v>
      </c>
      <c r="B191" s="109">
        <v>4.69149170201473</v>
      </c>
      <c r="C191" s="40">
        <v>0.12613640806024629</v>
      </c>
      <c r="D191" s="41">
        <v>19.965168736803399</v>
      </c>
      <c r="E191" s="40">
        <v>0.15153925600883153</v>
      </c>
      <c r="F191" s="42">
        <v>1355.2564577813398</v>
      </c>
      <c r="G191" s="40">
        <v>0.11042221038338736</v>
      </c>
      <c r="H191" s="43">
        <v>309</v>
      </c>
    </row>
    <row r="192" spans="1:8" ht="15.5" x14ac:dyDescent="0.35">
      <c r="A192" s="68" t="s">
        <v>312</v>
      </c>
      <c r="B192" s="109">
        <v>0.98015460958366396</v>
      </c>
      <c r="C192" s="40">
        <v>2.6352637849382313E-2</v>
      </c>
      <c r="D192" s="41">
        <v>3.4364420051357096</v>
      </c>
      <c r="E192" s="40">
        <v>2.608321881176048E-2</v>
      </c>
      <c r="F192" s="42">
        <v>257.751230264843</v>
      </c>
      <c r="G192" s="40">
        <v>2.1000793179377308E-2</v>
      </c>
      <c r="H192" s="43">
        <v>56</v>
      </c>
    </row>
    <row r="193" spans="1:8" ht="15.5" x14ac:dyDescent="0.35">
      <c r="A193" s="99" t="s">
        <v>106</v>
      </c>
      <c r="B193" s="108" t="s">
        <v>169</v>
      </c>
      <c r="C193" s="35" t="s">
        <v>169</v>
      </c>
      <c r="D193" s="36" t="s">
        <v>169</v>
      </c>
      <c r="E193" s="35" t="s">
        <v>169</v>
      </c>
      <c r="F193" s="37" t="s">
        <v>169</v>
      </c>
      <c r="G193" s="35" t="s">
        <v>169</v>
      </c>
      <c r="H193" s="38" t="s">
        <v>169</v>
      </c>
    </row>
    <row r="194" spans="1:8" ht="15.5" x14ac:dyDescent="0.35">
      <c r="A194" s="68" t="s">
        <v>313</v>
      </c>
      <c r="B194" s="109">
        <v>13.869988774282799</v>
      </c>
      <c r="C194" s="40">
        <v>0.37291136272769165</v>
      </c>
      <c r="D194" s="41">
        <v>51.325710350778699</v>
      </c>
      <c r="E194" s="40">
        <v>0.389571461339279</v>
      </c>
      <c r="F194" s="42">
        <v>3732.4088456485997</v>
      </c>
      <c r="G194" s="40">
        <v>0.30410542036134786</v>
      </c>
      <c r="H194" s="43">
        <v>712</v>
      </c>
    </row>
    <row r="195" spans="1:8" ht="15.5" x14ac:dyDescent="0.35">
      <c r="A195" s="68" t="s">
        <v>314</v>
      </c>
      <c r="B195" s="109">
        <v>23.323806214503797</v>
      </c>
      <c r="C195" s="40">
        <v>0.62708863727230824</v>
      </c>
      <c r="D195" s="41">
        <v>80.4234433842756</v>
      </c>
      <c r="E195" s="40">
        <v>0.61042853866071578</v>
      </c>
      <c r="F195" s="42">
        <v>8540.9956902312097</v>
      </c>
      <c r="G195" s="40">
        <v>0.69589457963865298</v>
      </c>
      <c r="H195" s="43">
        <v>2114</v>
      </c>
    </row>
    <row r="196" spans="1:8" ht="15.5" x14ac:dyDescent="0.35">
      <c r="A196" s="99" t="s">
        <v>107</v>
      </c>
      <c r="B196" s="108" t="s">
        <v>169</v>
      </c>
      <c r="C196" s="35" t="s">
        <v>169</v>
      </c>
      <c r="D196" s="36" t="s">
        <v>169</v>
      </c>
      <c r="E196" s="35" t="s">
        <v>169</v>
      </c>
      <c r="F196" s="37" t="s">
        <v>169</v>
      </c>
      <c r="G196" s="35" t="s">
        <v>169</v>
      </c>
      <c r="H196" s="38" t="s">
        <v>169</v>
      </c>
    </row>
    <row r="197" spans="1:8" ht="15.65" customHeight="1" x14ac:dyDescent="0.35">
      <c r="A197" s="93" t="s">
        <v>315</v>
      </c>
      <c r="B197" s="71">
        <v>4.9461015027138098</v>
      </c>
      <c r="C197" s="72">
        <v>0.13298189937878049</v>
      </c>
      <c r="D197" s="73">
        <v>19.267292324148098</v>
      </c>
      <c r="E197" s="74">
        <v>0.14624224731563931</v>
      </c>
      <c r="F197" s="75">
        <v>1968.5290955889498</v>
      </c>
      <c r="G197" s="72">
        <v>0.16038981603141944</v>
      </c>
      <c r="H197" s="76">
        <v>306</v>
      </c>
    </row>
    <row r="198" spans="1:8" ht="16.25" customHeight="1" x14ac:dyDescent="0.35">
      <c r="A198" s="67" t="s">
        <v>316</v>
      </c>
      <c r="B198" s="109">
        <v>1.1273158366348199</v>
      </c>
      <c r="C198" s="40">
        <v>3.030924478060627E-2</v>
      </c>
      <c r="D198" s="41">
        <v>4.4410876047974597</v>
      </c>
      <c r="E198" s="40">
        <v>3.3708661337805639E-2</v>
      </c>
      <c r="F198" s="42">
        <v>576.33481742580295</v>
      </c>
      <c r="G198" s="40">
        <v>4.6958023402631152E-2</v>
      </c>
      <c r="H198" s="43">
        <v>79</v>
      </c>
    </row>
    <row r="199" spans="1:8" ht="31" x14ac:dyDescent="0.35">
      <c r="A199" s="67" t="s">
        <v>317</v>
      </c>
      <c r="B199" s="109">
        <v>0.85610521475019696</v>
      </c>
      <c r="C199" s="40">
        <v>2.3017420379079372E-2</v>
      </c>
      <c r="D199" s="41">
        <v>3.9950757108450001</v>
      </c>
      <c r="E199" s="40">
        <v>3.0323350075394186E-2</v>
      </c>
      <c r="F199" s="42">
        <v>310.910221249941</v>
      </c>
      <c r="G199" s="40">
        <v>2.5332027502314693E-2</v>
      </c>
      <c r="H199" s="43">
        <v>53</v>
      </c>
    </row>
    <row r="200" spans="1:8" ht="15.5" x14ac:dyDescent="0.35">
      <c r="A200" s="67" t="s">
        <v>318</v>
      </c>
      <c r="B200" s="109">
        <v>0.59560101001248489</v>
      </c>
      <c r="C200" s="40">
        <v>1.6013450904701985E-2</v>
      </c>
      <c r="D200" s="41">
        <v>2.7564985431763303</v>
      </c>
      <c r="E200" s="40">
        <v>2.092232447063452E-2</v>
      </c>
      <c r="F200" s="42">
        <v>242.20867151517098</v>
      </c>
      <c r="G200" s="40">
        <v>1.973443234980999E-2</v>
      </c>
      <c r="H200" s="43">
        <v>37</v>
      </c>
    </row>
    <row r="201" spans="1:8" ht="15.5" x14ac:dyDescent="0.35">
      <c r="A201" s="67" t="s">
        <v>319</v>
      </c>
      <c r="B201" s="109">
        <v>1.41785037691217</v>
      </c>
      <c r="C201" s="40">
        <v>3.8120616015107675E-2</v>
      </c>
      <c r="D201" s="41">
        <v>4.4292961910545792</v>
      </c>
      <c r="E201" s="40">
        <v>3.3619162366399773E-2</v>
      </c>
      <c r="F201" s="42">
        <v>443.65161470413597</v>
      </c>
      <c r="G201" s="40">
        <v>3.6147396055200058E-2</v>
      </c>
      <c r="H201" s="43">
        <v>80</v>
      </c>
    </row>
    <row r="202" spans="1:8" ht="15.5" x14ac:dyDescent="0.35">
      <c r="A202" s="97" t="s">
        <v>320</v>
      </c>
      <c r="B202" s="109">
        <v>0.30671325735835198</v>
      </c>
      <c r="C202" s="40">
        <v>8.2463555399716979E-3</v>
      </c>
      <c r="D202" s="41">
        <v>0.74575117248669798</v>
      </c>
      <c r="E202" s="40">
        <v>5.6603868134621135E-3</v>
      </c>
      <c r="F202" s="42">
        <v>158.925996096001</v>
      </c>
      <c r="G202" s="40">
        <v>1.294881103538959E-2</v>
      </c>
      <c r="H202" s="43">
        <v>16</v>
      </c>
    </row>
    <row r="203" spans="1:8" ht="15.5" x14ac:dyDescent="0.35">
      <c r="A203" s="67" t="s">
        <v>321</v>
      </c>
      <c r="B203" s="109">
        <v>0.64251580704578504</v>
      </c>
      <c r="C203" s="40">
        <v>1.7274811759313467E-2</v>
      </c>
      <c r="D203" s="41">
        <v>2.89958310178802</v>
      </c>
      <c r="E203" s="40">
        <v>2.2008362251943005E-2</v>
      </c>
      <c r="F203" s="42">
        <v>236.49777459789698</v>
      </c>
      <c r="G203" s="40">
        <v>1.9269125686073869E-2</v>
      </c>
      <c r="H203" s="43">
        <v>41</v>
      </c>
    </row>
    <row r="204" spans="1:8" ht="15.5" x14ac:dyDescent="0.35">
      <c r="A204" s="100" t="s">
        <v>322</v>
      </c>
      <c r="B204" s="109">
        <v>31.930567215828798</v>
      </c>
      <c r="C204" s="40">
        <v>0.85849177868123994</v>
      </c>
      <c r="D204" s="41">
        <v>111.539118281684</v>
      </c>
      <c r="E204" s="40">
        <v>0.84660216114926257</v>
      </c>
      <c r="F204" s="42">
        <v>10204.923463637198</v>
      </c>
      <c r="G204" s="40">
        <v>0.83146639824380841</v>
      </c>
      <c r="H204" s="43">
        <v>2489</v>
      </c>
    </row>
    <row r="205" spans="1:8" ht="15.5" x14ac:dyDescent="0.35">
      <c r="A205" s="100" t="s">
        <v>323</v>
      </c>
      <c r="B205" s="109">
        <v>0.31712627024394302</v>
      </c>
      <c r="C205" s="40">
        <v>8.5263219399782167E-3</v>
      </c>
      <c r="D205" s="41">
        <v>0.94274312922279302</v>
      </c>
      <c r="E205" s="40">
        <v>7.1555915350973052E-3</v>
      </c>
      <c r="F205" s="42">
        <v>99.951976653616796</v>
      </c>
      <c r="G205" s="40">
        <v>8.1437857247693094E-3</v>
      </c>
      <c r="H205" s="43">
        <v>31</v>
      </c>
    </row>
    <row r="206" spans="1:8" ht="15.5" x14ac:dyDescent="0.35">
      <c r="A206" s="99" t="s">
        <v>108</v>
      </c>
      <c r="B206" s="108" t="s">
        <v>169</v>
      </c>
      <c r="C206" s="35" t="s">
        <v>169</v>
      </c>
      <c r="D206" s="36" t="s">
        <v>169</v>
      </c>
      <c r="E206" s="35" t="s">
        <v>169</v>
      </c>
      <c r="F206" s="37" t="s">
        <v>169</v>
      </c>
      <c r="G206" s="35" t="s">
        <v>169</v>
      </c>
      <c r="H206" s="38" t="s">
        <v>169</v>
      </c>
    </row>
    <row r="207" spans="1:8" ht="15.5" x14ac:dyDescent="0.35">
      <c r="A207" s="68" t="s">
        <v>324</v>
      </c>
      <c r="B207" s="111" t="s">
        <v>325</v>
      </c>
      <c r="C207" s="52" t="s">
        <v>325</v>
      </c>
      <c r="D207" s="41" t="s">
        <v>325</v>
      </c>
      <c r="E207" s="77" t="s">
        <v>325</v>
      </c>
      <c r="F207" s="42">
        <v>1742.8670808138197</v>
      </c>
      <c r="G207" s="52">
        <v>0.14200355538830001</v>
      </c>
      <c r="H207" s="53">
        <v>411</v>
      </c>
    </row>
    <row r="208" spans="1:8" ht="15.5" x14ac:dyDescent="0.35">
      <c r="A208" s="97" t="s">
        <v>326</v>
      </c>
      <c r="B208" s="111" t="s">
        <v>325</v>
      </c>
      <c r="C208" s="52" t="s">
        <v>325</v>
      </c>
      <c r="D208" s="41" t="s">
        <v>325</v>
      </c>
      <c r="E208" s="77" t="s">
        <v>325</v>
      </c>
      <c r="F208" s="42">
        <v>3936.9048169347097</v>
      </c>
      <c r="G208" s="77">
        <v>0.32076713559189296</v>
      </c>
      <c r="H208" s="78">
        <v>2028</v>
      </c>
    </row>
    <row r="209" spans="1:25" s="1" customFormat="1" ht="15.5" x14ac:dyDescent="0.35">
      <c r="A209" s="97" t="s">
        <v>327</v>
      </c>
      <c r="B209" s="111" t="s">
        <v>325</v>
      </c>
      <c r="C209" s="52" t="s">
        <v>325</v>
      </c>
      <c r="D209" s="41" t="s">
        <v>325</v>
      </c>
      <c r="E209" s="77" t="s">
        <v>325</v>
      </c>
      <c r="F209" s="58">
        <v>1229.5622414213899</v>
      </c>
      <c r="G209" s="77">
        <v>0.10018102457447034</v>
      </c>
      <c r="H209" s="78">
        <v>2259</v>
      </c>
      <c r="I209"/>
      <c r="J209"/>
      <c r="K209"/>
      <c r="L209"/>
      <c r="M209"/>
      <c r="N209"/>
      <c r="O209"/>
      <c r="P209"/>
      <c r="Q209"/>
      <c r="R209"/>
      <c r="S209"/>
      <c r="T209"/>
      <c r="U209"/>
      <c r="V209"/>
      <c r="W209"/>
      <c r="X209"/>
      <c r="Y209"/>
    </row>
    <row r="210" spans="1:25" s="1" customFormat="1" ht="15.5" x14ac:dyDescent="0.35">
      <c r="A210" s="97" t="s">
        <v>328</v>
      </c>
      <c r="B210" s="111" t="s">
        <v>325</v>
      </c>
      <c r="C210" s="52" t="s">
        <v>325</v>
      </c>
      <c r="D210" s="41" t="s">
        <v>325</v>
      </c>
      <c r="E210" s="77" t="s">
        <v>325</v>
      </c>
      <c r="F210" s="58">
        <v>143.07683149761598</v>
      </c>
      <c r="G210" s="77">
        <v>1.1657468885617544E-2</v>
      </c>
      <c r="H210" s="78">
        <v>337</v>
      </c>
      <c r="I210"/>
      <c r="J210"/>
      <c r="K210"/>
      <c r="L210"/>
      <c r="M210"/>
      <c r="N210"/>
      <c r="O210"/>
      <c r="P210"/>
      <c r="Q210"/>
      <c r="R210"/>
      <c r="S210"/>
      <c r="T210"/>
      <c r="U210"/>
      <c r="V210"/>
      <c r="W210"/>
      <c r="X210"/>
      <c r="Y210"/>
    </row>
    <row r="211" spans="1:25" s="1" customFormat="1" ht="15.5" x14ac:dyDescent="0.35">
      <c r="A211" s="97" t="s">
        <v>329</v>
      </c>
      <c r="B211" s="111" t="s">
        <v>325</v>
      </c>
      <c r="C211" s="52" t="s">
        <v>325</v>
      </c>
      <c r="D211" s="41" t="s">
        <v>325</v>
      </c>
      <c r="E211" s="77" t="s">
        <v>325</v>
      </c>
      <c r="F211" s="58">
        <v>1862.70322031816</v>
      </c>
      <c r="G211" s="77">
        <v>0.15176744275582008</v>
      </c>
      <c r="H211" s="78">
        <v>2255</v>
      </c>
      <c r="I211"/>
      <c r="J211"/>
      <c r="K211"/>
      <c r="L211"/>
      <c r="M211"/>
      <c r="N211"/>
      <c r="O211"/>
      <c r="P211"/>
      <c r="Q211"/>
      <c r="R211"/>
      <c r="S211"/>
      <c r="T211"/>
      <c r="U211"/>
      <c r="V211"/>
      <c r="W211"/>
      <c r="X211"/>
      <c r="Y211"/>
    </row>
    <row r="212" spans="1:25" s="1" customFormat="1" ht="15.5" x14ac:dyDescent="0.35">
      <c r="A212" s="97" t="s">
        <v>330</v>
      </c>
      <c r="B212" s="111" t="s">
        <v>325</v>
      </c>
      <c r="C212" s="40" t="s">
        <v>325</v>
      </c>
      <c r="D212" s="41" t="s">
        <v>325</v>
      </c>
      <c r="E212" s="56" t="s">
        <v>325</v>
      </c>
      <c r="F212" s="58">
        <v>752.00079281347996</v>
      </c>
      <c r="G212" s="56">
        <v>6.127075748339407E-2</v>
      </c>
      <c r="H212" s="57">
        <v>1633</v>
      </c>
      <c r="I212"/>
      <c r="J212"/>
      <c r="K212"/>
      <c r="L212"/>
      <c r="M212"/>
      <c r="N212"/>
      <c r="O212"/>
      <c r="P212"/>
      <c r="Q212"/>
      <c r="R212"/>
      <c r="S212"/>
      <c r="T212"/>
      <c r="U212"/>
      <c r="V212"/>
      <c r="W212"/>
      <c r="X212"/>
      <c r="Y212"/>
    </row>
    <row r="213" spans="1:25" s="1" customFormat="1" ht="15.5" x14ac:dyDescent="0.35">
      <c r="A213" s="97" t="s">
        <v>331</v>
      </c>
      <c r="B213" s="111" t="s">
        <v>325</v>
      </c>
      <c r="C213" s="40" t="s">
        <v>325</v>
      </c>
      <c r="D213" s="41" t="s">
        <v>325</v>
      </c>
      <c r="E213" s="56" t="s">
        <v>325</v>
      </c>
      <c r="F213" s="58">
        <v>960.96859256711798</v>
      </c>
      <c r="G213" s="56">
        <v>7.829682381590565E-2</v>
      </c>
      <c r="H213" s="57">
        <v>1442</v>
      </c>
      <c r="I213"/>
      <c r="J213"/>
      <c r="K213"/>
      <c r="L213"/>
      <c r="M213"/>
      <c r="N213"/>
      <c r="O213"/>
      <c r="P213"/>
      <c r="Q213"/>
      <c r="R213"/>
      <c r="S213"/>
      <c r="T213"/>
      <c r="U213"/>
      <c r="V213"/>
      <c r="W213"/>
      <c r="X213"/>
      <c r="Y213"/>
    </row>
    <row r="214" spans="1:25" s="1" customFormat="1" ht="15.5" x14ac:dyDescent="0.35">
      <c r="A214" s="97" t="s">
        <v>332</v>
      </c>
      <c r="B214" s="111" t="s">
        <v>325</v>
      </c>
      <c r="C214" s="40" t="s">
        <v>325</v>
      </c>
      <c r="D214" s="41" t="s">
        <v>325</v>
      </c>
      <c r="E214" s="56" t="s">
        <v>325</v>
      </c>
      <c r="F214" s="58">
        <v>802.34936146239897</v>
      </c>
      <c r="G214" s="56">
        <v>6.5373007067177538E-2</v>
      </c>
      <c r="H214" s="57">
        <v>1364</v>
      </c>
      <c r="I214"/>
      <c r="J214"/>
      <c r="K214"/>
      <c r="L214"/>
      <c r="M214"/>
      <c r="N214"/>
      <c r="O214"/>
      <c r="P214"/>
      <c r="Q214"/>
      <c r="R214"/>
      <c r="S214"/>
      <c r="T214"/>
      <c r="U214"/>
      <c r="V214"/>
      <c r="W214"/>
      <c r="X214"/>
      <c r="Y214"/>
    </row>
    <row r="215" spans="1:25" s="1" customFormat="1" ht="15.5" x14ac:dyDescent="0.35">
      <c r="A215" s="97" t="s">
        <v>333</v>
      </c>
      <c r="B215" s="111" t="s">
        <v>325</v>
      </c>
      <c r="C215" s="40" t="s">
        <v>325</v>
      </c>
      <c r="D215" s="41" t="s">
        <v>325</v>
      </c>
      <c r="E215" s="56" t="s">
        <v>325</v>
      </c>
      <c r="F215" s="58">
        <v>205.79113028216599</v>
      </c>
      <c r="G215" s="56">
        <v>1.6767240880927597E-2</v>
      </c>
      <c r="H215" s="57">
        <v>473</v>
      </c>
      <c r="I215"/>
      <c r="J215"/>
      <c r="K215"/>
      <c r="L215"/>
      <c r="M215"/>
      <c r="N215"/>
      <c r="O215"/>
      <c r="P215"/>
      <c r="Q215"/>
      <c r="R215"/>
      <c r="S215"/>
      <c r="T215"/>
      <c r="U215"/>
      <c r="V215"/>
      <c r="W215"/>
      <c r="X215"/>
      <c r="Y215"/>
    </row>
    <row r="216" spans="1:25" s="1" customFormat="1" ht="15.5" x14ac:dyDescent="0.35">
      <c r="A216" s="101" t="s">
        <v>258</v>
      </c>
      <c r="B216" s="111" t="s">
        <v>325</v>
      </c>
      <c r="C216" s="40" t="s">
        <v>325</v>
      </c>
      <c r="D216" s="41" t="s">
        <v>325</v>
      </c>
      <c r="E216" s="56" t="s">
        <v>325</v>
      </c>
      <c r="F216" s="58">
        <v>637.18046776892299</v>
      </c>
      <c r="G216" s="56">
        <v>5.1915543556492715E-2</v>
      </c>
      <c r="H216" s="57">
        <v>254</v>
      </c>
      <c r="I216"/>
      <c r="J216"/>
      <c r="K216"/>
      <c r="L216"/>
      <c r="M216"/>
      <c r="N216"/>
      <c r="O216"/>
      <c r="P216"/>
      <c r="Q216"/>
      <c r="R216"/>
      <c r="S216"/>
      <c r="T216"/>
      <c r="U216"/>
      <c r="V216"/>
      <c r="W216"/>
      <c r="X216"/>
      <c r="Y216"/>
    </row>
    <row r="217" spans="1:25" ht="15.65" customHeight="1" x14ac:dyDescent="0.35">
      <c r="A217" s="92" t="s">
        <v>334</v>
      </c>
      <c r="B217" s="108" t="s">
        <v>169</v>
      </c>
      <c r="C217" s="35"/>
      <c r="D217" s="36" t="s">
        <v>169</v>
      </c>
      <c r="E217" s="35"/>
      <c r="F217" s="37" t="s">
        <v>169</v>
      </c>
      <c r="G217" s="35"/>
      <c r="H217" s="38" t="s">
        <v>169</v>
      </c>
    </row>
    <row r="218" spans="1:25" ht="15.65" customHeight="1" x14ac:dyDescent="0.35">
      <c r="A218" s="102" t="s">
        <v>335</v>
      </c>
      <c r="B218" s="79">
        <v>8.9151490963622901</v>
      </c>
      <c r="C218" s="80">
        <v>0.2396945269782253</v>
      </c>
      <c r="D218" s="81">
        <v>34.407522895627999</v>
      </c>
      <c r="E218" s="82">
        <v>0.26115934653228107</v>
      </c>
      <c r="F218" s="83">
        <v>2790.8402325401498</v>
      </c>
      <c r="G218" s="80">
        <v>0.22738924838511346</v>
      </c>
      <c r="H218" s="84">
        <v>658</v>
      </c>
    </row>
    <row r="219" spans="1:25" ht="15.65" customHeight="1" x14ac:dyDescent="0.35">
      <c r="A219" s="102" t="s">
        <v>322</v>
      </c>
      <c r="B219" s="79">
        <v>27.284070633490302</v>
      </c>
      <c r="C219" s="80">
        <v>0.73356511863648388</v>
      </c>
      <c r="D219" s="81">
        <v>94.552585868131501</v>
      </c>
      <c r="E219" s="82">
        <v>0.71767129569784505</v>
      </c>
      <c r="F219" s="83">
        <v>9136.3584529413783</v>
      </c>
      <c r="G219" s="80">
        <v>0.74440294265803353</v>
      </c>
      <c r="H219" s="84">
        <v>2077</v>
      </c>
    </row>
    <row r="220" spans="1:25" ht="15.65" customHeight="1" x14ac:dyDescent="0.35">
      <c r="A220" s="102" t="s">
        <v>336</v>
      </c>
      <c r="B220" s="79">
        <v>0.99457525893401699</v>
      </c>
      <c r="C220" s="80">
        <v>2.6740354385291074E-2</v>
      </c>
      <c r="D220" s="81">
        <v>2.7890449712949197</v>
      </c>
      <c r="E220" s="82">
        <v>2.1169357769869515E-2</v>
      </c>
      <c r="F220" s="83">
        <v>346.20585039826898</v>
      </c>
      <c r="G220" s="80">
        <v>2.8207808956852879E-2</v>
      </c>
      <c r="H220" s="84">
        <v>91</v>
      </c>
    </row>
    <row r="221" spans="1:25" ht="15.65" customHeight="1" x14ac:dyDescent="0.35">
      <c r="A221" s="92" t="s">
        <v>337</v>
      </c>
      <c r="B221" s="108" t="s">
        <v>169</v>
      </c>
      <c r="C221" s="35" t="s">
        <v>169</v>
      </c>
      <c r="D221" s="36" t="s">
        <v>169</v>
      </c>
      <c r="E221" s="35" t="s">
        <v>169</v>
      </c>
      <c r="F221" s="37" t="s">
        <v>169</v>
      </c>
      <c r="G221" s="35" t="s">
        <v>169</v>
      </c>
      <c r="H221" s="38" t="s">
        <v>169</v>
      </c>
    </row>
    <row r="222" spans="1:25" ht="15.65" customHeight="1" x14ac:dyDescent="0.35">
      <c r="A222" s="93" t="s">
        <v>338</v>
      </c>
      <c r="B222" s="71">
        <v>1.5638647149996201</v>
      </c>
      <c r="C222" s="72">
        <v>4.2046387454442419E-2</v>
      </c>
      <c r="D222" s="73">
        <v>6.2679076658864998</v>
      </c>
      <c r="E222" s="74">
        <v>4.7574557317393788E-2</v>
      </c>
      <c r="F222" s="75">
        <v>448.58418780013898</v>
      </c>
      <c r="G222" s="72">
        <v>3.6549287240452137E-2</v>
      </c>
      <c r="H222" s="76">
        <v>100</v>
      </c>
    </row>
    <row r="223" spans="1:25" ht="15.65" customHeight="1" x14ac:dyDescent="0.35">
      <c r="A223" s="44" t="s">
        <v>339</v>
      </c>
      <c r="B223" s="79">
        <v>0.68677795316703805</v>
      </c>
      <c r="C223" s="85">
        <v>1.8464852897481739E-2</v>
      </c>
      <c r="D223" s="81">
        <v>3.33475795199355</v>
      </c>
      <c r="E223" s="86">
        <v>2.5311418384513375E-2</v>
      </c>
      <c r="F223" s="83">
        <v>198.548614932394</v>
      </c>
      <c r="G223" s="85">
        <v>1.6177142564800285E-2</v>
      </c>
      <c r="H223" s="84">
        <v>43</v>
      </c>
    </row>
    <row r="224" spans="1:25" ht="15.65" customHeight="1" x14ac:dyDescent="0.35">
      <c r="A224" s="44" t="s">
        <v>340</v>
      </c>
      <c r="B224" s="79">
        <v>0.931523179202848</v>
      </c>
      <c r="C224" s="85">
        <v>2.5045123238531829E-2</v>
      </c>
      <c r="D224" s="81">
        <v>3.1538995904363198</v>
      </c>
      <c r="E224" s="86">
        <v>2.3938670579841077E-2</v>
      </c>
      <c r="F224" s="83">
        <v>264.63577819862701</v>
      </c>
      <c r="G224" s="85">
        <v>2.156172538964202E-2</v>
      </c>
      <c r="H224" s="84">
        <v>62</v>
      </c>
    </row>
    <row r="225" spans="1:25" ht="15.65" customHeight="1" x14ac:dyDescent="0.35">
      <c r="A225" s="93" t="s">
        <v>341</v>
      </c>
      <c r="B225" s="71">
        <v>4.3307815333061601</v>
      </c>
      <c r="C225" s="72">
        <v>0.11643828048769503</v>
      </c>
      <c r="D225" s="73">
        <v>17.803073189205698</v>
      </c>
      <c r="E225" s="74">
        <v>0.13512855820696454</v>
      </c>
      <c r="F225" s="75">
        <v>1413.3638479578099</v>
      </c>
      <c r="G225" s="72">
        <v>0.11515662535411533</v>
      </c>
      <c r="H225" s="76">
        <v>292</v>
      </c>
    </row>
    <row r="226" spans="1:25" ht="15.65" customHeight="1" x14ac:dyDescent="0.35">
      <c r="A226" s="44" t="s">
        <v>342</v>
      </c>
      <c r="B226" s="79">
        <v>3.0871127934043598</v>
      </c>
      <c r="C226" s="85">
        <v>8.3000747687486054E-2</v>
      </c>
      <c r="D226" s="81">
        <v>12.426743497579899</v>
      </c>
      <c r="E226" s="86">
        <v>9.4321239607882731E-2</v>
      </c>
      <c r="F226" s="83">
        <v>1010.6254192784899</v>
      </c>
      <c r="G226" s="85">
        <v>8.2342712352065792E-2</v>
      </c>
      <c r="H226" s="84">
        <v>218</v>
      </c>
    </row>
    <row r="227" spans="1:25" ht="15.65" customHeight="1" x14ac:dyDescent="0.35">
      <c r="A227" s="44" t="s">
        <v>343</v>
      </c>
      <c r="B227" s="79">
        <v>0.89488831757729992</v>
      </c>
      <c r="C227" s="85">
        <v>2.4060150835565342E-2</v>
      </c>
      <c r="D227" s="81">
        <v>3.6979198205573498</v>
      </c>
      <c r="E227" s="86">
        <v>2.8067882910229505E-2</v>
      </c>
      <c r="F227" s="83">
        <v>285.03293259100298</v>
      </c>
      <c r="G227" s="85">
        <v>2.3223624036651281E-2</v>
      </c>
      <c r="H227" s="84">
        <v>54</v>
      </c>
    </row>
    <row r="228" spans="1:25" ht="15.65" customHeight="1" x14ac:dyDescent="0.35">
      <c r="A228" s="44" t="s">
        <v>344</v>
      </c>
      <c r="B228" s="79">
        <v>1.6195683946983399</v>
      </c>
      <c r="C228" s="85">
        <v>4.354404801087431E-2</v>
      </c>
      <c r="D228" s="81">
        <v>6.3192825428621093</v>
      </c>
      <c r="E228" s="86">
        <v>4.796450196234326E-2</v>
      </c>
      <c r="F228" s="83">
        <v>540.21059482447004</v>
      </c>
      <c r="G228" s="85">
        <v>4.4014730651566997E-2</v>
      </c>
      <c r="H228" s="84">
        <v>113</v>
      </c>
    </row>
    <row r="229" spans="1:25" ht="15.65" customHeight="1" x14ac:dyDescent="0.35">
      <c r="A229" s="93" t="s">
        <v>345</v>
      </c>
      <c r="B229" s="71">
        <v>4.2462882199101397</v>
      </c>
      <c r="C229" s="72">
        <v>0.11416657593532295</v>
      </c>
      <c r="D229" s="73">
        <v>14.345374627722499</v>
      </c>
      <c r="E229" s="74">
        <v>0.10888399827273859</v>
      </c>
      <c r="F229" s="75">
        <v>1421.9959461696401</v>
      </c>
      <c r="G229" s="72">
        <v>0.11585994269256004</v>
      </c>
      <c r="H229" s="76">
        <v>361</v>
      </c>
    </row>
    <row r="230" spans="1:25" ht="15.65" customHeight="1" x14ac:dyDescent="0.35">
      <c r="A230" s="44" t="s">
        <v>346</v>
      </c>
      <c r="B230" s="79">
        <v>0.68414836909412391</v>
      </c>
      <c r="C230" s="85">
        <v>1.8394153360806149E-2</v>
      </c>
      <c r="D230" s="81">
        <v>2.2318827726882398</v>
      </c>
      <c r="E230" s="86">
        <v>1.694039551234244E-2</v>
      </c>
      <c r="F230" s="83">
        <v>246.31654395034499</v>
      </c>
      <c r="G230" s="85">
        <v>2.0069129411506698E-2</v>
      </c>
      <c r="H230" s="84">
        <v>49</v>
      </c>
    </row>
    <row r="231" spans="1:25" ht="15.65" customHeight="1" x14ac:dyDescent="0.35">
      <c r="A231" s="44" t="s">
        <v>347</v>
      </c>
      <c r="B231" s="79">
        <v>0.55790155149942999</v>
      </c>
      <c r="C231" s="85">
        <v>1.4999855531483931E-2</v>
      </c>
      <c r="D231" s="81">
        <v>1.9459823703555499</v>
      </c>
      <c r="E231" s="86">
        <v>1.4770359544539337E-2</v>
      </c>
      <c r="F231" s="83">
        <v>184.400522667768</v>
      </c>
      <c r="G231" s="85">
        <v>1.5024398660428375E-2</v>
      </c>
      <c r="H231" s="84">
        <v>43</v>
      </c>
    </row>
    <row r="232" spans="1:25" ht="15.65" customHeight="1" x14ac:dyDescent="0.35">
      <c r="A232" s="44" t="s">
        <v>348</v>
      </c>
      <c r="B232" s="79">
        <v>3.3593202541216898</v>
      </c>
      <c r="C232" s="85">
        <v>9.0319373302306938E-2</v>
      </c>
      <c r="D232" s="81">
        <v>11.464488459698499</v>
      </c>
      <c r="E232" s="86">
        <v>8.7017549143073539E-2</v>
      </c>
      <c r="F232" s="83">
        <v>1114.0957297058999</v>
      </c>
      <c r="G232" s="85">
        <v>9.0773161305730377E-2</v>
      </c>
      <c r="H232" s="84">
        <v>297</v>
      </c>
    </row>
    <row r="233" spans="1:25" ht="30.65" customHeight="1" x14ac:dyDescent="0.35">
      <c r="A233" s="68" t="s">
        <v>349</v>
      </c>
      <c r="B233" s="79">
        <v>1.09573811399106</v>
      </c>
      <c r="C233" s="85">
        <v>2.9460239653453204E-2</v>
      </c>
      <c r="D233" s="81">
        <v>3.57069158772337</v>
      </c>
      <c r="E233" s="86">
        <v>2.7102197520782273E-2</v>
      </c>
      <c r="F233" s="83">
        <v>290.88767714402002</v>
      </c>
      <c r="G233" s="85">
        <v>2.3700650972079133E-2</v>
      </c>
      <c r="H233" s="84">
        <v>90</v>
      </c>
    </row>
    <row r="234" spans="1:25" ht="15.65" customHeight="1" x14ac:dyDescent="0.35">
      <c r="A234" s="93" t="s">
        <v>278</v>
      </c>
      <c r="B234" s="71">
        <v>1.2985765889286798</v>
      </c>
      <c r="C234" s="72">
        <v>3.4913796489983939E-2</v>
      </c>
      <c r="D234" s="73">
        <v>4.1423077373591202</v>
      </c>
      <c r="E234" s="74">
        <v>3.1440867891183735E-2</v>
      </c>
      <c r="F234" s="75">
        <v>313.44676477077195</v>
      </c>
      <c r="G234" s="72">
        <v>2.5538697421277741E-2</v>
      </c>
      <c r="H234" s="76">
        <v>107</v>
      </c>
    </row>
    <row r="235" spans="1:25" s="1" customFormat="1" ht="15.5" x14ac:dyDescent="0.35">
      <c r="A235" s="99" t="s">
        <v>111</v>
      </c>
      <c r="B235" s="108" t="s">
        <v>169</v>
      </c>
      <c r="C235" s="35"/>
      <c r="D235" s="36" t="s">
        <v>169</v>
      </c>
      <c r="E235" s="35"/>
      <c r="F235" s="37" t="s">
        <v>169</v>
      </c>
      <c r="G235" s="35"/>
      <c r="H235" s="38" t="s">
        <v>169</v>
      </c>
      <c r="I235"/>
      <c r="J235"/>
      <c r="K235"/>
      <c r="L235"/>
      <c r="M235"/>
      <c r="N235"/>
      <c r="O235"/>
      <c r="P235"/>
      <c r="Q235"/>
      <c r="R235"/>
      <c r="S235"/>
      <c r="T235"/>
      <c r="U235"/>
      <c r="V235"/>
      <c r="W235"/>
      <c r="X235"/>
      <c r="Y235"/>
    </row>
    <row r="236" spans="1:25" s="1" customFormat="1" ht="15.5" x14ac:dyDescent="0.35">
      <c r="A236" s="103" t="s">
        <v>350</v>
      </c>
      <c r="B236" s="109">
        <v>6.4321660909990399</v>
      </c>
      <c r="C236" s="40">
        <v>0.1729365366706529</v>
      </c>
      <c r="D236" s="41">
        <v>21.9802128127312</v>
      </c>
      <c r="E236" s="40">
        <v>0.1668338064389619</v>
      </c>
      <c r="F236" s="42">
        <v>2574.3440225313702</v>
      </c>
      <c r="G236" s="40">
        <v>0.20974978988149456</v>
      </c>
      <c r="H236" s="43">
        <v>634</v>
      </c>
      <c r="I236"/>
      <c r="J236"/>
      <c r="K236"/>
      <c r="L236"/>
      <c r="M236"/>
      <c r="N236"/>
      <c r="O236"/>
      <c r="P236"/>
      <c r="Q236"/>
      <c r="R236"/>
      <c r="S236"/>
      <c r="T236"/>
      <c r="U236"/>
      <c r="V236"/>
      <c r="W236"/>
      <c r="X236"/>
      <c r="Y236"/>
    </row>
    <row r="237" spans="1:25" ht="16.25" customHeight="1" x14ac:dyDescent="0.35">
      <c r="A237" s="103" t="s">
        <v>351</v>
      </c>
      <c r="B237" s="109">
        <v>9.7269937194379779</v>
      </c>
      <c r="C237" s="40">
        <v>0.26152194801231032</v>
      </c>
      <c r="D237" s="41">
        <v>32.1798643263662</v>
      </c>
      <c r="E237" s="40">
        <v>0.24425101349098066</v>
      </c>
      <c r="F237" s="42">
        <v>3380.55086776492</v>
      </c>
      <c r="G237" s="40">
        <v>0.2754370930968903</v>
      </c>
      <c r="H237" s="43">
        <v>831</v>
      </c>
    </row>
    <row r="238" spans="1:25" ht="15.5" x14ac:dyDescent="0.35">
      <c r="A238" s="103" t="s">
        <v>352</v>
      </c>
      <c r="B238" s="109">
        <v>7.8657267427276993</v>
      </c>
      <c r="C238" s="40">
        <v>0.21147954235643618</v>
      </c>
      <c r="D238" s="41">
        <v>24.967204015351001</v>
      </c>
      <c r="E238" s="40">
        <v>0.18950561204787369</v>
      </c>
      <c r="F238" s="42">
        <v>2296.8662109775801</v>
      </c>
      <c r="G238" s="40">
        <v>0.18714173432994669</v>
      </c>
      <c r="H238" s="43">
        <v>582</v>
      </c>
    </row>
    <row r="239" spans="1:25" ht="15.5" x14ac:dyDescent="0.35">
      <c r="A239" s="103" t="s">
        <v>353</v>
      </c>
      <c r="B239" s="109">
        <v>5.1442119461667293</v>
      </c>
      <c r="C239" s="40">
        <v>0.13830833739115989</v>
      </c>
      <c r="D239" s="41">
        <v>19.289308203874299</v>
      </c>
      <c r="E239" s="40">
        <v>0.14640935184042794</v>
      </c>
      <c r="F239" s="42">
        <v>1548.7153148222699</v>
      </c>
      <c r="G239" s="40">
        <v>0.12618465481967858</v>
      </c>
      <c r="H239" s="43">
        <v>355</v>
      </c>
    </row>
    <row r="240" spans="1:25" ht="15.5" x14ac:dyDescent="0.35">
      <c r="A240" s="103" t="s">
        <v>354</v>
      </c>
      <c r="B240" s="109">
        <v>3.8878604021363796</v>
      </c>
      <c r="C240" s="40">
        <v>0.10452981211808351</v>
      </c>
      <c r="D240" s="41">
        <v>15.2724691374238</v>
      </c>
      <c r="E240" s="40">
        <v>0.11592081394417486</v>
      </c>
      <c r="F240" s="42">
        <v>1234.3937104221698</v>
      </c>
      <c r="G240" s="40">
        <v>0.10057467810284999</v>
      </c>
      <c r="H240" s="43">
        <v>291</v>
      </c>
    </row>
    <row r="241" spans="1:8" ht="15.5" x14ac:dyDescent="0.35">
      <c r="A241" s="103" t="s">
        <v>355</v>
      </c>
      <c r="B241" s="109">
        <v>4.13683608731872</v>
      </c>
      <c r="C241" s="40">
        <v>0.11122382345135573</v>
      </c>
      <c r="D241" s="41">
        <v>18.060095239307799</v>
      </c>
      <c r="E241" s="40">
        <v>0.13707940223757567</v>
      </c>
      <c r="F241" s="42">
        <v>1238.5344093614999</v>
      </c>
      <c r="G241" s="40">
        <v>0.10091204976914073</v>
      </c>
      <c r="H241" s="43">
        <v>133</v>
      </c>
    </row>
    <row r="242" spans="1:8" ht="15.5" x14ac:dyDescent="0.35">
      <c r="A242" s="99" t="s">
        <v>112</v>
      </c>
      <c r="B242" s="108" t="s">
        <v>169</v>
      </c>
      <c r="C242" s="35"/>
      <c r="D242" s="36" t="s">
        <v>169</v>
      </c>
      <c r="E242" s="35"/>
      <c r="F242" s="37" t="s">
        <v>169</v>
      </c>
      <c r="G242" s="35"/>
      <c r="H242" s="38" t="s">
        <v>169</v>
      </c>
    </row>
    <row r="243" spans="1:8" ht="15.5" x14ac:dyDescent="0.35">
      <c r="A243" s="87" t="s">
        <v>356</v>
      </c>
      <c r="B243" s="109">
        <v>16.823982245582801</v>
      </c>
      <c r="C243" s="40">
        <v>0.45233303702015332</v>
      </c>
      <c r="D243" s="41">
        <v>59.182604580841698</v>
      </c>
      <c r="E243" s="40">
        <v>0.44920671520863636</v>
      </c>
      <c r="F243" s="42">
        <v>5887.95534718416</v>
      </c>
      <c r="G243" s="40">
        <v>0.47973285081343497</v>
      </c>
      <c r="H243" s="43">
        <v>1117</v>
      </c>
    </row>
    <row r="244" spans="1:8" ht="16.25" customHeight="1" x14ac:dyDescent="0.35">
      <c r="A244" s="87" t="s">
        <v>357</v>
      </c>
      <c r="B244" s="109">
        <v>20.235208471561801</v>
      </c>
      <c r="C244" s="40">
        <v>0.5440479649270108</v>
      </c>
      <c r="D244" s="41">
        <v>72.139185692122396</v>
      </c>
      <c r="E244" s="40">
        <v>0.5475495185129835</v>
      </c>
      <c r="F244" s="42">
        <v>6331.5489350535199</v>
      </c>
      <c r="G244" s="40">
        <v>0.51587551901707551</v>
      </c>
      <c r="H244" s="43">
        <v>1698</v>
      </c>
    </row>
    <row r="245" spans="1:8" ht="15.5" x14ac:dyDescent="0.35">
      <c r="A245" s="87" t="s">
        <v>358</v>
      </c>
      <c r="B245" s="109">
        <v>0.13460427164189698</v>
      </c>
      <c r="C245" s="40">
        <v>3.6189980528332278E-3</v>
      </c>
      <c r="D245" s="41">
        <v>0.42736346209009202</v>
      </c>
      <c r="E245" s="40">
        <v>3.2437662783740663E-3</v>
      </c>
      <c r="F245" s="42">
        <v>53.900253642134899</v>
      </c>
      <c r="G245" s="40">
        <v>4.3916301694907952E-3</v>
      </c>
      <c r="H245" s="43">
        <v>11</v>
      </c>
    </row>
    <row r="246" spans="1:8" ht="15.5" x14ac:dyDescent="0.35">
      <c r="A246" s="99" t="s">
        <v>113</v>
      </c>
      <c r="B246" s="108" t="s">
        <v>169</v>
      </c>
      <c r="C246" s="35" t="s">
        <v>169</v>
      </c>
      <c r="D246" s="36" t="s">
        <v>169</v>
      </c>
      <c r="E246" s="35" t="s">
        <v>169</v>
      </c>
      <c r="F246" s="37" t="s">
        <v>169</v>
      </c>
      <c r="G246" s="35" t="s">
        <v>169</v>
      </c>
      <c r="H246" s="38" t="s">
        <v>169</v>
      </c>
    </row>
    <row r="247" spans="1:8" ht="15.5" x14ac:dyDescent="0.35">
      <c r="A247" s="87" t="s">
        <v>359</v>
      </c>
      <c r="B247" s="110">
        <v>21.137922520771298</v>
      </c>
      <c r="C247" s="48">
        <v>0.56831851998818839</v>
      </c>
      <c r="D247" s="49">
        <v>71.817103558417386</v>
      </c>
      <c r="E247" s="48">
        <v>0.54510485663414732</v>
      </c>
      <c r="F247" s="50">
        <v>7459.7221524787101</v>
      </c>
      <c r="G247" s="48">
        <v>0.6077956715816808</v>
      </c>
      <c r="H247" s="51">
        <v>1683</v>
      </c>
    </row>
    <row r="248" spans="1:8" ht="16.25" customHeight="1" x14ac:dyDescent="0.35">
      <c r="A248" s="87" t="s">
        <v>360</v>
      </c>
      <c r="B248" s="110">
        <v>8.4042772708631599</v>
      </c>
      <c r="C248" s="48">
        <v>0.22595912230512993</v>
      </c>
      <c r="D248" s="49">
        <v>28.817592504328498</v>
      </c>
      <c r="E248" s="48">
        <v>0.21873075983683449</v>
      </c>
      <c r="F248" s="50">
        <v>2510.85474985154</v>
      </c>
      <c r="G248" s="48">
        <v>0.20457687534957092</v>
      </c>
      <c r="H248" s="51">
        <v>653</v>
      </c>
    </row>
    <row r="249" spans="1:8" ht="15.5" x14ac:dyDescent="0.35">
      <c r="A249" s="87" t="s">
        <v>361</v>
      </c>
      <c r="B249" s="110">
        <v>1.77768557320287</v>
      </c>
      <c r="C249" s="40">
        <v>4.779521889978737E-2</v>
      </c>
      <c r="D249" s="41">
        <v>6.0210355080156193</v>
      </c>
      <c r="E249" s="40">
        <v>4.5700752811845803E-2</v>
      </c>
      <c r="F249" s="42">
        <v>582.85426683462697</v>
      </c>
      <c r="G249" s="40">
        <v>4.7489208485772934E-2</v>
      </c>
      <c r="H249" s="43">
        <v>161</v>
      </c>
    </row>
    <row r="250" spans="1:8" ht="15.5" x14ac:dyDescent="0.35">
      <c r="A250" s="97" t="s">
        <v>362</v>
      </c>
      <c r="B250" s="110">
        <v>1.4219588112980199</v>
      </c>
      <c r="C250" s="40">
        <v>3.8231076224588545E-2</v>
      </c>
      <c r="D250" s="41">
        <v>5.8087459631210798</v>
      </c>
      <c r="E250" s="40">
        <v>4.4089436618335753E-2</v>
      </c>
      <c r="F250" s="42">
        <v>410.95704317638496</v>
      </c>
      <c r="G250" s="40">
        <v>3.3483540933976569E-2</v>
      </c>
      <c r="H250" s="43">
        <v>126</v>
      </c>
    </row>
    <row r="251" spans="1:8" ht="15.5" x14ac:dyDescent="0.35">
      <c r="A251" s="87" t="s">
        <v>363</v>
      </c>
      <c r="B251" s="110">
        <v>4.1463172306371598</v>
      </c>
      <c r="C251" s="40">
        <v>0.1114787354150663</v>
      </c>
      <c r="D251" s="41">
        <v>18.082233374666501</v>
      </c>
      <c r="E251" s="40">
        <v>0.13724743470481429</v>
      </c>
      <c r="F251" s="42">
        <v>1221.44103956767</v>
      </c>
      <c r="G251" s="40">
        <v>9.9519333531045626E-2</v>
      </c>
      <c r="H251" s="43">
        <v>175</v>
      </c>
    </row>
    <row r="252" spans="1:8" ht="15.5" x14ac:dyDescent="0.35">
      <c r="A252" s="87" t="s">
        <v>280</v>
      </c>
      <c r="B252" s="110">
        <v>0.305633582014042</v>
      </c>
      <c r="C252" s="40">
        <v>8.2173271672381417E-3</v>
      </c>
      <c r="D252" s="41">
        <v>1.202442826505</v>
      </c>
      <c r="E252" s="40">
        <v>9.1267593940154591E-3</v>
      </c>
      <c r="F252" s="42">
        <v>87.575283970881401</v>
      </c>
      <c r="G252" s="40">
        <v>7.1353701179542933E-3</v>
      </c>
      <c r="H252" s="43">
        <v>28</v>
      </c>
    </row>
    <row r="253" spans="1:8" ht="15.65" customHeight="1" x14ac:dyDescent="0.35">
      <c r="A253" s="92" t="s">
        <v>114</v>
      </c>
      <c r="B253" s="108" t="s">
        <v>169</v>
      </c>
      <c r="C253" s="35" t="s">
        <v>169</v>
      </c>
      <c r="D253" s="36" t="s">
        <v>169</v>
      </c>
      <c r="E253" s="35" t="s">
        <v>169</v>
      </c>
      <c r="F253" s="37" t="s">
        <v>169</v>
      </c>
      <c r="G253" s="35" t="s">
        <v>169</v>
      </c>
      <c r="H253" s="38" t="s">
        <v>169</v>
      </c>
    </row>
    <row r="254" spans="1:8" ht="15.65" customHeight="1" x14ac:dyDescent="0.35">
      <c r="A254" s="87" t="s">
        <v>364</v>
      </c>
      <c r="B254" s="79">
        <v>9.3532904375590391</v>
      </c>
      <c r="C254" s="85">
        <v>0.25147448493435326</v>
      </c>
      <c r="D254" s="81">
        <v>32.9759526595819</v>
      </c>
      <c r="E254" s="86">
        <v>0.25029346849465089</v>
      </c>
      <c r="F254" s="83">
        <v>3302.5048817378897</v>
      </c>
      <c r="G254" s="85">
        <v>0.26907814144668823</v>
      </c>
      <c r="H254" s="84">
        <v>745</v>
      </c>
    </row>
    <row r="255" spans="1:8" ht="15.65" customHeight="1" x14ac:dyDescent="0.35">
      <c r="A255" s="87" t="s">
        <v>365</v>
      </c>
      <c r="B255" s="79">
        <v>27.472436209399</v>
      </c>
      <c r="C255" s="85">
        <v>0.7386295541415322</v>
      </c>
      <c r="D255" s="81">
        <v>97.862744397109097</v>
      </c>
      <c r="E255" s="86">
        <v>0.74279599999487811</v>
      </c>
      <c r="F255" s="83">
        <v>8866.2404788041003</v>
      </c>
      <c r="G255" s="85">
        <v>0.722394544470911</v>
      </c>
      <c r="H255" s="84">
        <v>2050</v>
      </c>
    </row>
    <row r="256" spans="1:8" ht="15.65" customHeight="1" x14ac:dyDescent="0.35">
      <c r="A256" s="87" t="s">
        <v>366</v>
      </c>
      <c r="B256" s="79">
        <v>0.36806834182855597</v>
      </c>
      <c r="C256" s="85">
        <v>9.8959609241144487E-3</v>
      </c>
      <c r="D256" s="81">
        <v>0.91045667836356192</v>
      </c>
      <c r="E256" s="86">
        <v>6.9105315104677845E-3</v>
      </c>
      <c r="F256" s="83">
        <v>104.65917533782699</v>
      </c>
      <c r="G256" s="85">
        <v>8.5273140824022112E-3</v>
      </c>
      <c r="H256" s="84">
        <v>31</v>
      </c>
    </row>
    <row r="257" spans="1:8" ht="15.5" x14ac:dyDescent="0.35">
      <c r="A257" s="99" t="s">
        <v>115</v>
      </c>
      <c r="B257" s="108" t="s">
        <v>169</v>
      </c>
      <c r="C257" s="35" t="s">
        <v>169</v>
      </c>
      <c r="D257" s="36" t="s">
        <v>169</v>
      </c>
      <c r="E257" s="35" t="s">
        <v>169</v>
      </c>
      <c r="F257" s="37" t="s">
        <v>169</v>
      </c>
      <c r="G257" s="35" t="s">
        <v>169</v>
      </c>
      <c r="H257" s="38" t="s">
        <v>169</v>
      </c>
    </row>
    <row r="258" spans="1:8" ht="15.5" x14ac:dyDescent="0.35">
      <c r="A258" s="87" t="s">
        <v>367</v>
      </c>
      <c r="B258" s="112">
        <v>14.3505153952495</v>
      </c>
      <c r="C258" s="59">
        <v>0.38583090000834752</v>
      </c>
      <c r="D258" s="60">
        <v>47.9400495724568</v>
      </c>
      <c r="E258" s="59">
        <v>0.36387368125994429</v>
      </c>
      <c r="F258" s="61">
        <v>5209.0336579989498</v>
      </c>
      <c r="G258" s="59">
        <v>0.4244163583764371</v>
      </c>
      <c r="H258" s="62">
        <v>1155</v>
      </c>
    </row>
    <row r="259" spans="1:8" ht="16.25" customHeight="1" x14ac:dyDescent="0.35">
      <c r="A259" s="87" t="s">
        <v>368</v>
      </c>
      <c r="B259" s="112">
        <v>21.723349498435198</v>
      </c>
      <c r="C259" s="59">
        <v>0.58405842977261335</v>
      </c>
      <c r="D259" s="60">
        <v>78.692805250252093</v>
      </c>
      <c r="E259" s="59">
        <v>0.5972926809723712</v>
      </c>
      <c r="F259" s="61">
        <v>6721.5114686862498</v>
      </c>
      <c r="G259" s="59">
        <v>0.54764849060720944</v>
      </c>
      <c r="H259" s="62">
        <v>1591</v>
      </c>
    </row>
    <row r="260" spans="1:8" ht="15.5" x14ac:dyDescent="0.35">
      <c r="A260" s="87" t="s">
        <v>369</v>
      </c>
      <c r="B260" s="112">
        <v>0.62766988301133697</v>
      </c>
      <c r="C260" s="59">
        <v>1.6875661201030186E-2</v>
      </c>
      <c r="D260" s="60">
        <v>3.1843313377028601</v>
      </c>
      <c r="E260" s="59">
        <v>2.4169653067423028E-2</v>
      </c>
      <c r="F260" s="61">
        <v>159.89656291960199</v>
      </c>
      <c r="G260" s="59">
        <v>1.3027889894133605E-2</v>
      </c>
      <c r="H260" s="62">
        <v>37</v>
      </c>
    </row>
    <row r="261" spans="1:8" ht="15.5" x14ac:dyDescent="0.35">
      <c r="A261" s="104" t="s">
        <v>370</v>
      </c>
      <c r="B261" s="112">
        <v>0.49226021209051302</v>
      </c>
      <c r="C261" s="59">
        <v>1.3235009018007506E-2</v>
      </c>
      <c r="D261" s="60">
        <v>1.9319675746423299</v>
      </c>
      <c r="E261" s="59">
        <v>1.4663984700254542E-2</v>
      </c>
      <c r="F261" s="61">
        <v>182.962846274995</v>
      </c>
      <c r="G261" s="59">
        <v>1.490726112221963E-2</v>
      </c>
      <c r="H261" s="62">
        <v>43</v>
      </c>
    </row>
    <row r="262" spans="1:8" ht="15.5" x14ac:dyDescent="0.35">
      <c r="A262" s="99" t="s">
        <v>116</v>
      </c>
      <c r="B262" s="108" t="s">
        <v>169</v>
      </c>
      <c r="C262" s="35" t="s">
        <v>169</v>
      </c>
      <c r="D262" s="36" t="s">
        <v>169</v>
      </c>
      <c r="E262" s="35" t="s">
        <v>169</v>
      </c>
      <c r="F262" s="37" t="s">
        <v>169</v>
      </c>
      <c r="G262" s="35" t="s">
        <v>169</v>
      </c>
      <c r="H262" s="38" t="s">
        <v>169</v>
      </c>
    </row>
    <row r="263" spans="1:8" ht="15.5" x14ac:dyDescent="0.35">
      <c r="A263" s="97" t="s">
        <v>371</v>
      </c>
      <c r="B263" s="109">
        <v>33.311863691954599</v>
      </c>
      <c r="C263" s="40">
        <v>0.89562959902310724</v>
      </c>
      <c r="D263" s="41">
        <v>117.64027704800799</v>
      </c>
      <c r="E263" s="40">
        <v>0.89291106404053511</v>
      </c>
      <c r="F263" s="42">
        <v>11063.325329042298</v>
      </c>
      <c r="G263" s="40">
        <v>0.90140639434641123</v>
      </c>
      <c r="H263" s="43">
        <v>2495</v>
      </c>
    </row>
    <row r="264" spans="1:8" ht="16.25" customHeight="1" x14ac:dyDescent="0.35">
      <c r="A264" s="87" t="s">
        <v>372</v>
      </c>
      <c r="B264" s="109">
        <v>2.7827612865524998</v>
      </c>
      <c r="C264" s="40">
        <v>7.4817890655994174E-2</v>
      </c>
      <c r="D264" s="41">
        <v>8.8076532118260982</v>
      </c>
      <c r="E264" s="40">
        <v>6.6851687180762606E-2</v>
      </c>
      <c r="F264" s="42">
        <v>861.74148904391097</v>
      </c>
      <c r="G264" s="40">
        <v>7.0212098568470951E-2</v>
      </c>
      <c r="H264" s="43">
        <v>250</v>
      </c>
    </row>
    <row r="265" spans="1:8" ht="15.5" x14ac:dyDescent="0.35">
      <c r="A265" s="87" t="s">
        <v>373</v>
      </c>
      <c r="B265" s="109">
        <v>1.0991700102794399</v>
      </c>
      <c r="C265" s="40">
        <v>2.9552510320896914E-2</v>
      </c>
      <c r="D265" s="41">
        <v>5.3012234752209899</v>
      </c>
      <c r="E265" s="40">
        <v>4.023724877870296E-2</v>
      </c>
      <c r="F265" s="42">
        <v>348.33771779354601</v>
      </c>
      <c r="G265" s="40">
        <v>2.838150708511426E-2</v>
      </c>
      <c r="H265" s="43">
        <v>81</v>
      </c>
    </row>
    <row r="266" spans="1:8" ht="15.5" x14ac:dyDescent="0.35">
      <c r="A266" s="99" t="s">
        <v>117</v>
      </c>
      <c r="B266" s="108" t="s">
        <v>169</v>
      </c>
      <c r="C266" s="35" t="s">
        <v>169</v>
      </c>
      <c r="D266" s="36" t="s">
        <v>169</v>
      </c>
      <c r="E266" s="35" t="s">
        <v>169</v>
      </c>
      <c r="F266" s="37" t="s">
        <v>169</v>
      </c>
      <c r="G266" s="35" t="s">
        <v>169</v>
      </c>
      <c r="H266" s="38" t="s">
        <v>169</v>
      </c>
    </row>
    <row r="267" spans="1:8" ht="15.5" x14ac:dyDescent="0.35">
      <c r="A267" s="68" t="s">
        <v>374</v>
      </c>
      <c r="B267" s="109">
        <v>17.0756052537761</v>
      </c>
      <c r="C267" s="40">
        <v>0.45909822482282736</v>
      </c>
      <c r="D267" s="41">
        <v>58.908069301023495</v>
      </c>
      <c r="E267" s="40">
        <v>0.44712294258440921</v>
      </c>
      <c r="F267" s="42">
        <v>5223.52668316988</v>
      </c>
      <c r="G267" s="40">
        <v>0.42559720637411874</v>
      </c>
      <c r="H267" s="43">
        <v>1150</v>
      </c>
    </row>
    <row r="268" spans="1:8" ht="16.25" customHeight="1" x14ac:dyDescent="0.35">
      <c r="A268" s="68" t="s">
        <v>375</v>
      </c>
      <c r="B268" s="109">
        <v>20.1181897350105</v>
      </c>
      <c r="C268" s="40">
        <v>0.54090177517717264</v>
      </c>
      <c r="D268" s="41">
        <v>72.841084434030691</v>
      </c>
      <c r="E268" s="40">
        <v>0.55287705741558468</v>
      </c>
      <c r="F268" s="42">
        <v>7049.8778527099303</v>
      </c>
      <c r="G268" s="40">
        <v>0.5744027936258822</v>
      </c>
      <c r="H268" s="43">
        <v>1676</v>
      </c>
    </row>
    <row r="269" spans="1:8" ht="15.5" x14ac:dyDescent="0.35">
      <c r="A269" s="99" t="s">
        <v>118</v>
      </c>
      <c r="B269" s="108" t="s">
        <v>169</v>
      </c>
      <c r="C269" s="35" t="s">
        <v>169</v>
      </c>
      <c r="D269" s="36" t="s">
        <v>169</v>
      </c>
      <c r="E269" s="35" t="s">
        <v>169</v>
      </c>
      <c r="F269" s="37" t="s">
        <v>169</v>
      </c>
      <c r="G269" s="35" t="s">
        <v>169</v>
      </c>
      <c r="H269" s="38" t="s">
        <v>169</v>
      </c>
    </row>
    <row r="270" spans="1:8" ht="15.5" x14ac:dyDescent="0.35">
      <c r="A270" s="68" t="s">
        <v>376</v>
      </c>
      <c r="B270" s="109">
        <v>31.352585825108399</v>
      </c>
      <c r="C270" s="40">
        <v>0.84295205247436455</v>
      </c>
      <c r="D270" s="41">
        <v>113.79328595542</v>
      </c>
      <c r="E270" s="40">
        <v>0.86371170310707357</v>
      </c>
      <c r="F270" s="42">
        <v>10328.380041512699</v>
      </c>
      <c r="G270" s="40">
        <v>0.84152526801499461</v>
      </c>
      <c r="H270" s="43">
        <v>2387</v>
      </c>
    </row>
    <row r="271" spans="1:8" ht="16.25" customHeight="1" x14ac:dyDescent="0.35">
      <c r="A271" s="68" t="s">
        <v>377</v>
      </c>
      <c r="B271" s="109">
        <v>1.0256389861670201</v>
      </c>
      <c r="C271" s="40">
        <v>2.7575540126417206E-2</v>
      </c>
      <c r="D271" s="41">
        <v>3.2930099526247698</v>
      </c>
      <c r="E271" s="40">
        <v>2.4994543488658375E-2</v>
      </c>
      <c r="F271" s="42">
        <v>296.000056349918</v>
      </c>
      <c r="G271" s="40">
        <v>2.411719221709005E-2</v>
      </c>
      <c r="H271" s="43">
        <v>73</v>
      </c>
    </row>
    <row r="272" spans="1:8" ht="15.5" x14ac:dyDescent="0.35">
      <c r="A272" s="68" t="s">
        <v>378</v>
      </c>
      <c r="B272" s="109">
        <v>2.573835994332863</v>
      </c>
      <c r="C272" s="40">
        <v>6.9200682401697328E-2</v>
      </c>
      <c r="D272" s="41">
        <v>7.9502887520012395</v>
      </c>
      <c r="E272" s="40">
        <v>6.0344135249544885E-2</v>
      </c>
      <c r="F272" s="42">
        <v>848.46947491456524</v>
      </c>
      <c r="G272" s="40">
        <v>6.9130734869381052E-2</v>
      </c>
      <c r="H272" s="43">
        <v>198</v>
      </c>
    </row>
    <row r="273" spans="1:8" ht="15.5" x14ac:dyDescent="0.35">
      <c r="A273" s="68" t="s">
        <v>379</v>
      </c>
      <c r="B273" s="109">
        <v>1.6112272611252298</v>
      </c>
      <c r="C273" s="40">
        <v>4.331978658297686E-2</v>
      </c>
      <c r="D273" s="41">
        <v>4.8520767851752797</v>
      </c>
      <c r="E273" s="40">
        <v>3.6828143844724139E-2</v>
      </c>
      <c r="F273" s="42">
        <v>532.81544277482499</v>
      </c>
      <c r="G273" s="40">
        <v>4.3412195957299712E-2</v>
      </c>
      <c r="H273" s="43">
        <v>120</v>
      </c>
    </row>
    <row r="274" spans="1:8" ht="15.5" x14ac:dyDescent="0.35">
      <c r="A274" s="68" t="s">
        <v>380</v>
      </c>
      <c r="B274" s="109">
        <v>0.141161527484227</v>
      </c>
      <c r="C274" s="40">
        <v>3.7952977782123387E-3</v>
      </c>
      <c r="D274" s="41">
        <v>0.73514872673661791</v>
      </c>
      <c r="E274" s="40">
        <v>5.5799123250156717E-3</v>
      </c>
      <c r="F274" s="42">
        <v>78.197449093277299</v>
      </c>
      <c r="G274" s="40">
        <v>6.3712924042124254E-3</v>
      </c>
      <c r="H274" s="43">
        <v>10</v>
      </c>
    </row>
    <row r="275" spans="1:8" ht="15.5" x14ac:dyDescent="0.35">
      <c r="A275" s="68" t="s">
        <v>381</v>
      </c>
      <c r="B275" s="109">
        <v>0.18678526105564397</v>
      </c>
      <c r="C275" s="40">
        <v>5.021946835808421E-3</v>
      </c>
      <c r="D275" s="41">
        <v>0.47078346253914394</v>
      </c>
      <c r="E275" s="40">
        <v>3.5733319660320581E-3</v>
      </c>
      <c r="F275" s="42">
        <v>91.026407272413095</v>
      </c>
      <c r="G275" s="40">
        <v>7.4165572401943165E-3</v>
      </c>
      <c r="H275" s="43">
        <v>15</v>
      </c>
    </row>
    <row r="276" spans="1:8" ht="15.5" x14ac:dyDescent="0.35">
      <c r="A276" s="68" t="s">
        <v>382</v>
      </c>
      <c r="B276" s="109">
        <v>0.30256013351316097</v>
      </c>
      <c r="C276" s="40">
        <v>8.1346938005217948E-3</v>
      </c>
      <c r="D276" s="41">
        <v>0.65456010055756897</v>
      </c>
      <c r="E276" s="40">
        <v>4.9682300189485594E-3</v>
      </c>
      <c r="F276" s="42">
        <v>98.515663962136884</v>
      </c>
      <c r="G276" s="40">
        <v>8.026759296830669E-3</v>
      </c>
      <c r="H276" s="43">
        <v>23</v>
      </c>
    </row>
    <row r="277" spans="1:8" ht="15.5" x14ac:dyDescent="0.35">
      <c r="A277" s="99" t="s">
        <v>119</v>
      </c>
      <c r="B277" s="108" t="s">
        <v>169</v>
      </c>
      <c r="C277" s="35" t="s">
        <v>169</v>
      </c>
      <c r="D277" s="36" t="s">
        <v>169</v>
      </c>
      <c r="E277" s="35" t="s">
        <v>169</v>
      </c>
      <c r="F277" s="37" t="s">
        <v>169</v>
      </c>
      <c r="G277" s="35" t="s">
        <v>169</v>
      </c>
      <c r="H277" s="38" t="s">
        <v>169</v>
      </c>
    </row>
    <row r="278" spans="1:8" ht="15.5" x14ac:dyDescent="0.35">
      <c r="A278" s="67" t="s">
        <v>383</v>
      </c>
      <c r="B278" s="109">
        <v>8.6058499024792887</v>
      </c>
      <c r="C278" s="40">
        <v>0.23137864541851214</v>
      </c>
      <c r="D278" s="41">
        <v>27.581309293205997</v>
      </c>
      <c r="E278" s="40">
        <v>0.20934714577879932</v>
      </c>
      <c r="F278" s="42">
        <v>3533.7802144704597</v>
      </c>
      <c r="G278" s="40">
        <v>0.28792175831407535</v>
      </c>
      <c r="H278" s="43">
        <v>909</v>
      </c>
    </row>
    <row r="279" spans="1:8" ht="16.25" customHeight="1" x14ac:dyDescent="0.35">
      <c r="A279" s="67" t="s">
        <v>384</v>
      </c>
      <c r="B279" s="109">
        <v>16.9737775338216</v>
      </c>
      <c r="C279" s="40">
        <v>0.45636046386067763</v>
      </c>
      <c r="D279" s="41">
        <v>58.596797390398898</v>
      </c>
      <c r="E279" s="40">
        <v>0.44476033226168515</v>
      </c>
      <c r="F279" s="42">
        <v>5193.8253365884193</v>
      </c>
      <c r="G279" s="40">
        <v>0.42317723019761183</v>
      </c>
      <c r="H279" s="43">
        <v>1147</v>
      </c>
    </row>
    <row r="280" spans="1:8" ht="15.5" x14ac:dyDescent="0.35">
      <c r="A280" s="67" t="s">
        <v>385</v>
      </c>
      <c r="B280" s="109">
        <v>7.4773314651669001</v>
      </c>
      <c r="C280" s="40">
        <v>0.20103706726945206</v>
      </c>
      <c r="D280" s="41">
        <v>27.5109518121414</v>
      </c>
      <c r="E280" s="40">
        <v>0.20881311972193306</v>
      </c>
      <c r="F280" s="42">
        <v>2307.26457545944</v>
      </c>
      <c r="G280" s="40">
        <v>0.18798896171917368</v>
      </c>
      <c r="H280" s="43">
        <v>637</v>
      </c>
    </row>
    <row r="281" spans="1:8" ht="15.5" x14ac:dyDescent="0.35">
      <c r="A281" s="67" t="s">
        <v>386</v>
      </c>
      <c r="B281" s="109">
        <v>4.13683608731872</v>
      </c>
      <c r="C281" s="40">
        <v>0.11122382345135573</v>
      </c>
      <c r="D281" s="41">
        <v>18.060095239307799</v>
      </c>
      <c r="E281" s="40">
        <v>0.13707940223757567</v>
      </c>
      <c r="F281" s="42">
        <v>1238.5344093614999</v>
      </c>
      <c r="G281" s="40">
        <v>0.10091204976914073</v>
      </c>
      <c r="H281" s="43">
        <v>133</v>
      </c>
    </row>
    <row r="282" spans="1:8" ht="15.5" x14ac:dyDescent="0.35">
      <c r="A282" s="99" t="s">
        <v>120</v>
      </c>
      <c r="B282" s="108" t="s">
        <v>169</v>
      </c>
      <c r="C282" s="35" t="s">
        <v>169</v>
      </c>
      <c r="D282" s="36" t="s">
        <v>169</v>
      </c>
      <c r="E282" s="35" t="s">
        <v>169</v>
      </c>
      <c r="F282" s="37" t="s">
        <v>169</v>
      </c>
      <c r="G282" s="35" t="s">
        <v>169</v>
      </c>
      <c r="H282" s="38" t="s">
        <v>169</v>
      </c>
    </row>
    <row r="283" spans="1:8" ht="15.65" customHeight="1" x14ac:dyDescent="0.35">
      <c r="A283" s="93" t="s">
        <v>315</v>
      </c>
      <c r="B283" s="71">
        <v>26.224057641516101</v>
      </c>
      <c r="C283" s="72">
        <v>0.70506539194030293</v>
      </c>
      <c r="D283" s="73">
        <v>94.664780516729394</v>
      </c>
      <c r="E283" s="74">
        <v>0.71852287345312627</v>
      </c>
      <c r="F283" s="75">
        <v>8623.6660271760284</v>
      </c>
      <c r="G283" s="72">
        <v>0.70263030946024752</v>
      </c>
      <c r="H283" s="76">
        <v>1939</v>
      </c>
    </row>
    <row r="284" spans="1:8" ht="16.25" customHeight="1" x14ac:dyDescent="0.35">
      <c r="A284" s="67" t="s">
        <v>387</v>
      </c>
      <c r="B284" s="109">
        <v>5.9286903634584096</v>
      </c>
      <c r="C284" s="40">
        <v>0.15939998500410688</v>
      </c>
      <c r="D284" s="41">
        <v>22.568254998915197</v>
      </c>
      <c r="E284" s="40">
        <v>0.1712971534094217</v>
      </c>
      <c r="F284" s="42">
        <v>2256.0570589717795</v>
      </c>
      <c r="G284" s="40">
        <v>0.18381672765502613</v>
      </c>
      <c r="H284" s="43">
        <v>443</v>
      </c>
    </row>
    <row r="285" spans="1:8" ht="15.5" x14ac:dyDescent="0.35">
      <c r="A285" s="67" t="s">
        <v>388</v>
      </c>
      <c r="B285" s="109">
        <v>13.3149652542208</v>
      </c>
      <c r="C285" s="40">
        <v>0.35798888653967881</v>
      </c>
      <c r="D285" s="41">
        <v>45.436512761193995</v>
      </c>
      <c r="E285" s="40">
        <v>0.34487138226759279</v>
      </c>
      <c r="F285" s="42">
        <v>3906.8585850090599</v>
      </c>
      <c r="G285" s="40">
        <v>0.31831905919729409</v>
      </c>
      <c r="H285" s="43">
        <v>878</v>
      </c>
    </row>
    <row r="286" spans="1:8" ht="15.5" x14ac:dyDescent="0.35">
      <c r="A286" s="67" t="s">
        <v>389</v>
      </c>
      <c r="B286" s="109">
        <v>16.139300205920101</v>
      </c>
      <c r="C286" s="40">
        <v>0.43392453528299196</v>
      </c>
      <c r="D286" s="41">
        <v>58.809095388768398</v>
      </c>
      <c r="E286" s="40">
        <v>0.4463717126186052</v>
      </c>
      <c r="F286" s="42">
        <v>5417.1384358954001</v>
      </c>
      <c r="G286" s="40">
        <v>0.44137210828984391</v>
      </c>
      <c r="H286" s="43">
        <v>1260</v>
      </c>
    </row>
    <row r="287" spans="1:8" ht="15.5" x14ac:dyDescent="0.35">
      <c r="A287" s="105" t="s">
        <v>390</v>
      </c>
      <c r="B287" s="109">
        <v>10.969737347270399</v>
      </c>
      <c r="C287" s="40">
        <v>0.29493460805969435</v>
      </c>
      <c r="D287" s="41">
        <v>37.084373218325098</v>
      </c>
      <c r="E287" s="40">
        <v>0.28147712654686996</v>
      </c>
      <c r="F287" s="42">
        <v>3649.7385087037801</v>
      </c>
      <c r="G287" s="40">
        <v>0.29736969053975326</v>
      </c>
      <c r="H287" s="43">
        <v>887</v>
      </c>
    </row>
    <row r="288" spans="1:8" ht="15.5" x14ac:dyDescent="0.35">
      <c r="A288" s="99" t="s">
        <v>121</v>
      </c>
      <c r="B288" s="108" t="s">
        <v>169</v>
      </c>
      <c r="C288" s="35" t="s">
        <v>169</v>
      </c>
      <c r="D288" s="36" t="s">
        <v>169</v>
      </c>
      <c r="E288" s="35" t="s">
        <v>169</v>
      </c>
      <c r="F288" s="37" t="s">
        <v>169</v>
      </c>
      <c r="G288" s="35" t="s">
        <v>169</v>
      </c>
      <c r="H288" s="38" t="s">
        <v>169</v>
      </c>
    </row>
    <row r="289" spans="1:8" ht="15.5" x14ac:dyDescent="0.35">
      <c r="A289" s="68" t="s">
        <v>335</v>
      </c>
      <c r="B289" s="109">
        <v>32.465985878447597</v>
      </c>
      <c r="C289" s="40">
        <v>0.87288715465135058</v>
      </c>
      <c r="D289" s="41">
        <v>115.70995392399699</v>
      </c>
      <c r="E289" s="40">
        <v>0.87825956101917346</v>
      </c>
      <c r="F289" s="42">
        <v>10728.1473034514</v>
      </c>
      <c r="G289" s="40">
        <v>0.87409709930842505</v>
      </c>
      <c r="H289" s="43">
        <v>2446</v>
      </c>
    </row>
    <row r="290" spans="1:8" ht="16.25" customHeight="1" x14ac:dyDescent="0.35">
      <c r="A290" s="68" t="s">
        <v>322</v>
      </c>
      <c r="B290" s="109">
        <v>4.2335819229951799</v>
      </c>
      <c r="C290" s="40">
        <v>0.11382495183058208</v>
      </c>
      <c r="D290" s="41">
        <v>14.602708365247999</v>
      </c>
      <c r="E290" s="40">
        <v>0.11083720806748987</v>
      </c>
      <c r="F290" s="42">
        <v>1355.3824708463198</v>
      </c>
      <c r="G290" s="40">
        <v>0.11043247754802057</v>
      </c>
      <c r="H290" s="43">
        <v>347</v>
      </c>
    </row>
    <row r="291" spans="1:8" ht="15.5" x14ac:dyDescent="0.35">
      <c r="A291" s="106" t="s">
        <v>391</v>
      </c>
      <c r="B291" s="113">
        <v>0.49422718734381499</v>
      </c>
      <c r="C291" s="63">
        <v>1.3287893518067126E-2</v>
      </c>
      <c r="D291" s="64">
        <v>1.4364914458097597</v>
      </c>
      <c r="E291" s="63">
        <v>1.0903230913334869E-2</v>
      </c>
      <c r="F291" s="65">
        <v>189.87476158202298</v>
      </c>
      <c r="G291" s="63">
        <v>1.5470423143549723E-2</v>
      </c>
      <c r="H291" s="66">
        <v>33</v>
      </c>
    </row>
    <row r="292" spans="1:8" x14ac:dyDescent="0.35">
      <c r="A292"/>
    </row>
    <row r="293" spans="1:8" x14ac:dyDescent="0.35">
      <c r="A293"/>
    </row>
  </sheetData>
  <phoneticPr fontId="6" type="noConversion"/>
  <conditionalFormatting sqref="H6 H8:H9 H11:H22 H24:H27 H30:H40 H42:H46 H48:H52 H54:H58 H61:H70 H72:H75 H77:H80 H82:H85 H87:H98 H101:H104 H106:H109 H111:H116 H118:H119 H121:H128 H131:H134 H136:H138 H140:H142 H144:H145 H147:H150 H152:H154 H156:H164 H166:H182 H184:H186 H188:H192 H194:H195 H198:H205 H208:H216 H236:H241 H243:H245 H247:H252 H258:H261 H263:H265 H267:H268 H270:H276 H278:H281 H284:H287 H289:H291">
    <cfRule type="cellIs" dxfId="199" priority="49" operator="between">
      <formula>30</formula>
      <formula>99</formula>
    </cfRule>
    <cfRule type="cellIs" dxfId="198" priority="50" operator="between">
      <formula>0</formula>
      <formula>29</formula>
    </cfRule>
  </conditionalFormatting>
  <conditionalFormatting sqref="H29">
    <cfRule type="cellIs" dxfId="197" priority="48" operator="between">
      <formula>0</formula>
      <formula>29</formula>
    </cfRule>
    <cfRule type="cellIs" dxfId="196" priority="47" operator="between">
      <formula>30</formula>
      <formula>99</formula>
    </cfRule>
  </conditionalFormatting>
  <conditionalFormatting sqref="H41">
    <cfRule type="cellIs" dxfId="195" priority="46" operator="between">
      <formula>0</formula>
      <formula>29</formula>
    </cfRule>
    <cfRule type="cellIs" dxfId="194" priority="45" operator="between">
      <formula>30</formula>
      <formula>99</formula>
    </cfRule>
  </conditionalFormatting>
  <conditionalFormatting sqref="H47">
    <cfRule type="cellIs" dxfId="193" priority="44" operator="between">
      <formula>0</formula>
      <formula>29</formula>
    </cfRule>
    <cfRule type="cellIs" dxfId="192" priority="43" operator="between">
      <formula>30</formula>
      <formula>99</formula>
    </cfRule>
  </conditionalFormatting>
  <conditionalFormatting sqref="H60">
    <cfRule type="cellIs" dxfId="191" priority="40" operator="between">
      <formula>0</formula>
      <formula>29</formula>
    </cfRule>
    <cfRule type="cellIs" dxfId="190" priority="39" operator="between">
      <formula>30</formula>
      <formula>99</formula>
    </cfRule>
  </conditionalFormatting>
  <conditionalFormatting sqref="H71">
    <cfRule type="cellIs" dxfId="189" priority="38" operator="between">
      <formula>0</formula>
      <formula>29</formula>
    </cfRule>
    <cfRule type="cellIs" dxfId="188" priority="37" operator="between">
      <formula>30</formula>
      <formula>99</formula>
    </cfRule>
  </conditionalFormatting>
  <conditionalFormatting sqref="H76">
    <cfRule type="cellIs" dxfId="187" priority="36" operator="between">
      <formula>0</formula>
      <formula>29</formula>
    </cfRule>
    <cfRule type="cellIs" dxfId="186" priority="35" operator="between">
      <formula>30</formula>
      <formula>99</formula>
    </cfRule>
  </conditionalFormatting>
  <conditionalFormatting sqref="H100">
    <cfRule type="cellIs" dxfId="185" priority="34" operator="between">
      <formula>0</formula>
      <formula>29</formula>
    </cfRule>
    <cfRule type="cellIs" dxfId="184" priority="33" operator="between">
      <formula>30</formula>
      <formula>99</formula>
    </cfRule>
  </conditionalFormatting>
  <conditionalFormatting sqref="H105">
    <cfRule type="cellIs" dxfId="183" priority="31" operator="between">
      <formula>30</formula>
      <formula>99</formula>
    </cfRule>
    <cfRule type="cellIs" dxfId="182" priority="32" operator="between">
      <formula>0</formula>
      <formula>29</formula>
    </cfRule>
  </conditionalFormatting>
  <conditionalFormatting sqref="H110">
    <cfRule type="cellIs" dxfId="181" priority="30" operator="between">
      <formula>0</formula>
      <formula>29</formula>
    </cfRule>
    <cfRule type="cellIs" dxfId="180" priority="29" operator="between">
      <formula>30</formula>
      <formula>99</formula>
    </cfRule>
  </conditionalFormatting>
  <conditionalFormatting sqref="H117">
    <cfRule type="cellIs" dxfId="179" priority="28" operator="between">
      <formula>0</formula>
      <formula>29</formula>
    </cfRule>
    <cfRule type="cellIs" dxfId="178" priority="27" operator="between">
      <formula>30</formula>
      <formula>99</formula>
    </cfRule>
  </conditionalFormatting>
  <conditionalFormatting sqref="H120">
    <cfRule type="cellIs" dxfId="177" priority="25" operator="between">
      <formula>30</formula>
      <formula>99</formula>
    </cfRule>
    <cfRule type="cellIs" dxfId="176" priority="26" operator="between">
      <formula>0</formula>
      <formula>29</formula>
    </cfRule>
  </conditionalFormatting>
  <conditionalFormatting sqref="H130">
    <cfRule type="cellIs" dxfId="175" priority="24" operator="between">
      <formula>0</formula>
      <formula>29</formula>
    </cfRule>
    <cfRule type="cellIs" dxfId="174" priority="23" operator="between">
      <formula>30</formula>
      <formula>99</formula>
    </cfRule>
  </conditionalFormatting>
  <conditionalFormatting sqref="H135">
    <cfRule type="cellIs" dxfId="173" priority="22" operator="between">
      <formula>0</formula>
      <formula>29</formula>
    </cfRule>
    <cfRule type="cellIs" dxfId="172" priority="21" operator="between">
      <formula>30</formula>
      <formula>99</formula>
    </cfRule>
  </conditionalFormatting>
  <conditionalFormatting sqref="H139">
    <cfRule type="cellIs" dxfId="171" priority="19" operator="between">
      <formula>30</formula>
      <formula>99</formula>
    </cfRule>
    <cfRule type="cellIs" dxfId="170" priority="20" operator="between">
      <formula>0</formula>
      <formula>29</formula>
    </cfRule>
  </conditionalFormatting>
  <conditionalFormatting sqref="H143">
    <cfRule type="cellIs" dxfId="169" priority="18" operator="between">
      <formula>0</formula>
      <formula>29</formula>
    </cfRule>
    <cfRule type="cellIs" dxfId="168" priority="17" operator="between">
      <formula>30</formula>
      <formula>99</formula>
    </cfRule>
  </conditionalFormatting>
  <conditionalFormatting sqref="H146">
    <cfRule type="cellIs" dxfId="167" priority="16" operator="between">
      <formula>0</formula>
      <formula>29</formula>
    </cfRule>
    <cfRule type="cellIs" dxfId="166" priority="15" operator="between">
      <formula>30</formula>
      <formula>99</formula>
    </cfRule>
  </conditionalFormatting>
  <conditionalFormatting sqref="H151">
    <cfRule type="cellIs" dxfId="165" priority="13" operator="between">
      <formula>30</formula>
      <formula>99</formula>
    </cfRule>
    <cfRule type="cellIs" dxfId="164" priority="14" operator="between">
      <formula>0</formula>
      <formula>29</formula>
    </cfRule>
  </conditionalFormatting>
  <conditionalFormatting sqref="H165">
    <cfRule type="cellIs" dxfId="163" priority="12" operator="between">
      <formula>0</formula>
      <formula>29</formula>
    </cfRule>
    <cfRule type="cellIs" dxfId="162" priority="11" operator="between">
      <formula>30</formula>
      <formula>99</formula>
    </cfRule>
  </conditionalFormatting>
  <conditionalFormatting sqref="H197">
    <cfRule type="cellIs" dxfId="161" priority="10" operator="between">
      <formula>0</formula>
      <formula>29</formula>
    </cfRule>
    <cfRule type="cellIs" dxfId="160" priority="9" operator="between">
      <formula>30</formula>
      <formula>99</formula>
    </cfRule>
  </conditionalFormatting>
  <conditionalFormatting sqref="H218:H220">
    <cfRule type="cellIs" dxfId="159" priority="6" operator="between">
      <formula>0</formula>
      <formula>29</formula>
    </cfRule>
    <cfRule type="cellIs" dxfId="158" priority="5" operator="between">
      <formula>30</formula>
      <formula>99</formula>
    </cfRule>
  </conditionalFormatting>
  <conditionalFormatting sqref="H222:H234">
    <cfRule type="cellIs" dxfId="157" priority="4" operator="between">
      <formula>0</formula>
      <formula>29</formula>
    </cfRule>
    <cfRule type="cellIs" dxfId="156" priority="3" operator="between">
      <formula>30</formula>
      <formula>99</formula>
    </cfRule>
  </conditionalFormatting>
  <conditionalFormatting sqref="H254:H256">
    <cfRule type="cellIs" dxfId="155" priority="2" operator="between">
      <formula>0</formula>
      <formula>29</formula>
    </cfRule>
    <cfRule type="cellIs" dxfId="154" priority="1" operator="between">
      <formula>30</formula>
      <formula>99</formula>
    </cfRule>
  </conditionalFormatting>
  <conditionalFormatting sqref="H283">
    <cfRule type="cellIs" dxfId="153" priority="7" operator="between">
      <formula>30</formula>
      <formula>99</formula>
    </cfRule>
    <cfRule type="cellIs" dxfId="152" priority="8"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A55D3-8037-4A36-9C2C-5A04E35B2B32}">
  <dimension ref="A1:H293"/>
  <sheetViews>
    <sheetView zoomScale="70" zoomScaleNormal="70" workbookViewId="0">
      <pane ySplit="6" topLeftCell="A222" activePane="bottomLeft" state="frozen"/>
      <selection pane="bottomLeft" activeCell="A222" sqref="A222"/>
    </sheetView>
  </sheetViews>
  <sheetFormatPr defaultRowHeight="14.5" x14ac:dyDescent="0.35"/>
  <cols>
    <col min="1" max="1" width="95.6328125" style="1" customWidth="1"/>
    <col min="2" max="7" width="20.6328125" style="12" customWidth="1"/>
    <col min="8" max="8" width="20.6328125" style="14" customWidth="1"/>
  </cols>
  <sheetData>
    <row r="1" spans="1:8" ht="26" customHeight="1" x14ac:dyDescent="0.5">
      <c r="A1" s="19" t="s">
        <v>395</v>
      </c>
      <c r="B1" s="20"/>
      <c r="C1" s="20"/>
      <c r="D1" s="21"/>
      <c r="E1" s="20"/>
      <c r="F1" s="20"/>
      <c r="G1" s="20"/>
      <c r="H1" s="20"/>
    </row>
    <row r="2" spans="1:8" ht="15.5" customHeight="1" x14ac:dyDescent="0.35">
      <c r="A2" s="22" t="s">
        <v>123</v>
      </c>
      <c r="B2" s="20"/>
      <c r="C2" s="20"/>
      <c r="D2" s="21"/>
      <c r="E2" s="20"/>
      <c r="F2" s="20"/>
      <c r="G2" s="20"/>
      <c r="H2" s="20"/>
    </row>
    <row r="3" spans="1:8" ht="15.5" customHeight="1" x14ac:dyDescent="0.35">
      <c r="A3" s="22" t="s">
        <v>124</v>
      </c>
      <c r="B3" s="20"/>
      <c r="C3" s="20"/>
      <c r="D3" s="21"/>
      <c r="E3" s="20"/>
      <c r="F3" s="20"/>
      <c r="G3" s="20"/>
      <c r="H3" s="20"/>
    </row>
    <row r="4" spans="1:8" ht="15.5" customHeight="1" x14ac:dyDescent="0.35">
      <c r="A4" s="22" t="s">
        <v>125</v>
      </c>
      <c r="B4" s="20"/>
      <c r="C4" s="20"/>
      <c r="D4" s="23"/>
      <c r="E4" s="24"/>
      <c r="F4" s="25"/>
      <c r="G4" s="25"/>
      <c r="H4" s="25"/>
    </row>
    <row r="5" spans="1:8" ht="27" customHeight="1" x14ac:dyDescent="0.4">
      <c r="A5" s="26" t="s">
        <v>126</v>
      </c>
      <c r="B5" s="27" t="s">
        <v>127</v>
      </c>
      <c r="C5" s="28" t="s">
        <v>128</v>
      </c>
      <c r="D5" s="28" t="s">
        <v>129</v>
      </c>
      <c r="E5" s="28" t="s">
        <v>130</v>
      </c>
      <c r="F5" s="29" t="s">
        <v>131</v>
      </c>
      <c r="G5" s="28" t="s">
        <v>132</v>
      </c>
      <c r="H5" s="28" t="s">
        <v>133</v>
      </c>
    </row>
    <row r="6" spans="1:8" ht="15.5" x14ac:dyDescent="0.35">
      <c r="A6" s="30" t="s">
        <v>396</v>
      </c>
      <c r="B6" s="107">
        <v>43.073733199280994</v>
      </c>
      <c r="C6" s="32">
        <v>1</v>
      </c>
      <c r="D6" s="31">
        <v>117.469827689024</v>
      </c>
      <c r="E6" s="32">
        <v>1</v>
      </c>
      <c r="F6" s="33">
        <v>7428.8604132848895</v>
      </c>
      <c r="G6" s="32">
        <v>1</v>
      </c>
      <c r="H6" s="34">
        <v>3323</v>
      </c>
    </row>
    <row r="7" spans="1:8" ht="15.5" x14ac:dyDescent="0.35">
      <c r="A7" s="92" t="s">
        <v>397</v>
      </c>
      <c r="B7" s="108"/>
      <c r="C7" s="35"/>
      <c r="D7" s="36"/>
      <c r="E7" s="35"/>
      <c r="F7" s="37"/>
      <c r="G7" s="35"/>
      <c r="H7" s="38"/>
    </row>
    <row r="8" spans="1:8" ht="15.5" x14ac:dyDescent="0.35">
      <c r="A8" s="68" t="s">
        <v>139</v>
      </c>
      <c r="B8" s="109">
        <v>10.836894952447199</v>
      </c>
      <c r="C8" s="40">
        <v>0.25158940606123487</v>
      </c>
      <c r="D8" s="41">
        <v>38.756333677505701</v>
      </c>
      <c r="E8" s="40">
        <v>0.32992585789863182</v>
      </c>
      <c r="F8" s="42">
        <v>2500.3139963990302</v>
      </c>
      <c r="G8" s="40">
        <v>0.33656763720149679</v>
      </c>
      <c r="H8" s="43">
        <v>836</v>
      </c>
    </row>
    <row r="9" spans="1:8" ht="15.5" x14ac:dyDescent="0.35">
      <c r="A9" s="68" t="s">
        <v>140</v>
      </c>
      <c r="B9" s="109">
        <v>16.345515153350799</v>
      </c>
      <c r="C9" s="40">
        <v>0.37947755950774303</v>
      </c>
      <c r="D9" s="41">
        <v>40.282382725264803</v>
      </c>
      <c r="E9" s="40">
        <v>0.34291684526773725</v>
      </c>
      <c r="F9" s="42">
        <v>2976.5758305964196</v>
      </c>
      <c r="G9" s="40">
        <v>0.40067731320855965</v>
      </c>
      <c r="H9" s="43">
        <v>1268</v>
      </c>
    </row>
    <row r="10" spans="1:8" ht="15.5" x14ac:dyDescent="0.35">
      <c r="A10" s="68" t="s">
        <v>141</v>
      </c>
      <c r="B10" s="109">
        <v>15.891323093482798</v>
      </c>
      <c r="C10" s="40">
        <v>0.36893303443101755</v>
      </c>
      <c r="D10" s="41">
        <v>38.431111286253199</v>
      </c>
      <c r="E10" s="40">
        <v>0.32715729683362832</v>
      </c>
      <c r="F10" s="42">
        <v>1951.9705862894298</v>
      </c>
      <c r="G10" s="40">
        <v>0.26275504958994222</v>
      </c>
      <c r="H10" s="43">
        <v>1219</v>
      </c>
    </row>
    <row r="11" spans="1:8" ht="15.5" x14ac:dyDescent="0.35">
      <c r="A11" s="68" t="s">
        <v>142</v>
      </c>
      <c r="B11" s="109">
        <v>0</v>
      </c>
      <c r="C11" s="40">
        <v>0</v>
      </c>
      <c r="D11" s="41">
        <v>0</v>
      </c>
      <c r="E11" s="40">
        <v>0</v>
      </c>
      <c r="F11" s="42">
        <v>0</v>
      </c>
      <c r="G11" s="40">
        <v>0</v>
      </c>
      <c r="H11" s="43">
        <v>0</v>
      </c>
    </row>
    <row r="12" spans="1:8" ht="15.5" x14ac:dyDescent="0.35">
      <c r="A12" s="99" t="s">
        <v>92</v>
      </c>
      <c r="B12" s="108" t="s">
        <v>169</v>
      </c>
      <c r="C12" s="35" t="s">
        <v>169</v>
      </c>
      <c r="D12" s="36" t="s">
        <v>169</v>
      </c>
      <c r="E12" s="35" t="s">
        <v>169</v>
      </c>
      <c r="F12" s="37" t="s">
        <v>169</v>
      </c>
      <c r="G12" s="35" t="s">
        <v>169</v>
      </c>
      <c r="H12" s="38" t="s">
        <v>169</v>
      </c>
    </row>
    <row r="13" spans="1:8" ht="15.5" x14ac:dyDescent="0.35">
      <c r="A13" s="68" t="s">
        <v>170</v>
      </c>
      <c r="B13" s="109">
        <v>4.44183569938658</v>
      </c>
      <c r="C13" s="40">
        <v>0.10312167925720274</v>
      </c>
      <c r="D13" s="41">
        <v>15.0003030273988</v>
      </c>
      <c r="E13" s="40">
        <v>0.12769494365062714</v>
      </c>
      <c r="F13" s="42">
        <v>810.54831784457895</v>
      </c>
      <c r="G13" s="40">
        <v>0.10910802905854723</v>
      </c>
      <c r="H13" s="43">
        <v>343</v>
      </c>
    </row>
    <row r="14" spans="1:8" ht="15.5" x14ac:dyDescent="0.35">
      <c r="A14" s="68" t="s">
        <v>171</v>
      </c>
      <c r="B14" s="109">
        <v>3.7871486396929099</v>
      </c>
      <c r="C14" s="40">
        <v>8.7922461286827278E-2</v>
      </c>
      <c r="D14" s="41">
        <v>9.7592750845800893</v>
      </c>
      <c r="E14" s="40">
        <v>8.3078993785669478E-2</v>
      </c>
      <c r="F14" s="42">
        <v>654.44253754323097</v>
      </c>
      <c r="G14" s="40">
        <v>8.8094606862299349E-2</v>
      </c>
      <c r="H14" s="43">
        <v>272</v>
      </c>
    </row>
    <row r="15" spans="1:8" ht="15.5" x14ac:dyDescent="0.35">
      <c r="A15" s="68" t="s">
        <v>172</v>
      </c>
      <c r="B15" s="109">
        <v>2.9483319073759802</v>
      </c>
      <c r="C15" s="40">
        <v>6.8448487938937111E-2</v>
      </c>
      <c r="D15" s="41">
        <v>8.119668847129919</v>
      </c>
      <c r="E15" s="40">
        <v>6.9121314016267976E-2</v>
      </c>
      <c r="F15" s="42">
        <v>544.70814317398697</v>
      </c>
      <c r="G15" s="40">
        <v>7.3323243791187112E-2</v>
      </c>
      <c r="H15" s="43">
        <v>203</v>
      </c>
    </row>
    <row r="16" spans="1:8" ht="15.5" x14ac:dyDescent="0.35">
      <c r="A16" s="114" t="s">
        <v>173</v>
      </c>
      <c r="B16" s="109">
        <v>3.8058841123689997</v>
      </c>
      <c r="C16" s="40">
        <v>8.8357424111837349E-2</v>
      </c>
      <c r="D16" s="41">
        <v>10.603054291303598</v>
      </c>
      <c r="E16" s="40">
        <v>9.0261937894153502E-2</v>
      </c>
      <c r="F16" s="42">
        <v>634.30418043792997</v>
      </c>
      <c r="G16" s="40">
        <v>8.5383779631074491E-2</v>
      </c>
      <c r="H16" s="43">
        <v>364</v>
      </c>
    </row>
    <row r="17" spans="1:8" ht="15.5" x14ac:dyDescent="0.35">
      <c r="A17" s="114" t="s">
        <v>174</v>
      </c>
      <c r="B17" s="109">
        <v>2.7823773540975898</v>
      </c>
      <c r="C17" s="40">
        <v>6.4595686220762366E-2</v>
      </c>
      <c r="D17" s="41">
        <v>6.3319018254983899</v>
      </c>
      <c r="E17" s="40">
        <v>5.3902367527606597E-2</v>
      </c>
      <c r="F17" s="42">
        <v>483.55199985875601</v>
      </c>
      <c r="G17" s="40">
        <v>6.5091006285974792E-2</v>
      </c>
      <c r="H17" s="43">
        <v>222</v>
      </c>
    </row>
    <row r="18" spans="1:8" ht="15.5" x14ac:dyDescent="0.35">
      <c r="A18" s="114" t="s">
        <v>175</v>
      </c>
      <c r="B18" s="109">
        <v>2.93323103157962</v>
      </c>
      <c r="C18" s="40">
        <v>6.8097905932810648E-2</v>
      </c>
      <c r="D18" s="41">
        <v>7.6890178373900699</v>
      </c>
      <c r="E18" s="40">
        <v>6.5455257649181919E-2</v>
      </c>
      <c r="F18" s="42">
        <v>483.92582373801298</v>
      </c>
      <c r="G18" s="40">
        <v>6.5141326773702421E-2</v>
      </c>
      <c r="H18" s="43">
        <v>259</v>
      </c>
    </row>
    <row r="19" spans="1:8" ht="15.5" x14ac:dyDescent="0.35">
      <c r="A19" s="114" t="s">
        <v>176</v>
      </c>
      <c r="B19" s="109">
        <v>3.8277742607769096</v>
      </c>
      <c r="C19" s="40">
        <v>8.886562590402089E-2</v>
      </c>
      <c r="D19" s="41">
        <v>10.3426646128776</v>
      </c>
      <c r="E19" s="40">
        <v>8.8045286320310015E-2</v>
      </c>
      <c r="F19" s="42">
        <v>604.22263815606789</v>
      </c>
      <c r="G19" s="40">
        <v>8.1334498771244657E-2</v>
      </c>
      <c r="H19" s="43">
        <v>292</v>
      </c>
    </row>
    <row r="20" spans="1:8" ht="15.5" x14ac:dyDescent="0.35">
      <c r="A20" s="114" t="s">
        <v>177</v>
      </c>
      <c r="B20" s="109">
        <v>3.8973202769000399</v>
      </c>
      <c r="C20" s="40">
        <v>9.0480206553470874E-2</v>
      </c>
      <c r="D20" s="41">
        <v>11.504299423763699</v>
      </c>
      <c r="E20" s="40">
        <v>9.7934079329875648E-2</v>
      </c>
      <c r="F20" s="42">
        <v>623.75187317298298</v>
      </c>
      <c r="G20" s="40">
        <v>8.3963331987977508E-2</v>
      </c>
      <c r="H20" s="43">
        <v>284</v>
      </c>
    </row>
    <row r="21" spans="1:8" ht="15.5" x14ac:dyDescent="0.35">
      <c r="A21" s="114" t="s">
        <v>178</v>
      </c>
      <c r="B21" s="109">
        <v>3.6436048817359694</v>
      </c>
      <c r="C21" s="40">
        <v>8.4589948702119694E-2</v>
      </c>
      <c r="D21" s="41">
        <v>9.9133289979833492</v>
      </c>
      <c r="E21" s="40">
        <v>8.4390427678388585E-2</v>
      </c>
      <c r="F21" s="42">
        <v>645.46605165066592</v>
      </c>
      <c r="G21" s="40">
        <v>8.6886280767423121E-2</v>
      </c>
      <c r="H21" s="43">
        <v>205</v>
      </c>
    </row>
    <row r="22" spans="1:8" ht="15.5" x14ac:dyDescent="0.35">
      <c r="A22" s="114" t="s">
        <v>179</v>
      </c>
      <c r="B22" s="109">
        <v>3.1441184518710599</v>
      </c>
      <c r="C22" s="40">
        <v>7.2993869310671755E-2</v>
      </c>
      <c r="D22" s="41">
        <v>7.4222163345336396</v>
      </c>
      <c r="E22" s="40">
        <v>6.3184023340719916E-2</v>
      </c>
      <c r="F22" s="42">
        <v>495.120291861319</v>
      </c>
      <c r="G22" s="40">
        <v>6.6648215785008541E-2</v>
      </c>
      <c r="H22" s="43">
        <v>262</v>
      </c>
    </row>
    <row r="23" spans="1:8" ht="15.5" x14ac:dyDescent="0.35">
      <c r="A23" s="114" t="s">
        <v>180</v>
      </c>
      <c r="B23" s="109">
        <v>3.0001623896262499</v>
      </c>
      <c r="C23" s="40">
        <v>6.9651784667606423E-2</v>
      </c>
      <c r="D23" s="41">
        <v>8.5373828444164293</v>
      </c>
      <c r="E23" s="40">
        <v>7.2677239869775812E-2</v>
      </c>
      <c r="F23" s="42">
        <v>604.66879753720696</v>
      </c>
      <c r="G23" s="40">
        <v>8.1394556351589167E-2</v>
      </c>
      <c r="H23" s="43">
        <v>243</v>
      </c>
    </row>
    <row r="24" spans="1:8" ht="15.5" x14ac:dyDescent="0.35">
      <c r="A24" s="114" t="s">
        <v>181</v>
      </c>
      <c r="B24" s="109">
        <v>4.8619441938690002</v>
      </c>
      <c r="C24" s="40">
        <v>0.11287492011373089</v>
      </c>
      <c r="D24" s="41">
        <v>12.246714562148199</v>
      </c>
      <c r="E24" s="40">
        <v>0.10425412893742154</v>
      </c>
      <c r="F24" s="42">
        <v>844.14975831013885</v>
      </c>
      <c r="G24" s="40">
        <v>0.11363112393397</v>
      </c>
      <c r="H24" s="43">
        <v>374</v>
      </c>
    </row>
    <row r="25" spans="1:8" ht="15.5" x14ac:dyDescent="0.35">
      <c r="A25" s="99" t="s">
        <v>93</v>
      </c>
      <c r="B25" s="108" t="s">
        <v>169</v>
      </c>
      <c r="C25" s="35" t="s">
        <v>169</v>
      </c>
      <c r="D25" s="36" t="s">
        <v>169</v>
      </c>
      <c r="E25" s="35" t="s">
        <v>169</v>
      </c>
      <c r="F25" s="37" t="s">
        <v>169</v>
      </c>
      <c r="G25" s="35" t="s">
        <v>169</v>
      </c>
      <c r="H25" s="38" t="s">
        <v>169</v>
      </c>
    </row>
    <row r="26" spans="1:8" ht="15.5" x14ac:dyDescent="0.35">
      <c r="A26" s="68" t="s">
        <v>182</v>
      </c>
      <c r="B26" s="109">
        <v>11.177316246455499</v>
      </c>
      <c r="C26" s="40">
        <v>0.25949262848296778</v>
      </c>
      <c r="D26" s="41">
        <v>32.879246959108798</v>
      </c>
      <c r="E26" s="40">
        <v>0.2798952514525645</v>
      </c>
      <c r="F26" s="42">
        <v>2009.6989985618</v>
      </c>
      <c r="G26" s="40">
        <v>0.27052587971203412</v>
      </c>
      <c r="H26" s="43">
        <v>818</v>
      </c>
    </row>
    <row r="27" spans="1:8" ht="15.5" x14ac:dyDescent="0.35">
      <c r="A27" s="68" t="s">
        <v>183</v>
      </c>
      <c r="B27" s="109">
        <v>9.5214924980462197</v>
      </c>
      <c r="C27" s="40">
        <v>0.2210510162654106</v>
      </c>
      <c r="D27" s="41">
        <v>24.623973954192</v>
      </c>
      <c r="E27" s="40">
        <v>0.20961956307094151</v>
      </c>
      <c r="F27" s="42">
        <v>1601.7820040346999</v>
      </c>
      <c r="G27" s="40">
        <v>0.21561611269075182</v>
      </c>
      <c r="H27" s="43">
        <v>845</v>
      </c>
    </row>
    <row r="28" spans="1:8" ht="15.5" x14ac:dyDescent="0.35">
      <c r="A28" s="68" t="s">
        <v>184</v>
      </c>
      <c r="B28" s="109">
        <v>11.368699419412899</v>
      </c>
      <c r="C28" s="40">
        <v>0.26393578115961097</v>
      </c>
      <c r="D28" s="41">
        <v>31.760293034624599</v>
      </c>
      <c r="E28" s="40">
        <v>0.27036979332857386</v>
      </c>
      <c r="F28" s="42">
        <v>1873.44056297972</v>
      </c>
      <c r="G28" s="40">
        <v>0.25218411152664572</v>
      </c>
      <c r="H28" s="43">
        <v>781</v>
      </c>
    </row>
    <row r="29" spans="1:8" ht="15.5" x14ac:dyDescent="0.35">
      <c r="A29" s="68" t="s">
        <v>185</v>
      </c>
      <c r="B29" s="109">
        <v>11.006225035366301</v>
      </c>
      <c r="C29" s="40">
        <v>0.25552057409200885</v>
      </c>
      <c r="D29" s="41">
        <v>28.206313741098299</v>
      </c>
      <c r="E29" s="40">
        <v>0.24011539214791752</v>
      </c>
      <c r="F29" s="42">
        <v>1943.9388477086698</v>
      </c>
      <c r="G29" s="40">
        <v>0.26167389607056835</v>
      </c>
      <c r="H29" s="43">
        <v>879</v>
      </c>
    </row>
    <row r="30" spans="1:8" ht="15.5" x14ac:dyDescent="0.35">
      <c r="A30" s="92" t="s">
        <v>94</v>
      </c>
      <c r="B30" s="108" t="s">
        <v>169</v>
      </c>
      <c r="C30" s="35" t="s">
        <v>169</v>
      </c>
      <c r="D30" s="36" t="s">
        <v>169</v>
      </c>
      <c r="E30" s="35" t="s">
        <v>169</v>
      </c>
      <c r="F30" s="37" t="s">
        <v>169</v>
      </c>
      <c r="G30" s="35" t="s">
        <v>169</v>
      </c>
      <c r="H30" s="38" t="s">
        <v>169</v>
      </c>
    </row>
    <row r="31" spans="1:8" ht="15.65" customHeight="1" x14ac:dyDescent="0.35">
      <c r="A31" s="93" t="s">
        <v>186</v>
      </c>
      <c r="B31" s="71">
        <v>36.931345777988298</v>
      </c>
      <c r="C31" s="72">
        <v>0.85739830367442527</v>
      </c>
      <c r="D31" s="73">
        <v>98.78681252512709</v>
      </c>
      <c r="E31" s="74">
        <v>0.84095477509887762</v>
      </c>
      <c r="F31" s="75">
        <v>6269.8112718568491</v>
      </c>
      <c r="G31" s="72">
        <v>0.84398022348685742</v>
      </c>
      <c r="H31" s="76">
        <v>2648</v>
      </c>
    </row>
    <row r="32" spans="1:8" ht="15.5" x14ac:dyDescent="0.35">
      <c r="A32" s="46" t="s">
        <v>187</v>
      </c>
      <c r="B32" s="109">
        <v>3.88477451469678</v>
      </c>
      <c r="C32" s="40">
        <v>9.0188944076981623E-2</v>
      </c>
      <c r="D32" s="41">
        <v>9.9747765580278998</v>
      </c>
      <c r="E32" s="40">
        <v>8.4913519958792871E-2</v>
      </c>
      <c r="F32" s="42">
        <v>570.72765451147791</v>
      </c>
      <c r="G32" s="40">
        <v>7.6825734064252513E-2</v>
      </c>
      <c r="H32" s="43">
        <v>282</v>
      </c>
    </row>
    <row r="33" spans="1:8" ht="15.5" x14ac:dyDescent="0.35">
      <c r="A33" s="46" t="s">
        <v>188</v>
      </c>
      <c r="B33" s="109">
        <v>3.3889465446351301</v>
      </c>
      <c r="C33" s="40">
        <v>7.8677799506166324E-2</v>
      </c>
      <c r="D33" s="41">
        <v>8.7891319965358807</v>
      </c>
      <c r="E33" s="40">
        <v>7.482033616158193E-2</v>
      </c>
      <c r="F33" s="42">
        <v>462.48024957686897</v>
      </c>
      <c r="G33" s="40">
        <v>6.2254534861070257E-2</v>
      </c>
      <c r="H33" s="43">
        <v>247</v>
      </c>
    </row>
    <row r="34" spans="1:8" ht="15.5" x14ac:dyDescent="0.35">
      <c r="A34" s="46" t="s">
        <v>189</v>
      </c>
      <c r="B34" s="109">
        <v>5.7048022511909604</v>
      </c>
      <c r="C34" s="40">
        <v>0.13244271688264503</v>
      </c>
      <c r="D34" s="41">
        <v>13.4206130043834</v>
      </c>
      <c r="E34" s="40">
        <v>0.11424732008555911</v>
      </c>
      <c r="F34" s="42">
        <v>1020.3349861795799</v>
      </c>
      <c r="G34" s="40">
        <v>0.13734744353991823</v>
      </c>
      <c r="H34" s="43">
        <v>384</v>
      </c>
    </row>
    <row r="35" spans="1:8" ht="15.5" x14ac:dyDescent="0.35">
      <c r="A35" s="46" t="s">
        <v>190</v>
      </c>
      <c r="B35" s="109">
        <v>5.0147833418663996</v>
      </c>
      <c r="C35" s="40">
        <v>0.11642323451894596</v>
      </c>
      <c r="D35" s="41">
        <v>12.439713051039901</v>
      </c>
      <c r="E35" s="40">
        <v>0.10589709115749582</v>
      </c>
      <c r="F35" s="42">
        <v>882.65257912627294</v>
      </c>
      <c r="G35" s="40">
        <v>0.11881399434398339</v>
      </c>
      <c r="H35" s="43">
        <v>368</v>
      </c>
    </row>
    <row r="36" spans="1:8" ht="15.5" x14ac:dyDescent="0.35">
      <c r="A36" s="46" t="s">
        <v>191</v>
      </c>
      <c r="B36" s="109">
        <v>1.4932211920990599</v>
      </c>
      <c r="C36" s="40">
        <v>3.4666630477341247E-2</v>
      </c>
      <c r="D36" s="41">
        <v>3.7222259348828497</v>
      </c>
      <c r="E36" s="40">
        <v>3.1686655272336307E-2</v>
      </c>
      <c r="F36" s="42">
        <v>245.12985564787499</v>
      </c>
      <c r="G36" s="40">
        <v>3.2996966157758725E-2</v>
      </c>
      <c r="H36" s="43">
        <v>104</v>
      </c>
    </row>
    <row r="37" spans="1:8" ht="15.5" x14ac:dyDescent="0.35">
      <c r="A37" s="46" t="s">
        <v>192</v>
      </c>
      <c r="B37" s="109">
        <v>6.8532075324864499</v>
      </c>
      <c r="C37" s="40">
        <v>0.15910409949330434</v>
      </c>
      <c r="D37" s="41">
        <v>17.886870050218299</v>
      </c>
      <c r="E37" s="40">
        <v>0.15226778145593203</v>
      </c>
      <c r="F37" s="42">
        <v>952.49015048786191</v>
      </c>
      <c r="G37" s="40">
        <v>0.12821484016371365</v>
      </c>
      <c r="H37" s="43">
        <v>460</v>
      </c>
    </row>
    <row r="38" spans="1:8" ht="15.5" x14ac:dyDescent="0.35">
      <c r="A38" s="46" t="s">
        <v>193</v>
      </c>
      <c r="B38" s="109">
        <v>5.5933550014527</v>
      </c>
      <c r="C38" s="40">
        <v>0.12985535698925829</v>
      </c>
      <c r="D38" s="41">
        <v>15.637418363884299</v>
      </c>
      <c r="E38" s="40">
        <v>0.13311859454906996</v>
      </c>
      <c r="F38" s="42">
        <v>1029.3997568372399</v>
      </c>
      <c r="G38" s="40">
        <v>0.13856765366009355</v>
      </c>
      <c r="H38" s="43">
        <v>430</v>
      </c>
    </row>
    <row r="39" spans="1:8" ht="15.5" x14ac:dyDescent="0.35">
      <c r="A39" s="46" t="s">
        <v>194</v>
      </c>
      <c r="B39" s="109">
        <v>3.6385554308333097</v>
      </c>
      <c r="C39" s="40">
        <v>8.4472720625340322E-2</v>
      </c>
      <c r="D39" s="41">
        <v>8.5012132248073193</v>
      </c>
      <c r="E39" s="40">
        <v>7.2369334254174994E-2</v>
      </c>
      <c r="F39" s="42">
        <v>560.92176398710797</v>
      </c>
      <c r="G39" s="40">
        <v>7.5505761689104056E-2</v>
      </c>
      <c r="H39" s="43">
        <v>263</v>
      </c>
    </row>
    <row r="40" spans="1:8" ht="15.5" x14ac:dyDescent="0.35">
      <c r="A40" s="46" t="s">
        <v>195</v>
      </c>
      <c r="B40" s="109">
        <v>3.4182535242087702</v>
      </c>
      <c r="C40" s="40">
        <v>7.9358190486861005E-2</v>
      </c>
      <c r="D40" s="41">
        <v>8.2469263257265091</v>
      </c>
      <c r="E40" s="40">
        <v>7.0204634568448207E-2</v>
      </c>
      <c r="F40" s="42">
        <v>535.70883731060701</v>
      </c>
      <c r="G40" s="40">
        <v>7.2111845896661225E-2</v>
      </c>
      <c r="H40" s="43">
        <v>239</v>
      </c>
    </row>
    <row r="41" spans="1:8" ht="15.5" x14ac:dyDescent="0.35">
      <c r="A41" s="47" t="s">
        <v>196</v>
      </c>
      <c r="B41" s="109">
        <v>0.120841334044811</v>
      </c>
      <c r="C41" s="40">
        <v>2.8054530004570891E-3</v>
      </c>
      <c r="D41" s="41">
        <v>0.16792401562105799</v>
      </c>
      <c r="E41" s="40">
        <v>1.4295076354891791E-3</v>
      </c>
      <c r="F41" s="42">
        <v>9.965438191955009</v>
      </c>
      <c r="G41" s="40">
        <v>1.3414491103014947E-3</v>
      </c>
      <c r="H41" s="43">
        <v>8</v>
      </c>
    </row>
    <row r="42" spans="1:8" ht="15.5" x14ac:dyDescent="0.35">
      <c r="A42" s="46" t="s">
        <v>197</v>
      </c>
      <c r="B42" s="109">
        <v>31.733665960592411</v>
      </c>
      <c r="C42" s="40">
        <v>0.73672894368770714</v>
      </c>
      <c r="D42" s="41">
        <v>85.366199520743848</v>
      </c>
      <c r="E42" s="40">
        <v>0.7267074550133199</v>
      </c>
      <c r="F42" s="42">
        <v>5249.4762856772641</v>
      </c>
      <c r="G42" s="40">
        <v>0.70663277994693852</v>
      </c>
      <c r="H42" s="43">
        <v>2296</v>
      </c>
    </row>
    <row r="43" spans="1:8" ht="15.65" customHeight="1" x14ac:dyDescent="0.35">
      <c r="A43" s="93" t="s">
        <v>198</v>
      </c>
      <c r="B43" s="71">
        <v>4.0931666375687499</v>
      </c>
      <c r="C43" s="72">
        <v>9.5026976617784198E-2</v>
      </c>
      <c r="D43" s="73">
        <v>11.5109965991922</v>
      </c>
      <c r="E43" s="74">
        <v>9.7991091207395631E-2</v>
      </c>
      <c r="F43" s="75">
        <v>714.05281781582403</v>
      </c>
      <c r="G43" s="72">
        <v>9.6118755514492768E-2</v>
      </c>
      <c r="H43" s="76">
        <v>425</v>
      </c>
    </row>
    <row r="44" spans="1:8" ht="15.5" x14ac:dyDescent="0.35">
      <c r="A44" s="44" t="s">
        <v>199</v>
      </c>
      <c r="B44" s="109">
        <v>1.3638933558815698</v>
      </c>
      <c r="C44" s="40">
        <v>3.166415480105951E-2</v>
      </c>
      <c r="D44" s="41">
        <v>3.5387061598444398</v>
      </c>
      <c r="E44" s="40">
        <v>3.0124383677589111E-2</v>
      </c>
      <c r="F44" s="42">
        <v>244.772204892254</v>
      </c>
      <c r="G44" s="40">
        <v>3.2948822736598E-2</v>
      </c>
      <c r="H44" s="43">
        <v>138</v>
      </c>
    </row>
    <row r="45" spans="1:8" ht="15.5" x14ac:dyDescent="0.35">
      <c r="A45" s="44" t="s">
        <v>200</v>
      </c>
      <c r="B45" s="109">
        <v>0.94278914673894498</v>
      </c>
      <c r="C45" s="40">
        <v>2.1887797428124536E-2</v>
      </c>
      <c r="D45" s="41">
        <v>3.4238354047685697</v>
      </c>
      <c r="E45" s="40">
        <v>2.9146509126006675E-2</v>
      </c>
      <c r="F45" s="42">
        <v>187.10560728500801</v>
      </c>
      <c r="G45" s="40">
        <v>2.5186313495729522E-2</v>
      </c>
      <c r="H45" s="43">
        <v>93</v>
      </c>
    </row>
    <row r="46" spans="1:8" ht="15.5" x14ac:dyDescent="0.35">
      <c r="A46" s="44" t="s">
        <v>201</v>
      </c>
      <c r="B46" s="109">
        <v>0.15584539058611899</v>
      </c>
      <c r="C46" s="40">
        <v>3.6181073478144779E-3</v>
      </c>
      <c r="D46" s="41">
        <v>0.45374200279417598</v>
      </c>
      <c r="E46" s="40">
        <v>3.862625933149063E-3</v>
      </c>
      <c r="F46" s="42">
        <v>26.7796368225879</v>
      </c>
      <c r="G46" s="40">
        <v>3.6048108771432005E-3</v>
      </c>
      <c r="H46" s="43">
        <v>17</v>
      </c>
    </row>
    <row r="47" spans="1:8" ht="15.5" x14ac:dyDescent="0.35">
      <c r="A47" s="44" t="s">
        <v>202</v>
      </c>
      <c r="B47" s="109">
        <v>1.7026508989551199</v>
      </c>
      <c r="C47" s="40">
        <v>3.9528751572978152E-2</v>
      </c>
      <c r="D47" s="41">
        <v>4.0947130317850196</v>
      </c>
      <c r="E47" s="40">
        <v>3.4857572470650827E-2</v>
      </c>
      <c r="F47" s="42">
        <v>255.395368815974</v>
      </c>
      <c r="G47" s="40">
        <v>3.4378808405022034E-2</v>
      </c>
      <c r="H47" s="43">
        <v>183</v>
      </c>
    </row>
    <row r="48" spans="1:8" ht="15.5" x14ac:dyDescent="0.35">
      <c r="A48" s="44" t="s">
        <v>203</v>
      </c>
      <c r="B48" s="109">
        <v>0</v>
      </c>
      <c r="C48" s="40">
        <v>0</v>
      </c>
      <c r="D48" s="41">
        <v>0</v>
      </c>
      <c r="E48" s="40">
        <v>0</v>
      </c>
      <c r="F48" s="42">
        <v>0</v>
      </c>
      <c r="G48" s="40">
        <v>0</v>
      </c>
      <c r="H48" s="43">
        <v>0</v>
      </c>
    </row>
    <row r="49" spans="1:8" ht="15.65" customHeight="1" x14ac:dyDescent="0.35">
      <c r="A49" s="93" t="s">
        <v>204</v>
      </c>
      <c r="B49" s="71">
        <v>2.7402103320982998</v>
      </c>
      <c r="C49" s="72">
        <v>6.3616736432402857E-2</v>
      </c>
      <c r="D49" s="73">
        <v>7.1720185647042092</v>
      </c>
      <c r="E49" s="74">
        <v>6.1054133693722437E-2</v>
      </c>
      <c r="F49" s="75">
        <v>444.99632361220699</v>
      </c>
      <c r="G49" s="72">
        <v>5.9901020998648531E-2</v>
      </c>
      <c r="H49" s="76">
        <v>301</v>
      </c>
    </row>
    <row r="50" spans="1:8" ht="15.5" x14ac:dyDescent="0.35">
      <c r="A50" s="44" t="s">
        <v>205</v>
      </c>
      <c r="B50" s="109">
        <v>0.249639075958903</v>
      </c>
      <c r="C50" s="40">
        <v>5.7956220048061696E-3</v>
      </c>
      <c r="D50" s="41">
        <v>0.54563641581533107</v>
      </c>
      <c r="E50" s="40">
        <v>4.6449069224804313E-3</v>
      </c>
      <c r="F50" s="42">
        <v>29.183580536979399</v>
      </c>
      <c r="G50" s="40">
        <v>3.9284060964170165E-3</v>
      </c>
      <c r="H50" s="43">
        <v>26</v>
      </c>
    </row>
    <row r="51" spans="1:8" ht="15.5" x14ac:dyDescent="0.35">
      <c r="A51" s="44" t="s">
        <v>206</v>
      </c>
      <c r="B51" s="109">
        <v>0.65598908220289498</v>
      </c>
      <c r="C51" s="40">
        <v>1.5229445731298839E-2</v>
      </c>
      <c r="D51" s="41">
        <v>1.5513071593833099</v>
      </c>
      <c r="E51" s="40">
        <v>1.3206005234723426E-2</v>
      </c>
      <c r="F51" s="42">
        <v>107.56435466678199</v>
      </c>
      <c r="G51" s="40">
        <v>1.4479253705511374E-2</v>
      </c>
      <c r="H51" s="43">
        <v>62</v>
      </c>
    </row>
    <row r="52" spans="1:8" ht="15.5" x14ac:dyDescent="0.35">
      <c r="A52" s="44" t="s">
        <v>207</v>
      </c>
      <c r="B52" s="109">
        <v>1.2753947994086199</v>
      </c>
      <c r="C52" s="40">
        <v>2.9609571882427625E-2</v>
      </c>
      <c r="D52" s="41">
        <v>3.3172777292263298</v>
      </c>
      <c r="E52" s="40">
        <v>2.8239402359626391E-2</v>
      </c>
      <c r="F52" s="42">
        <v>204.85593843587299</v>
      </c>
      <c r="G52" s="40">
        <v>2.7575688199704629E-2</v>
      </c>
      <c r="H52" s="43">
        <v>144</v>
      </c>
    </row>
    <row r="53" spans="1:8" ht="15.5" x14ac:dyDescent="0.35">
      <c r="A53" s="44" t="s">
        <v>208</v>
      </c>
      <c r="B53" s="109">
        <v>0.53537914863065306</v>
      </c>
      <c r="C53" s="40">
        <v>1.2429364925341317E-2</v>
      </c>
      <c r="D53" s="41">
        <v>1.52548746018798</v>
      </c>
      <c r="E53" s="40">
        <v>1.2986206672800938E-2</v>
      </c>
      <c r="F53" s="42">
        <v>92.442683824473491</v>
      </c>
      <c r="G53" s="40">
        <v>1.2443723354817651E-2</v>
      </c>
      <c r="H53" s="43">
        <v>66</v>
      </c>
    </row>
    <row r="54" spans="1:8" ht="15.5" x14ac:dyDescent="0.35">
      <c r="A54" s="44" t="s">
        <v>209</v>
      </c>
      <c r="B54" s="109">
        <v>5.7555097680324796E-2</v>
      </c>
      <c r="C54" s="40">
        <v>1.3361994284090874E-3</v>
      </c>
      <c r="D54" s="41">
        <v>0.232309800091273</v>
      </c>
      <c r="E54" s="40">
        <v>1.9776125040913742E-3</v>
      </c>
      <c r="F54" s="42">
        <v>10.949766148098099</v>
      </c>
      <c r="G54" s="40">
        <v>1.473949642197724E-3</v>
      </c>
      <c r="H54" s="43">
        <v>6</v>
      </c>
    </row>
    <row r="55" spans="1:8" ht="15.5" x14ac:dyDescent="0.35">
      <c r="A55" s="92" t="s">
        <v>95</v>
      </c>
      <c r="B55" s="108" t="s">
        <v>169</v>
      </c>
      <c r="C55" s="35" t="s">
        <v>169</v>
      </c>
      <c r="D55" s="36" t="s">
        <v>169</v>
      </c>
      <c r="E55" s="35" t="s">
        <v>169</v>
      </c>
      <c r="F55" s="37" t="s">
        <v>169</v>
      </c>
      <c r="G55" s="35" t="s">
        <v>169</v>
      </c>
      <c r="H55" s="38" t="s">
        <v>169</v>
      </c>
    </row>
    <row r="56" spans="1:8" ht="15.5" x14ac:dyDescent="0.35">
      <c r="A56" s="39" t="s">
        <v>210</v>
      </c>
      <c r="B56" s="109">
        <v>3.15787907300686</v>
      </c>
      <c r="C56" s="40">
        <v>7.3313335958063011E-2</v>
      </c>
      <c r="D56" s="41">
        <v>9.9498557877478504</v>
      </c>
      <c r="E56" s="40">
        <v>8.4701373820756293E-2</v>
      </c>
      <c r="F56" s="42">
        <v>639.34248403991307</v>
      </c>
      <c r="G56" s="40">
        <v>8.6061986424807377E-2</v>
      </c>
      <c r="H56" s="43">
        <v>234</v>
      </c>
    </row>
    <row r="57" spans="1:8" ht="15.5" x14ac:dyDescent="0.35">
      <c r="A57" s="39" t="s">
        <v>211</v>
      </c>
      <c r="B57" s="109">
        <v>19.701092311501199</v>
      </c>
      <c r="C57" s="40">
        <v>0.45738065517455678</v>
      </c>
      <c r="D57" s="41">
        <v>50.175457402863096</v>
      </c>
      <c r="E57" s="40">
        <v>0.42713485147600438</v>
      </c>
      <c r="F57" s="42">
        <v>3658.46664241691</v>
      </c>
      <c r="G57" s="40">
        <v>0.49246673633476057</v>
      </c>
      <c r="H57" s="43">
        <v>1535</v>
      </c>
    </row>
    <row r="58" spans="1:8" ht="15.5" x14ac:dyDescent="0.35">
      <c r="A58" s="39" t="s">
        <v>212</v>
      </c>
      <c r="B58" s="109">
        <v>12.792473400479599</v>
      </c>
      <c r="C58" s="40">
        <v>0.2969901248469714</v>
      </c>
      <c r="D58" s="41">
        <v>36.481577471732798</v>
      </c>
      <c r="E58" s="40">
        <v>0.31056125806458063</v>
      </c>
      <c r="F58" s="42">
        <v>1957.6563616221199</v>
      </c>
      <c r="G58" s="40">
        <v>0.26352041264919723</v>
      </c>
      <c r="H58" s="43">
        <v>981</v>
      </c>
    </row>
    <row r="59" spans="1:8" ht="15.5" x14ac:dyDescent="0.35">
      <c r="A59" s="39" t="s">
        <v>213</v>
      </c>
      <c r="B59" s="109">
        <v>7.0386905689520294</v>
      </c>
      <c r="C59" s="40">
        <v>0.16341027457238191</v>
      </c>
      <c r="D59" s="41">
        <v>19.942191858953301</v>
      </c>
      <c r="E59" s="40">
        <v>0.1697643748294749</v>
      </c>
      <c r="F59" s="42">
        <v>1104.9702930610799</v>
      </c>
      <c r="G59" s="40">
        <v>0.14874021472863894</v>
      </c>
      <c r="H59" s="43">
        <v>540</v>
      </c>
    </row>
    <row r="60" spans="1:8" ht="15.5" x14ac:dyDescent="0.35">
      <c r="A60" s="39" t="s">
        <v>214</v>
      </c>
      <c r="B60" s="109">
        <v>0.38359784534123703</v>
      </c>
      <c r="C60" s="40">
        <v>8.9056094480252802E-3</v>
      </c>
      <c r="D60" s="41">
        <v>0.92074516772675297</v>
      </c>
      <c r="E60" s="40">
        <v>7.8381418091820736E-3</v>
      </c>
      <c r="F60" s="42">
        <v>68.424632144847394</v>
      </c>
      <c r="G60" s="40">
        <v>9.2106498625933158E-3</v>
      </c>
      <c r="H60" s="43">
        <v>33</v>
      </c>
    </row>
    <row r="61" spans="1:8" ht="15.5" x14ac:dyDescent="0.35">
      <c r="A61" s="92" t="s">
        <v>96</v>
      </c>
      <c r="B61" s="108" t="s">
        <v>169</v>
      </c>
      <c r="C61" s="35" t="s">
        <v>169</v>
      </c>
      <c r="D61" s="36" t="s">
        <v>169</v>
      </c>
      <c r="E61" s="35" t="s">
        <v>169</v>
      </c>
      <c r="F61" s="37" t="s">
        <v>169</v>
      </c>
      <c r="G61" s="35" t="s">
        <v>169</v>
      </c>
      <c r="H61" s="38" t="s">
        <v>169</v>
      </c>
    </row>
    <row r="62" spans="1:8" ht="15.65" customHeight="1" x14ac:dyDescent="0.35">
      <c r="A62" s="93" t="s">
        <v>186</v>
      </c>
      <c r="B62" s="71">
        <v>36.999824914851892</v>
      </c>
      <c r="C62" s="72">
        <v>0.85898811564978328</v>
      </c>
      <c r="D62" s="73">
        <v>100.13151582148299</v>
      </c>
      <c r="E62" s="74">
        <v>0.85240199795439864</v>
      </c>
      <c r="F62" s="75">
        <v>6413.7001074664195</v>
      </c>
      <c r="G62" s="72">
        <v>0.86334912094954996</v>
      </c>
      <c r="H62" s="76">
        <v>2451</v>
      </c>
    </row>
    <row r="63" spans="1:8" ht="15.5" x14ac:dyDescent="0.35">
      <c r="A63" s="39" t="s">
        <v>187</v>
      </c>
      <c r="B63" s="109">
        <v>4.0402352027508401</v>
      </c>
      <c r="C63" s="40">
        <v>9.379812016893585E-2</v>
      </c>
      <c r="D63" s="41">
        <v>11.444021112853699</v>
      </c>
      <c r="E63" s="40">
        <v>9.7420940661880201E-2</v>
      </c>
      <c r="F63" s="42">
        <v>634.36187592532804</v>
      </c>
      <c r="G63" s="40">
        <v>8.5391546029174384E-2</v>
      </c>
      <c r="H63" s="43">
        <v>292</v>
      </c>
    </row>
    <row r="64" spans="1:8" ht="15.5" x14ac:dyDescent="0.35">
      <c r="A64" s="39" t="s">
        <v>188</v>
      </c>
      <c r="B64" s="109">
        <v>3.03123729903144</v>
      </c>
      <c r="C64" s="40">
        <v>7.0373219915891544E-2</v>
      </c>
      <c r="D64" s="41">
        <v>7.00913200012522</v>
      </c>
      <c r="E64" s="40">
        <v>5.966750899371695E-2</v>
      </c>
      <c r="F64" s="42">
        <v>446.77765181041696</v>
      </c>
      <c r="G64" s="40">
        <v>6.0140805851117217E-2</v>
      </c>
      <c r="H64" s="43">
        <v>208</v>
      </c>
    </row>
    <row r="65" spans="1:8" ht="15.5" x14ac:dyDescent="0.35">
      <c r="A65" s="39" t="s">
        <v>189</v>
      </c>
      <c r="B65" s="109">
        <v>7.095010808850569</v>
      </c>
      <c r="C65" s="40">
        <v>0.16471780553650739</v>
      </c>
      <c r="D65" s="41">
        <v>19.394058931797897</v>
      </c>
      <c r="E65" s="40">
        <v>0.16509821554467144</v>
      </c>
      <c r="F65" s="42">
        <v>1294.8117377363901</v>
      </c>
      <c r="G65" s="40">
        <v>0.17429479970049014</v>
      </c>
      <c r="H65" s="43">
        <v>430</v>
      </c>
    </row>
    <row r="66" spans="1:8" ht="15.5" x14ac:dyDescent="0.35">
      <c r="A66" s="39" t="s">
        <v>190</v>
      </c>
      <c r="B66" s="109">
        <v>4.7831140351833197</v>
      </c>
      <c r="C66" s="40">
        <v>0.11104479876527538</v>
      </c>
      <c r="D66" s="41">
        <v>12.436514783053399</v>
      </c>
      <c r="E66" s="40">
        <v>0.10586986486416228</v>
      </c>
      <c r="F66" s="42">
        <v>780.23088395285492</v>
      </c>
      <c r="G66" s="40">
        <v>0.10502699479419252</v>
      </c>
      <c r="H66" s="43">
        <v>321</v>
      </c>
    </row>
    <row r="67" spans="1:8" ht="15.5" x14ac:dyDescent="0.35">
      <c r="A67" s="39" t="s">
        <v>191</v>
      </c>
      <c r="B67" s="109">
        <v>1.4391935536121498</v>
      </c>
      <c r="C67" s="40">
        <v>3.3412324558767838E-2</v>
      </c>
      <c r="D67" s="41">
        <v>4.6137962690457801</v>
      </c>
      <c r="E67" s="40">
        <v>3.9276436850318786E-2</v>
      </c>
      <c r="F67" s="42">
        <v>313.42628257208196</v>
      </c>
      <c r="G67" s="40">
        <v>4.2190358296622148E-2</v>
      </c>
      <c r="H67" s="43">
        <v>86</v>
      </c>
    </row>
    <row r="68" spans="1:8" ht="15.5" x14ac:dyDescent="0.35">
      <c r="A68" s="39" t="s">
        <v>192</v>
      </c>
      <c r="B68" s="109">
        <v>5.9590589161639596</v>
      </c>
      <c r="C68" s="40">
        <v>0.13834554085651973</v>
      </c>
      <c r="D68" s="41">
        <v>15.803259849481899</v>
      </c>
      <c r="E68" s="40">
        <v>0.134530373972435</v>
      </c>
      <c r="F68" s="42">
        <v>920.58787203990698</v>
      </c>
      <c r="G68" s="40">
        <v>0.12392046973902447</v>
      </c>
      <c r="H68" s="43">
        <v>378</v>
      </c>
    </row>
    <row r="69" spans="1:8" ht="15.5" x14ac:dyDescent="0.35">
      <c r="A69" s="39" t="s">
        <v>193</v>
      </c>
      <c r="B69" s="109">
        <v>3.9398015755323796</v>
      </c>
      <c r="C69" s="40">
        <v>9.1466452589675798E-2</v>
      </c>
      <c r="D69" s="41">
        <v>11.2488454787397</v>
      </c>
      <c r="E69" s="40">
        <v>9.5759444787120895E-2</v>
      </c>
      <c r="F69" s="42">
        <v>783.89471733363894</v>
      </c>
      <c r="G69" s="40">
        <v>0.10552018394797336</v>
      </c>
      <c r="H69" s="43">
        <v>261</v>
      </c>
    </row>
    <row r="70" spans="1:8" ht="15.5" x14ac:dyDescent="0.35">
      <c r="A70" s="39" t="s">
        <v>194</v>
      </c>
      <c r="B70" s="109">
        <v>3.0642992060508298</v>
      </c>
      <c r="C70" s="40">
        <v>7.114078531047735E-2</v>
      </c>
      <c r="D70" s="41">
        <v>7.4068759444312899</v>
      </c>
      <c r="E70" s="40">
        <v>6.3053433295564149E-2</v>
      </c>
      <c r="F70" s="42">
        <v>504.26214007623793</v>
      </c>
      <c r="G70" s="40">
        <v>6.7878801326577032E-2</v>
      </c>
      <c r="H70" s="43">
        <v>229</v>
      </c>
    </row>
    <row r="71" spans="1:8" ht="15.5" x14ac:dyDescent="0.35">
      <c r="A71" s="39" t="s">
        <v>195</v>
      </c>
      <c r="B71" s="109">
        <v>3.6174677643775799</v>
      </c>
      <c r="C71" s="40">
        <v>8.3983149258071835E-2</v>
      </c>
      <c r="D71" s="41">
        <v>10.7128961381992</v>
      </c>
      <c r="E71" s="40">
        <v>9.1197002234133503E-2</v>
      </c>
      <c r="F71" s="42">
        <v>730.64719194568204</v>
      </c>
      <c r="G71" s="40">
        <v>9.8352526672742371E-2</v>
      </c>
      <c r="H71" s="43">
        <v>244</v>
      </c>
    </row>
    <row r="72" spans="1:8" ht="15.5" x14ac:dyDescent="0.35">
      <c r="A72" s="39" t="s">
        <v>197</v>
      </c>
      <c r="B72" s="109">
        <v>29.904814106001297</v>
      </c>
      <c r="C72" s="40">
        <v>0.69427031011327522</v>
      </c>
      <c r="D72" s="41">
        <v>80.737456889685191</v>
      </c>
      <c r="E72" s="40">
        <v>0.687303782409728</v>
      </c>
      <c r="F72" s="42">
        <v>5118.8883697300189</v>
      </c>
      <c r="G72" s="40">
        <v>0.68905432124905841</v>
      </c>
      <c r="H72" s="43">
        <v>2021</v>
      </c>
    </row>
    <row r="73" spans="1:8" ht="15.65" customHeight="1" x14ac:dyDescent="0.35">
      <c r="A73" s="93" t="s">
        <v>198</v>
      </c>
      <c r="B73" s="71">
        <v>3.77106883309804</v>
      </c>
      <c r="C73" s="72">
        <v>8.7549152418508927E-2</v>
      </c>
      <c r="D73" s="73">
        <v>11.072377970589699</v>
      </c>
      <c r="E73" s="74">
        <v>9.4257207901091239E-2</v>
      </c>
      <c r="F73" s="75">
        <v>639.82991726965406</v>
      </c>
      <c r="G73" s="72">
        <v>8.6127599884022368E-2</v>
      </c>
      <c r="H73" s="76">
        <v>461</v>
      </c>
    </row>
    <row r="74" spans="1:8" ht="15.5" x14ac:dyDescent="0.35">
      <c r="A74" s="39" t="s">
        <v>199</v>
      </c>
      <c r="B74" s="109">
        <v>1.28240867354227</v>
      </c>
      <c r="C74" s="40">
        <v>2.9772406018517023E-2</v>
      </c>
      <c r="D74" s="41">
        <v>3.7957632785077897</v>
      </c>
      <c r="E74" s="40">
        <v>3.2312665755807976E-2</v>
      </c>
      <c r="F74" s="42">
        <v>243.11976386026598</v>
      </c>
      <c r="G74" s="40">
        <v>3.2726387404654896E-2</v>
      </c>
      <c r="H74" s="43">
        <v>156</v>
      </c>
    </row>
    <row r="75" spans="1:8" ht="15.5" x14ac:dyDescent="0.35">
      <c r="A75" s="39" t="s">
        <v>200</v>
      </c>
      <c r="B75" s="109">
        <v>0.67787301623593788</v>
      </c>
      <c r="C75" s="40">
        <v>1.5737503250525153E-2</v>
      </c>
      <c r="D75" s="41">
        <v>2.1007669848955399</v>
      </c>
      <c r="E75" s="40">
        <v>1.7883460172061091E-2</v>
      </c>
      <c r="F75" s="42">
        <v>101.03326770016999</v>
      </c>
      <c r="G75" s="40">
        <v>1.3600103122074297E-2</v>
      </c>
      <c r="H75" s="43">
        <v>79</v>
      </c>
    </row>
    <row r="76" spans="1:8" ht="15.5" x14ac:dyDescent="0.35">
      <c r="A76" s="39" t="s">
        <v>201</v>
      </c>
      <c r="B76" s="109">
        <v>9.1085781773459801E-2</v>
      </c>
      <c r="C76" s="40">
        <v>2.1146479538249135E-3</v>
      </c>
      <c r="D76" s="41">
        <v>0.17771826269444899</v>
      </c>
      <c r="E76" s="40">
        <v>1.5128843396699254E-3</v>
      </c>
      <c r="F76" s="42">
        <v>7.6475963964386491</v>
      </c>
      <c r="G76" s="40">
        <v>1.0294440830739798E-3</v>
      </c>
      <c r="H76" s="43">
        <v>11</v>
      </c>
    </row>
    <row r="77" spans="1:8" ht="15.5" x14ac:dyDescent="0.35">
      <c r="A77" s="39" t="s">
        <v>202</v>
      </c>
      <c r="B77" s="109">
        <v>1.7197013615463699</v>
      </c>
      <c r="C77" s="40">
        <v>3.9924595195641781E-2</v>
      </c>
      <c r="D77" s="41">
        <v>4.9981294444918998</v>
      </c>
      <c r="E77" s="40">
        <v>4.2548197633552068E-2</v>
      </c>
      <c r="F77" s="42">
        <v>288.02928931277899</v>
      </c>
      <c r="G77" s="40">
        <v>3.8771665274219137E-2</v>
      </c>
      <c r="H77" s="43">
        <v>215</v>
      </c>
    </row>
    <row r="78" spans="1:8" ht="15.65" customHeight="1" x14ac:dyDescent="0.35">
      <c r="A78" s="93" t="s">
        <v>204</v>
      </c>
      <c r="B78" s="71">
        <v>2.3028394513310197</v>
      </c>
      <c r="C78" s="72">
        <v>5.3462731931706808E-2</v>
      </c>
      <c r="D78" s="73">
        <v>6.2659338969509895</v>
      </c>
      <c r="E78" s="74">
        <v>5.3340794144507438E-2</v>
      </c>
      <c r="F78" s="75">
        <v>375.33038854881897</v>
      </c>
      <c r="G78" s="72">
        <v>5.0523279166428112E-2</v>
      </c>
      <c r="H78" s="76">
        <v>411</v>
      </c>
    </row>
    <row r="79" spans="1:8" ht="15.5" x14ac:dyDescent="0.35">
      <c r="A79" s="39" t="s">
        <v>205</v>
      </c>
      <c r="B79" s="109">
        <v>0.147070931082002</v>
      </c>
      <c r="C79" s="40">
        <v>3.4143994531789729E-3</v>
      </c>
      <c r="D79" s="41">
        <v>0.47237963827556595</v>
      </c>
      <c r="E79" s="40">
        <v>4.0212848487876313E-3</v>
      </c>
      <c r="F79" s="42">
        <v>33.259185482973194</v>
      </c>
      <c r="G79" s="40">
        <v>4.4770238815493727E-3</v>
      </c>
      <c r="H79" s="43">
        <v>19</v>
      </c>
    </row>
    <row r="80" spans="1:8" ht="15.5" x14ac:dyDescent="0.35">
      <c r="A80" s="39" t="s">
        <v>206</v>
      </c>
      <c r="B80" s="109">
        <v>0.35517130446821799</v>
      </c>
      <c r="C80" s="40">
        <v>8.2456587364975985E-3</v>
      </c>
      <c r="D80" s="41">
        <v>0.99050224303451495</v>
      </c>
      <c r="E80" s="40">
        <v>8.4319715327807899E-3</v>
      </c>
      <c r="F80" s="42">
        <v>50.529802236703198</v>
      </c>
      <c r="G80" s="40">
        <v>6.8018241595092718E-3</v>
      </c>
      <c r="H80" s="43">
        <v>67</v>
      </c>
    </row>
    <row r="81" spans="1:8" ht="15.5" x14ac:dyDescent="0.35">
      <c r="A81" s="39" t="s">
        <v>207</v>
      </c>
      <c r="B81" s="109">
        <v>1.3112894001439599</v>
      </c>
      <c r="C81" s="40">
        <v>3.0442901108136328E-2</v>
      </c>
      <c r="D81" s="41">
        <v>3.64432489380409</v>
      </c>
      <c r="E81" s="40">
        <v>3.1023497399278163E-2</v>
      </c>
      <c r="F81" s="42">
        <v>206.14358759881299</v>
      </c>
      <c r="G81" s="40">
        <v>2.774901884415143E-2</v>
      </c>
      <c r="H81" s="43">
        <v>243</v>
      </c>
    </row>
    <row r="82" spans="1:8" ht="15.5" x14ac:dyDescent="0.35">
      <c r="A82" s="39" t="s">
        <v>208</v>
      </c>
      <c r="B82" s="109">
        <v>0.46873179778172397</v>
      </c>
      <c r="C82" s="40">
        <v>1.0882079703032293E-2</v>
      </c>
      <c r="D82" s="41">
        <v>1.11048696228912</v>
      </c>
      <c r="E82" s="40">
        <v>9.4533803627336079E-3</v>
      </c>
      <c r="F82" s="42">
        <v>84.001260080874601</v>
      </c>
      <c r="G82" s="40">
        <v>1.1307422055024314E-2</v>
      </c>
      <c r="H82" s="43">
        <v>78</v>
      </c>
    </row>
    <row r="83" spans="1:8" ht="15.5" x14ac:dyDescent="0.35">
      <c r="A83" s="99" t="s">
        <v>97</v>
      </c>
      <c r="B83" s="108" t="s">
        <v>169</v>
      </c>
      <c r="C83" s="35" t="s">
        <v>169</v>
      </c>
      <c r="D83" s="36" t="s">
        <v>169</v>
      </c>
      <c r="E83" s="35" t="s">
        <v>169</v>
      </c>
      <c r="F83" s="37" t="s">
        <v>169</v>
      </c>
      <c r="G83" s="35" t="s">
        <v>169</v>
      </c>
      <c r="H83" s="38" t="s">
        <v>169</v>
      </c>
    </row>
    <row r="84" spans="1:8" ht="15.5" x14ac:dyDescent="0.35">
      <c r="A84" s="97" t="s">
        <v>215</v>
      </c>
      <c r="B84" s="109">
        <v>34.999427411512002</v>
      </c>
      <c r="C84" s="40">
        <v>0.81254687745747167</v>
      </c>
      <c r="D84" s="41">
        <v>64.408274264236098</v>
      </c>
      <c r="E84" s="40">
        <v>0.54829632026653763</v>
      </c>
      <c r="F84" s="42">
        <v>5254.5854075372199</v>
      </c>
      <c r="G84" s="40">
        <v>0.70732051959686104</v>
      </c>
      <c r="H84" s="43">
        <v>2690</v>
      </c>
    </row>
    <row r="85" spans="1:8" ht="15.5" x14ac:dyDescent="0.35">
      <c r="A85" s="97" t="s">
        <v>216</v>
      </c>
      <c r="B85" s="109">
        <v>6.6779023498465993</v>
      </c>
      <c r="C85" s="40">
        <v>0.15503421351827637</v>
      </c>
      <c r="D85" s="41">
        <v>33.521040231606499</v>
      </c>
      <c r="E85" s="40">
        <v>0.28535872479821978</v>
      </c>
      <c r="F85" s="42">
        <v>1640.8687723931</v>
      </c>
      <c r="G85" s="40">
        <v>0.22087758836587718</v>
      </c>
      <c r="H85" s="43">
        <v>511</v>
      </c>
    </row>
    <row r="86" spans="1:8" ht="15.5" x14ac:dyDescent="0.35">
      <c r="A86" s="97" t="s">
        <v>217</v>
      </c>
      <c r="B86" s="109">
        <v>1.3964034379224399</v>
      </c>
      <c r="C86" s="40">
        <v>3.2418909024253074E-2</v>
      </c>
      <c r="D86" s="41">
        <v>19.540513193181102</v>
      </c>
      <c r="E86" s="40">
        <v>0.16634495493523996</v>
      </c>
      <c r="F86" s="42">
        <v>533.40623335457803</v>
      </c>
      <c r="G86" s="40">
        <v>7.1801892037262921E-2</v>
      </c>
      <c r="H86" s="43">
        <v>122</v>
      </c>
    </row>
    <row r="87" spans="1:8" ht="15.5" x14ac:dyDescent="0.35">
      <c r="A87" s="101" t="s">
        <v>142</v>
      </c>
      <c r="B87" s="109">
        <v>0</v>
      </c>
      <c r="C87" s="40">
        <v>0</v>
      </c>
      <c r="D87" s="41">
        <v>0</v>
      </c>
      <c r="E87" s="40">
        <v>0</v>
      </c>
      <c r="F87" s="42">
        <v>0</v>
      </c>
      <c r="G87" s="40">
        <v>0</v>
      </c>
      <c r="H87" s="43">
        <v>0</v>
      </c>
    </row>
    <row r="88" spans="1:8" ht="15.5" x14ac:dyDescent="0.35">
      <c r="A88" s="99" t="s">
        <v>98</v>
      </c>
      <c r="B88" s="108" t="s">
        <v>169</v>
      </c>
      <c r="C88" s="35" t="s">
        <v>169</v>
      </c>
      <c r="D88" s="36" t="s">
        <v>169</v>
      </c>
      <c r="E88" s="35" t="s">
        <v>169</v>
      </c>
      <c r="F88" s="37" t="s">
        <v>169</v>
      </c>
      <c r="G88" s="35" t="s">
        <v>169</v>
      </c>
      <c r="H88" s="38" t="s">
        <v>169</v>
      </c>
    </row>
    <row r="89" spans="1:8" ht="15.5" x14ac:dyDescent="0.35">
      <c r="A89" s="54" t="s">
        <v>219</v>
      </c>
      <c r="B89" s="110">
        <v>0</v>
      </c>
      <c r="C89" s="48">
        <v>0</v>
      </c>
      <c r="D89" s="49">
        <v>0</v>
      </c>
      <c r="E89" s="48">
        <v>0</v>
      </c>
      <c r="F89" s="50">
        <v>0</v>
      </c>
      <c r="G89" s="48">
        <v>0</v>
      </c>
      <c r="H89" s="51">
        <v>0</v>
      </c>
    </row>
    <row r="90" spans="1:8" ht="15.5" x14ac:dyDescent="0.35">
      <c r="A90" s="68" t="s">
        <v>220</v>
      </c>
      <c r="B90" s="110">
        <v>7.5974692165255497</v>
      </c>
      <c r="C90" s="48">
        <v>0.17638288237928654</v>
      </c>
      <c r="D90" s="49">
        <v>26.576315974274998</v>
      </c>
      <c r="E90" s="48">
        <v>0.22623950760045425</v>
      </c>
      <c r="F90" s="50">
        <v>2031.0862385590999</v>
      </c>
      <c r="G90" s="48">
        <v>0.27340481925423543</v>
      </c>
      <c r="H90" s="51">
        <v>559</v>
      </c>
    </row>
    <row r="91" spans="1:8" ht="15.5" x14ac:dyDescent="0.35">
      <c r="A91" s="68" t="s">
        <v>221</v>
      </c>
      <c r="B91" s="110">
        <v>12.008363934105699</v>
      </c>
      <c r="C91" s="48">
        <v>0.27878623565199007</v>
      </c>
      <c r="D91" s="49">
        <v>38.454593199029297</v>
      </c>
      <c r="E91" s="48">
        <v>0.32735719423058596</v>
      </c>
      <c r="F91" s="50">
        <v>2426.9606283325097</v>
      </c>
      <c r="G91" s="48">
        <v>0.3266935294668375</v>
      </c>
      <c r="H91" s="51">
        <v>930</v>
      </c>
    </row>
    <row r="92" spans="1:8" ht="15.5" x14ac:dyDescent="0.35">
      <c r="A92" s="68" t="s">
        <v>222</v>
      </c>
      <c r="B92" s="110">
        <v>10.4794750028179</v>
      </c>
      <c r="C92" s="48">
        <v>0.24329154276771225</v>
      </c>
      <c r="D92" s="49">
        <v>34.139236574695801</v>
      </c>
      <c r="E92" s="48">
        <v>0.29062132163053866</v>
      </c>
      <c r="F92" s="50">
        <v>2441.65532870488</v>
      </c>
      <c r="G92" s="48">
        <v>0.32867158525936419</v>
      </c>
      <c r="H92" s="51">
        <v>826</v>
      </c>
    </row>
    <row r="93" spans="1:8" ht="15.5" x14ac:dyDescent="0.35">
      <c r="A93" s="68" t="s">
        <v>223</v>
      </c>
      <c r="B93" s="110">
        <v>6.0464912385355598</v>
      </c>
      <c r="C93" s="48">
        <v>0.14037537007905529</v>
      </c>
      <c r="D93" s="49">
        <v>18.519506389035602</v>
      </c>
      <c r="E93" s="48">
        <v>0.15765330343432524</v>
      </c>
      <c r="F93" s="50">
        <v>1238.3560045765701</v>
      </c>
      <c r="G93" s="48">
        <v>0.1666952851021459</v>
      </c>
      <c r="H93" s="51">
        <v>499</v>
      </c>
    </row>
    <row r="94" spans="1:8" ht="31" x14ac:dyDescent="0.35">
      <c r="A94" s="97" t="s">
        <v>224</v>
      </c>
      <c r="B94" s="110">
        <v>2.0588851469370399</v>
      </c>
      <c r="C94" s="48">
        <v>4.7799087611273217E-2</v>
      </c>
      <c r="D94" s="49">
        <v>6.9698446231184699</v>
      </c>
      <c r="E94" s="48">
        <v>5.9333062457277354E-2</v>
      </c>
      <c r="F94" s="50">
        <v>603.91952275879396</v>
      </c>
      <c r="G94" s="48">
        <v>8.129369636274443E-2</v>
      </c>
      <c r="H94" s="51">
        <v>165</v>
      </c>
    </row>
    <row r="95" spans="1:8" ht="15.5" x14ac:dyDescent="0.35">
      <c r="A95" s="68" t="s">
        <v>225</v>
      </c>
      <c r="B95" s="110">
        <v>6.4257603611960104</v>
      </c>
      <c r="C95" s="48">
        <v>0.14918048388021476</v>
      </c>
      <c r="D95" s="49">
        <v>16.759888181116501</v>
      </c>
      <c r="E95" s="48">
        <v>0.14267398285017227</v>
      </c>
      <c r="F95" s="50">
        <v>1204.3040538452799</v>
      </c>
      <c r="G95" s="48">
        <v>0.16211154697315969</v>
      </c>
      <c r="H95" s="51">
        <v>519</v>
      </c>
    </row>
    <row r="96" spans="1:8" ht="15.5" x14ac:dyDescent="0.35">
      <c r="A96" s="68" t="s">
        <v>226</v>
      </c>
      <c r="B96" s="110">
        <v>2.6558735355804899</v>
      </c>
      <c r="C96" s="48">
        <v>6.1658772953183984E-2</v>
      </c>
      <c r="D96" s="49">
        <v>7.8651909985152102</v>
      </c>
      <c r="E96" s="48">
        <v>6.6954988810714905E-2</v>
      </c>
      <c r="F96" s="50">
        <v>642.96954215095695</v>
      </c>
      <c r="G96" s="48">
        <v>8.6550225254084304E-2</v>
      </c>
      <c r="H96" s="51">
        <v>198</v>
      </c>
    </row>
    <row r="97" spans="1:8" ht="31" x14ac:dyDescent="0.35">
      <c r="A97" s="68" t="s">
        <v>227</v>
      </c>
      <c r="B97" s="110">
        <v>2.6062933868981895</v>
      </c>
      <c r="C97" s="48">
        <v>6.0507719979602206E-2</v>
      </c>
      <c r="D97" s="49">
        <v>9.1954763279915497</v>
      </c>
      <c r="E97" s="48">
        <v>7.8279474047877107E-2</v>
      </c>
      <c r="F97" s="50">
        <v>747.14271628465201</v>
      </c>
      <c r="G97" s="48">
        <v>0.10057299164600683</v>
      </c>
      <c r="H97" s="51">
        <v>195</v>
      </c>
    </row>
    <row r="98" spans="1:8" ht="15.5" x14ac:dyDescent="0.35">
      <c r="A98" s="68" t="s">
        <v>228</v>
      </c>
      <c r="B98" s="110">
        <v>15.251402079652999</v>
      </c>
      <c r="C98" s="48">
        <v>0.35407662505342308</v>
      </c>
      <c r="D98" s="49">
        <v>44.750287322230193</v>
      </c>
      <c r="E98" s="48">
        <v>0.38095133195135789</v>
      </c>
      <c r="F98" s="50">
        <v>3025.87045237951</v>
      </c>
      <c r="G98" s="48">
        <v>0.40731286954435214</v>
      </c>
      <c r="H98" s="51">
        <v>1230</v>
      </c>
    </row>
    <row r="99" spans="1:8" ht="15.5" x14ac:dyDescent="0.35">
      <c r="A99" s="68" t="s">
        <v>229</v>
      </c>
      <c r="B99" s="110">
        <v>2.2952928606908696</v>
      </c>
      <c r="C99" s="40">
        <v>5.3287530246604757E-2</v>
      </c>
      <c r="D99" s="41">
        <v>7.016774704944039</v>
      </c>
      <c r="E99" s="40">
        <v>5.973256999677768E-2</v>
      </c>
      <c r="F99" s="42">
        <v>397.17907729839402</v>
      </c>
      <c r="G99" s="40">
        <v>5.346433439348601E-2</v>
      </c>
      <c r="H99" s="43">
        <v>182</v>
      </c>
    </row>
    <row r="100" spans="1:8" ht="15.65" customHeight="1" x14ac:dyDescent="0.35">
      <c r="A100" s="99" t="s">
        <v>99</v>
      </c>
      <c r="B100" s="108" t="s">
        <v>169</v>
      </c>
      <c r="C100" s="35" t="s">
        <v>169</v>
      </c>
      <c r="D100" s="36" t="s">
        <v>169</v>
      </c>
      <c r="E100" s="35" t="s">
        <v>169</v>
      </c>
      <c r="F100" s="37" t="s">
        <v>169</v>
      </c>
      <c r="G100" s="35" t="s">
        <v>169</v>
      </c>
      <c r="H100" s="38" t="s">
        <v>169</v>
      </c>
    </row>
    <row r="101" spans="1:8" ht="15.5" x14ac:dyDescent="0.35">
      <c r="A101" s="93" t="s">
        <v>230</v>
      </c>
      <c r="B101" s="71">
        <v>9.6764476108158402</v>
      </c>
      <c r="C101" s="72">
        <v>0.22464845491909588</v>
      </c>
      <c r="D101" s="73">
        <v>23.451126879424198</v>
      </c>
      <c r="E101" s="74">
        <v>0.19963532202929582</v>
      </c>
      <c r="F101" s="75">
        <v>2873.5991240754297</v>
      </c>
      <c r="G101" s="72">
        <v>0.38681560349910832</v>
      </c>
      <c r="H101" s="76">
        <v>752</v>
      </c>
    </row>
    <row r="102" spans="1:8" ht="15.5" x14ac:dyDescent="0.35">
      <c r="A102" s="54" t="s">
        <v>231</v>
      </c>
      <c r="B102" s="109">
        <v>7.065074608155899</v>
      </c>
      <c r="C102" s="40">
        <v>0.16402280655519852</v>
      </c>
      <c r="D102" s="41">
        <v>16.6382433875003</v>
      </c>
      <c r="E102" s="40">
        <v>0.14163844209890608</v>
      </c>
      <c r="F102" s="42">
        <v>2074.2556806252796</v>
      </c>
      <c r="G102" s="40">
        <v>0.27921586424156358</v>
      </c>
      <c r="H102" s="43">
        <v>549</v>
      </c>
    </row>
    <row r="103" spans="1:8" ht="15.5" x14ac:dyDescent="0.35">
      <c r="A103" s="54" t="s">
        <v>232</v>
      </c>
      <c r="B103" s="109">
        <v>0.88733217304357503</v>
      </c>
      <c r="C103" s="40">
        <v>2.0600308056381487E-2</v>
      </c>
      <c r="D103" s="41">
        <v>2.1365957949125396</v>
      </c>
      <c r="E103" s="40">
        <v>1.8188464535495153E-2</v>
      </c>
      <c r="F103" s="42">
        <v>293.99618800354597</v>
      </c>
      <c r="G103" s="40">
        <v>3.9574870390322342E-2</v>
      </c>
      <c r="H103" s="43">
        <v>61</v>
      </c>
    </row>
    <row r="104" spans="1:8" ht="15.5" x14ac:dyDescent="0.35">
      <c r="A104" s="54" t="s">
        <v>233</v>
      </c>
      <c r="B104" s="109">
        <v>1.5735992226196598</v>
      </c>
      <c r="C104" s="40">
        <v>3.6532687225864301E-2</v>
      </c>
      <c r="D104" s="41">
        <v>4.4288304991735199</v>
      </c>
      <c r="E104" s="40">
        <v>3.770185575565746E-2</v>
      </c>
      <c r="F104" s="42">
        <v>467.29246040757602</v>
      </c>
      <c r="G104" s="40">
        <v>6.2902307273390926E-2</v>
      </c>
      <c r="H104" s="43">
        <v>131</v>
      </c>
    </row>
    <row r="105" spans="1:8" ht="15.65" customHeight="1" x14ac:dyDescent="0.35">
      <c r="A105" s="54" t="s">
        <v>234</v>
      </c>
      <c r="B105" s="109">
        <v>0.150441606996708</v>
      </c>
      <c r="C105" s="40">
        <v>3.4926530816516092E-3</v>
      </c>
      <c r="D105" s="41">
        <v>0.247457197837819</v>
      </c>
      <c r="E105" s="40">
        <v>2.1065596392369663E-3</v>
      </c>
      <c r="F105" s="42">
        <v>38.054795039028797</v>
      </c>
      <c r="G105" s="40">
        <v>5.1225615938315563E-3</v>
      </c>
      <c r="H105" s="43">
        <v>11</v>
      </c>
    </row>
    <row r="106" spans="1:8" ht="15.5" x14ac:dyDescent="0.35">
      <c r="A106" s="93" t="s">
        <v>235</v>
      </c>
      <c r="B106" s="71">
        <v>2.4288185938593201</v>
      </c>
      <c r="C106" s="72">
        <v>5.6387464318970688E-2</v>
      </c>
      <c r="D106" s="73">
        <v>7.18011616427364</v>
      </c>
      <c r="E106" s="74">
        <v>6.1123067135855913E-2</v>
      </c>
      <c r="F106" s="75">
        <v>679.13698707372396</v>
      </c>
      <c r="G106" s="72">
        <v>9.1418730369362738E-2</v>
      </c>
      <c r="H106" s="76">
        <v>199</v>
      </c>
    </row>
    <row r="107" spans="1:8" ht="15.5" x14ac:dyDescent="0.35">
      <c r="A107" s="68" t="s">
        <v>236</v>
      </c>
      <c r="B107" s="109">
        <v>0.95526811771184794</v>
      </c>
      <c r="C107" s="40">
        <v>2.2177509279084118E-2</v>
      </c>
      <c r="D107" s="41">
        <v>2.2391976782580998</v>
      </c>
      <c r="E107" s="40">
        <v>1.906189633806131E-2</v>
      </c>
      <c r="F107" s="42">
        <v>229.78865793666199</v>
      </c>
      <c r="G107" s="40">
        <v>3.0931885262743031E-2</v>
      </c>
      <c r="H107" s="43">
        <v>83</v>
      </c>
    </row>
    <row r="108" spans="1:8" ht="15.5" x14ac:dyDescent="0.35">
      <c r="A108" s="68" t="s">
        <v>237</v>
      </c>
      <c r="B108" s="109">
        <v>0.96319332959634796</v>
      </c>
      <c r="C108" s="40">
        <v>2.236150103684131E-2</v>
      </c>
      <c r="D108" s="41">
        <v>3.2384147244820198</v>
      </c>
      <c r="E108" s="40">
        <v>2.7568055458930471E-2</v>
      </c>
      <c r="F108" s="42">
        <v>337.81636537440698</v>
      </c>
      <c r="G108" s="40">
        <v>4.547351095334843E-2</v>
      </c>
      <c r="H108" s="43">
        <v>76</v>
      </c>
    </row>
    <row r="109" spans="1:8" ht="15.5" x14ac:dyDescent="0.35">
      <c r="A109" s="68" t="s">
        <v>238</v>
      </c>
      <c r="B109" s="109">
        <v>0.34350738149584603</v>
      </c>
      <c r="C109" s="40">
        <v>7.9748690438928571E-3</v>
      </c>
      <c r="D109" s="41">
        <v>1.3326191964299798</v>
      </c>
      <c r="E109" s="40">
        <v>1.1344353036405241E-2</v>
      </c>
      <c r="F109" s="42">
        <v>81.788235073181795</v>
      </c>
      <c r="G109" s="40">
        <v>1.1009526431122794E-2</v>
      </c>
      <c r="H109" s="43">
        <v>27</v>
      </c>
    </row>
    <row r="110" spans="1:8" ht="15.65" customHeight="1" x14ac:dyDescent="0.35">
      <c r="A110" s="68" t="s">
        <v>239</v>
      </c>
      <c r="B110" s="109">
        <v>0.16684976505527899</v>
      </c>
      <c r="C110" s="40">
        <v>3.873584959152417E-3</v>
      </c>
      <c r="D110" s="41">
        <v>0.36988456510353296</v>
      </c>
      <c r="E110" s="40">
        <v>3.1487623024588278E-3</v>
      </c>
      <c r="F110" s="42">
        <v>29.743728689473798</v>
      </c>
      <c r="G110" s="40">
        <v>4.0038077221485622E-3</v>
      </c>
      <c r="H110" s="43">
        <v>13</v>
      </c>
    </row>
    <row r="111" spans="1:8" ht="15.5" x14ac:dyDescent="0.35">
      <c r="A111" s="93" t="s">
        <v>240</v>
      </c>
      <c r="B111" s="71">
        <v>1.3507803040519502</v>
      </c>
      <c r="C111" s="72">
        <v>3.1359722125838353E-2</v>
      </c>
      <c r="D111" s="73">
        <v>5.0519977378606598</v>
      </c>
      <c r="E111" s="74">
        <v>4.3006768948659166E-2</v>
      </c>
      <c r="F111" s="75">
        <v>296.37715052770398</v>
      </c>
      <c r="G111" s="72">
        <v>3.9895372108176695E-2</v>
      </c>
      <c r="H111" s="76">
        <v>90</v>
      </c>
    </row>
    <row r="112" spans="1:8" ht="15.5" x14ac:dyDescent="0.35">
      <c r="A112" s="68" t="s">
        <v>241</v>
      </c>
      <c r="B112" s="109">
        <v>0.22113958892310298</v>
      </c>
      <c r="C112" s="40">
        <v>5.1339777748076491E-3</v>
      </c>
      <c r="D112" s="41">
        <v>1.3527339178873099</v>
      </c>
      <c r="E112" s="40">
        <v>1.151558612538686E-2</v>
      </c>
      <c r="F112" s="42">
        <v>40.369313104532999</v>
      </c>
      <c r="G112" s="40">
        <v>5.4341192132700902E-3</v>
      </c>
      <c r="H112" s="43">
        <v>16</v>
      </c>
    </row>
    <row r="113" spans="1:8" ht="15.5" x14ac:dyDescent="0.35">
      <c r="A113" s="68" t="s">
        <v>242</v>
      </c>
      <c r="B113" s="109">
        <v>0.32082488907622203</v>
      </c>
      <c r="C113" s="40">
        <v>7.4482721892695702E-3</v>
      </c>
      <c r="D113" s="41">
        <v>0.81507175277362198</v>
      </c>
      <c r="E113" s="40">
        <v>6.9385625978046752E-3</v>
      </c>
      <c r="F113" s="42">
        <v>74.222202888932486</v>
      </c>
      <c r="G113" s="40">
        <v>9.9910617187263795E-3</v>
      </c>
      <c r="H113" s="43">
        <v>17</v>
      </c>
    </row>
    <row r="114" spans="1:8" ht="15.5" x14ac:dyDescent="0.35">
      <c r="A114" s="68" t="s">
        <v>243</v>
      </c>
      <c r="B114" s="109">
        <v>9.3357104504554603E-2</v>
      </c>
      <c r="C114" s="40">
        <v>2.1673789934259276E-3</v>
      </c>
      <c r="D114" s="41">
        <v>0.33165178688354902</v>
      </c>
      <c r="E114" s="40">
        <v>2.8232933801650368E-3</v>
      </c>
      <c r="F114" s="42">
        <v>3.79560840742531</v>
      </c>
      <c r="G114" s="40">
        <v>5.1092740962499386E-4</v>
      </c>
      <c r="H114" s="43">
        <v>4</v>
      </c>
    </row>
    <row r="115" spans="1:8" ht="15.5" x14ac:dyDescent="0.35">
      <c r="A115" s="68" t="s">
        <v>244</v>
      </c>
      <c r="B115" s="109">
        <v>0.46701271582813397</v>
      </c>
      <c r="C115" s="40">
        <v>1.0842169488014787E-2</v>
      </c>
      <c r="D115" s="41">
        <v>1.8163853041631699</v>
      </c>
      <c r="E115" s="40">
        <v>1.5462568898727404E-2</v>
      </c>
      <c r="F115" s="42">
        <v>120.97231724048</v>
      </c>
      <c r="G115" s="40">
        <v>1.6284101532470244E-2</v>
      </c>
      <c r="H115" s="43">
        <v>31</v>
      </c>
    </row>
    <row r="116" spans="1:8" ht="15.5" x14ac:dyDescent="0.35">
      <c r="A116" s="68" t="s">
        <v>245</v>
      </c>
      <c r="B116" s="109">
        <v>0.18754666803221298</v>
      </c>
      <c r="C116" s="40">
        <v>4.3540843595916501E-3</v>
      </c>
      <c r="D116" s="41">
        <v>0.48842076709483301</v>
      </c>
      <c r="E116" s="40">
        <v>4.1578401594988415E-3</v>
      </c>
      <c r="F116" s="42">
        <v>30.9854496482914</v>
      </c>
      <c r="G116" s="40">
        <v>4.170955964239241E-3</v>
      </c>
      <c r="H116" s="43">
        <v>17</v>
      </c>
    </row>
    <row r="117" spans="1:8" ht="15.65" customHeight="1" x14ac:dyDescent="0.35">
      <c r="A117" s="97" t="s">
        <v>246</v>
      </c>
      <c r="B117" s="109">
        <v>6.0899337687728296E-2</v>
      </c>
      <c r="C117" s="40">
        <v>1.4138393207288765E-3</v>
      </c>
      <c r="D117" s="41">
        <v>0.247734209058178</v>
      </c>
      <c r="E117" s="40">
        <v>2.1089177870763616E-3</v>
      </c>
      <c r="F117" s="42">
        <v>26.032259238042297</v>
      </c>
      <c r="G117" s="40">
        <v>3.5042062698458169E-3</v>
      </c>
      <c r="H117" s="43">
        <v>5</v>
      </c>
    </row>
    <row r="118" spans="1:8" ht="15.5" x14ac:dyDescent="0.35">
      <c r="A118" s="93" t="s">
        <v>247</v>
      </c>
      <c r="B118" s="71">
        <v>28.206222991741999</v>
      </c>
      <c r="C118" s="72">
        <v>0.65483581052159257</v>
      </c>
      <c r="D118" s="73">
        <v>77.517485228569797</v>
      </c>
      <c r="E118" s="74">
        <v>0.65989272950821554</v>
      </c>
      <c r="F118" s="75">
        <v>3147.02138836006</v>
      </c>
      <c r="G118" s="72">
        <v>0.42362101497186588</v>
      </c>
      <c r="H118" s="76">
        <v>2179</v>
      </c>
    </row>
    <row r="119" spans="1:8" ht="15.5" x14ac:dyDescent="0.35">
      <c r="A119" s="68" t="s">
        <v>248</v>
      </c>
      <c r="B119" s="109">
        <v>0.32702597572512199</v>
      </c>
      <c r="C119" s="40">
        <v>7.5922366471495176E-3</v>
      </c>
      <c r="D119" s="41">
        <v>0.96519152811177289</v>
      </c>
      <c r="E119" s="40">
        <v>8.2165058645264129E-3</v>
      </c>
      <c r="F119" s="42">
        <v>52.691845855309396</v>
      </c>
      <c r="G119" s="40">
        <v>7.0928571710785647E-3</v>
      </c>
      <c r="H119" s="43">
        <v>26</v>
      </c>
    </row>
    <row r="120" spans="1:8" ht="15.65" customHeight="1" x14ac:dyDescent="0.35">
      <c r="A120" s="68" t="s">
        <v>249</v>
      </c>
      <c r="B120" s="109">
        <v>27.8791970160168</v>
      </c>
      <c r="C120" s="40">
        <v>0.6472435738744412</v>
      </c>
      <c r="D120" s="41">
        <v>76.552293700458009</v>
      </c>
      <c r="E120" s="40">
        <v>0.65167622364368893</v>
      </c>
      <c r="F120" s="42">
        <v>3094.3295425047495</v>
      </c>
      <c r="G120" s="40">
        <v>0.41652815780078717</v>
      </c>
      <c r="H120" s="43">
        <v>2153</v>
      </c>
    </row>
    <row r="121" spans="1:8" ht="15.5" x14ac:dyDescent="0.35">
      <c r="A121" s="93" t="s">
        <v>250</v>
      </c>
      <c r="B121" s="71">
        <v>1.2618243374655278</v>
      </c>
      <c r="C121" s="72">
        <v>2.9294519971781566E-2</v>
      </c>
      <c r="D121" s="73">
        <v>3.9882554756582564</v>
      </c>
      <c r="E121" s="74">
        <v>3.3951318003260393E-2</v>
      </c>
      <c r="F121" s="75">
        <v>405.28636022981118</v>
      </c>
      <c r="G121" s="72">
        <v>5.4555656949085395E-2</v>
      </c>
      <c r="H121" s="76">
        <v>93</v>
      </c>
    </row>
    <row r="122" spans="1:8" ht="15.5" x14ac:dyDescent="0.35">
      <c r="A122" s="68" t="s">
        <v>251</v>
      </c>
      <c r="B122" s="109">
        <v>0.22581576521907798</v>
      </c>
      <c r="C122" s="40">
        <v>5.2425399064979904E-3</v>
      </c>
      <c r="D122" s="41">
        <v>0.74923887421019297</v>
      </c>
      <c r="E122" s="40">
        <v>6.3781388714865663E-3</v>
      </c>
      <c r="F122" s="42">
        <v>127.150720961288</v>
      </c>
      <c r="G122" s="40">
        <v>1.711577737197845E-2</v>
      </c>
      <c r="H122" s="43">
        <v>14</v>
      </c>
    </row>
    <row r="123" spans="1:8" ht="15.5" x14ac:dyDescent="0.35">
      <c r="A123" s="68" t="s">
        <v>252</v>
      </c>
      <c r="B123" s="109">
        <v>0.13406212335536399</v>
      </c>
      <c r="C123" s="40">
        <v>3.1123869095609717E-3</v>
      </c>
      <c r="D123" s="41">
        <v>1.1358732318329399</v>
      </c>
      <c r="E123" s="40">
        <v>9.6694892141999129E-3</v>
      </c>
      <c r="F123" s="42">
        <v>38.945514696678195</v>
      </c>
      <c r="G123" s="40">
        <v>5.2424614988097872E-3</v>
      </c>
      <c r="H123" s="43">
        <v>9</v>
      </c>
    </row>
    <row r="124" spans="1:8" ht="15.5" x14ac:dyDescent="0.35">
      <c r="A124" s="68" t="s">
        <v>253</v>
      </c>
      <c r="B124" s="109">
        <v>0.14590069293906799</v>
      </c>
      <c r="C124" s="40">
        <v>3.3872311987460475E-3</v>
      </c>
      <c r="D124" s="41">
        <v>0.44862140287002</v>
      </c>
      <c r="E124" s="40">
        <v>3.8190351658440179E-3</v>
      </c>
      <c r="F124" s="42">
        <v>50.844160278221693</v>
      </c>
      <c r="G124" s="40">
        <v>6.8441399420156087E-3</v>
      </c>
      <c r="H124" s="43">
        <v>6</v>
      </c>
    </row>
    <row r="125" spans="1:8" ht="15.5" x14ac:dyDescent="0.35">
      <c r="A125" s="68" t="s">
        <v>254</v>
      </c>
      <c r="B125" s="109">
        <v>8.7630354588928885E-2</v>
      </c>
      <c r="C125" s="40">
        <v>2.0344267394587392E-3</v>
      </c>
      <c r="D125" s="41">
        <v>0.19115705416344797</v>
      </c>
      <c r="E125" s="40">
        <v>1.627286409830233E-3</v>
      </c>
      <c r="F125" s="42">
        <v>65.866831268217098</v>
      </c>
      <c r="G125" s="40">
        <v>8.8663439079335361E-3</v>
      </c>
      <c r="H125" s="43">
        <v>9</v>
      </c>
    </row>
    <row r="126" spans="1:8" ht="15.5" x14ac:dyDescent="0.35">
      <c r="A126" s="68" t="s">
        <v>255</v>
      </c>
      <c r="B126" s="109">
        <v>8.05614740311561E-2</v>
      </c>
      <c r="C126" s="40">
        <v>1.8703155739586757E-3</v>
      </c>
      <c r="D126" s="41">
        <v>0.20476516201119699</v>
      </c>
      <c r="E126" s="40">
        <v>1.7431298405686652E-3</v>
      </c>
      <c r="F126" s="42">
        <v>47.611634095708197</v>
      </c>
      <c r="G126" s="40">
        <v>6.4090091140446281E-3</v>
      </c>
      <c r="H126" s="43">
        <v>5</v>
      </c>
    </row>
    <row r="127" spans="1:8" ht="15.5" x14ac:dyDescent="0.35">
      <c r="A127" s="68" t="s">
        <v>256</v>
      </c>
      <c r="B127" s="109">
        <v>0.137403179420648</v>
      </c>
      <c r="C127" s="40">
        <v>3.1899528834649885E-3</v>
      </c>
      <c r="D127" s="41">
        <v>0.21475071662667899</v>
      </c>
      <c r="E127" s="40">
        <v>1.8281351122365237E-3</v>
      </c>
      <c r="F127" s="42">
        <v>24.4019365176927</v>
      </c>
      <c r="G127" s="40">
        <v>3.2847482871067521E-3</v>
      </c>
      <c r="H127" s="43">
        <v>14</v>
      </c>
    </row>
    <row r="128" spans="1:8" ht="15.5" x14ac:dyDescent="0.35">
      <c r="A128" s="68" t="s">
        <v>257</v>
      </c>
      <c r="B128" s="109">
        <v>0.45045074791128797</v>
      </c>
      <c r="C128" s="40">
        <v>1.0457666760094226E-2</v>
      </c>
      <c r="D128" s="41">
        <v>1.04384903394378</v>
      </c>
      <c r="E128" s="40">
        <v>8.886103389094473E-3</v>
      </c>
      <c r="F128" s="42">
        <v>50.465562412005497</v>
      </c>
      <c r="G128" s="40">
        <v>6.7931768271966573E-3</v>
      </c>
      <c r="H128" s="43">
        <v>36</v>
      </c>
    </row>
    <row r="129" spans="1:8" ht="15.5" x14ac:dyDescent="0.35">
      <c r="A129" s="70" t="s">
        <v>258</v>
      </c>
      <c r="B129" s="109">
        <v>0.14963936134631201</v>
      </c>
      <c r="C129" s="52">
        <v>3.4740281427199315E-3</v>
      </c>
      <c r="D129" s="41">
        <v>0.28084620323739395</v>
      </c>
      <c r="E129" s="52">
        <v>2.3907943747127442E-3</v>
      </c>
      <c r="F129" s="42">
        <v>27.4394030181478</v>
      </c>
      <c r="G129" s="52">
        <v>3.6936221023992372E-3</v>
      </c>
      <c r="H129" s="53">
        <v>10</v>
      </c>
    </row>
    <row r="130" spans="1:8" ht="15.65" customHeight="1" x14ac:dyDescent="0.35">
      <c r="A130" s="99" t="s">
        <v>100</v>
      </c>
      <c r="B130" s="108" t="s">
        <v>169</v>
      </c>
      <c r="C130" s="35" t="s">
        <v>169</v>
      </c>
      <c r="D130" s="36" t="s">
        <v>169</v>
      </c>
      <c r="E130" s="35" t="s">
        <v>169</v>
      </c>
      <c r="F130" s="37" t="s">
        <v>169</v>
      </c>
      <c r="G130" s="35" t="s">
        <v>169</v>
      </c>
      <c r="H130" s="38" t="s">
        <v>169</v>
      </c>
    </row>
    <row r="131" spans="1:8" ht="15.5" x14ac:dyDescent="0.35">
      <c r="A131" s="93" t="s">
        <v>259</v>
      </c>
      <c r="B131" s="71">
        <v>31.7002801813818</v>
      </c>
      <c r="C131" s="72">
        <v>0.73595385927475065</v>
      </c>
      <c r="D131" s="73">
        <v>86.12738238192739</v>
      </c>
      <c r="E131" s="74">
        <v>0.73318727094697911</v>
      </c>
      <c r="F131" s="75">
        <v>5219.4726916408299</v>
      </c>
      <c r="G131" s="72">
        <v>0.70259399171196513</v>
      </c>
      <c r="H131" s="76">
        <v>2420</v>
      </c>
    </row>
    <row r="132" spans="1:8" ht="15.5" x14ac:dyDescent="0.35">
      <c r="A132" s="54" t="s">
        <v>260</v>
      </c>
      <c r="B132" s="109">
        <v>30.194775935733897</v>
      </c>
      <c r="C132" s="40">
        <v>0.70100206536632215</v>
      </c>
      <c r="D132" s="41">
        <v>81.098714585956898</v>
      </c>
      <c r="E132" s="40">
        <v>0.69037910569383165</v>
      </c>
      <c r="F132" s="42">
        <v>4821.3083661909104</v>
      </c>
      <c r="G132" s="40">
        <v>0.64899703291894628</v>
      </c>
      <c r="H132" s="43">
        <v>2326</v>
      </c>
    </row>
    <row r="133" spans="1:8" ht="15.5" x14ac:dyDescent="0.35">
      <c r="A133" s="54" t="s">
        <v>261</v>
      </c>
      <c r="B133" s="109">
        <v>1.2164971038470598</v>
      </c>
      <c r="C133" s="40">
        <v>2.8242202695060711E-2</v>
      </c>
      <c r="D133" s="41">
        <v>4.2102982631022696</v>
      </c>
      <c r="E133" s="40">
        <v>3.5841529232920347E-2</v>
      </c>
      <c r="F133" s="42">
        <v>402.36013935165397</v>
      </c>
      <c r="G133" s="40">
        <v>5.4161757923479222E-2</v>
      </c>
      <c r="H133" s="43">
        <v>79</v>
      </c>
    </row>
    <row r="134" spans="1:8" ht="15.5" x14ac:dyDescent="0.35">
      <c r="A134" s="68" t="s">
        <v>262</v>
      </c>
      <c r="B134" s="109">
        <v>0.57966017339344189</v>
      </c>
      <c r="C134" s="40">
        <v>1.3457393412166974E-2</v>
      </c>
      <c r="D134" s="41">
        <v>2.0283090428822499</v>
      </c>
      <c r="E134" s="40">
        <v>1.7266638444824827E-2</v>
      </c>
      <c r="F134" s="42">
        <v>107.66634790622099</v>
      </c>
      <c r="G134" s="40">
        <v>1.4492983030571326E-2</v>
      </c>
      <c r="H134" s="43">
        <v>38</v>
      </c>
    </row>
    <row r="135" spans="1:8" ht="15.65" customHeight="1" x14ac:dyDescent="0.35">
      <c r="A135" s="68" t="s">
        <v>263</v>
      </c>
      <c r="B135" s="109">
        <v>0.18411070085617501</v>
      </c>
      <c r="C135" s="40">
        <v>4.274314928877543E-3</v>
      </c>
      <c r="D135" s="41">
        <v>0.95841154429072295</v>
      </c>
      <c r="E135" s="40">
        <v>8.1587890537126728E-3</v>
      </c>
      <c r="F135" s="42">
        <v>61.067234829709797</v>
      </c>
      <c r="G135" s="40">
        <v>8.2202695208143124E-3</v>
      </c>
      <c r="H135" s="43">
        <v>11</v>
      </c>
    </row>
    <row r="136" spans="1:8" ht="15.5" x14ac:dyDescent="0.35">
      <c r="A136" s="93" t="s">
        <v>264</v>
      </c>
      <c r="B136" s="71">
        <v>9.4083853106080486</v>
      </c>
      <c r="C136" s="72">
        <v>0.21842511925028818</v>
      </c>
      <c r="D136" s="73">
        <v>26.154444478423901</v>
      </c>
      <c r="E136" s="74">
        <v>0.22264818969226843</v>
      </c>
      <c r="F136" s="75">
        <v>1958.1453073482899</v>
      </c>
      <c r="G136" s="72">
        <v>0.26358622970578044</v>
      </c>
      <c r="H136" s="76">
        <v>754</v>
      </c>
    </row>
    <row r="137" spans="1:8" ht="15.5" x14ac:dyDescent="0.35">
      <c r="A137" s="68" t="s">
        <v>254</v>
      </c>
      <c r="B137" s="109">
        <v>8.8095371429637712</v>
      </c>
      <c r="C137" s="40">
        <v>0.20452225727002515</v>
      </c>
      <c r="D137" s="41">
        <v>24.6193301443579</v>
      </c>
      <c r="E137" s="40">
        <v>0.20958003113388621</v>
      </c>
      <c r="F137" s="42">
        <v>1851.36033015526</v>
      </c>
      <c r="G137" s="40">
        <v>0.24921188811738981</v>
      </c>
      <c r="H137" s="43">
        <v>712</v>
      </c>
    </row>
    <row r="138" spans="1:8" ht="15.5" x14ac:dyDescent="0.35">
      <c r="A138" s="68" t="s">
        <v>265</v>
      </c>
      <c r="B138" s="109">
        <v>1.5174636874496101</v>
      </c>
      <c r="C138" s="40">
        <v>3.5229444367616138E-2</v>
      </c>
      <c r="D138" s="41">
        <v>4.1742018100395999</v>
      </c>
      <c r="E138" s="40">
        <v>3.5534246471271735E-2</v>
      </c>
      <c r="F138" s="42">
        <v>350.52101859083496</v>
      </c>
      <c r="G138" s="40">
        <v>4.7183686203607342E-2</v>
      </c>
      <c r="H138" s="43">
        <v>109</v>
      </c>
    </row>
    <row r="139" spans="1:8" ht="15.65" customHeight="1" x14ac:dyDescent="0.35">
      <c r="A139" s="68" t="s">
        <v>266</v>
      </c>
      <c r="B139" s="109">
        <v>0.25887868220529597</v>
      </c>
      <c r="C139" s="40">
        <v>6.0101287484786037E-3</v>
      </c>
      <c r="D139" s="41">
        <v>0.94591056222496794</v>
      </c>
      <c r="E139" s="40">
        <v>8.0523703901997871E-3</v>
      </c>
      <c r="F139" s="42">
        <v>47.296668765848196</v>
      </c>
      <c r="G139" s="40">
        <v>6.3666115843647383E-3</v>
      </c>
      <c r="H139" s="43">
        <v>20</v>
      </c>
    </row>
    <row r="140" spans="1:8" ht="15.5" x14ac:dyDescent="0.35">
      <c r="A140" s="93" t="s">
        <v>267</v>
      </c>
      <c r="B140" s="71">
        <v>5.3648103330566199</v>
      </c>
      <c r="C140" s="72">
        <v>0.12454946285329574</v>
      </c>
      <c r="D140" s="73">
        <v>16.029937276426999</v>
      </c>
      <c r="E140" s="74">
        <v>0.13646003907371684</v>
      </c>
      <c r="F140" s="75">
        <v>978.10225003108496</v>
      </c>
      <c r="G140" s="72">
        <v>0.13166248867483946</v>
      </c>
      <c r="H140" s="76">
        <v>461</v>
      </c>
    </row>
    <row r="141" spans="1:8" ht="15.5" x14ac:dyDescent="0.35">
      <c r="A141" s="97" t="s">
        <v>268</v>
      </c>
      <c r="B141" s="109">
        <v>3.8892807364470494</v>
      </c>
      <c r="C141" s="40">
        <v>9.0293560543110093E-2</v>
      </c>
      <c r="D141" s="41">
        <v>11.402406313320201</v>
      </c>
      <c r="E141" s="40">
        <v>9.7066681186471215E-2</v>
      </c>
      <c r="F141" s="42">
        <v>605.70533031646892</v>
      </c>
      <c r="G141" s="40">
        <v>8.1534084182453823E-2</v>
      </c>
      <c r="H141" s="43">
        <v>334</v>
      </c>
    </row>
    <row r="142" spans="1:8" ht="15.5" x14ac:dyDescent="0.35">
      <c r="A142" s="68" t="s">
        <v>269</v>
      </c>
      <c r="B142" s="109">
        <v>0.240814864268103</v>
      </c>
      <c r="C142" s="40">
        <v>5.5907590631620197E-3</v>
      </c>
      <c r="D142" s="41">
        <v>0.74145435857797592</v>
      </c>
      <c r="E142" s="40">
        <v>6.3118706578919673E-3</v>
      </c>
      <c r="F142" s="42">
        <v>92.300790208605704</v>
      </c>
      <c r="G142" s="40">
        <v>1.2424623034179773E-2</v>
      </c>
      <c r="H142" s="43">
        <v>17</v>
      </c>
    </row>
    <row r="143" spans="1:8" ht="15.65" customHeight="1" x14ac:dyDescent="0.35">
      <c r="A143" s="68" t="s">
        <v>270</v>
      </c>
      <c r="B143" s="109">
        <v>1.7753574144310098</v>
      </c>
      <c r="C143" s="40">
        <v>4.1216706390813714E-2</v>
      </c>
      <c r="D143" s="41">
        <v>5.7834940134575401</v>
      </c>
      <c r="E143" s="40">
        <v>4.9233868196079181E-2</v>
      </c>
      <c r="F143" s="42">
        <v>417.88704956054698</v>
      </c>
      <c r="G143" s="40">
        <v>5.6251837605300475E-2</v>
      </c>
      <c r="H143" s="43">
        <v>157</v>
      </c>
    </row>
    <row r="144" spans="1:8" ht="15.5" x14ac:dyDescent="0.35">
      <c r="A144" s="93" t="s">
        <v>271</v>
      </c>
      <c r="B144" s="71">
        <v>2.2148659806111999</v>
      </c>
      <c r="C144" s="72">
        <v>5.142033940648013E-2</v>
      </c>
      <c r="D144" s="73">
        <v>5.7447539504962393</v>
      </c>
      <c r="E144" s="74">
        <v>4.8904080847928327E-2</v>
      </c>
      <c r="F144" s="75">
        <v>422.66734586505402</v>
      </c>
      <c r="G144" s="72">
        <v>5.6895313998524731E-2</v>
      </c>
      <c r="H144" s="76">
        <v>181</v>
      </c>
    </row>
    <row r="145" spans="1:8" ht="15.5" x14ac:dyDescent="0.35">
      <c r="A145" s="68" t="s">
        <v>272</v>
      </c>
      <c r="B145" s="109">
        <v>2.00828812092846</v>
      </c>
      <c r="C145" s="40">
        <v>4.6624426808725819E-2</v>
      </c>
      <c r="D145" s="41">
        <v>5.2930007635214595</v>
      </c>
      <c r="E145" s="40">
        <v>4.5058385354352741E-2</v>
      </c>
      <c r="F145" s="42">
        <v>364.96825816338998</v>
      </c>
      <c r="G145" s="40">
        <v>4.912843126123681E-2</v>
      </c>
      <c r="H145" s="43">
        <v>169</v>
      </c>
    </row>
    <row r="146" spans="1:8" ht="15.65" customHeight="1" x14ac:dyDescent="0.35">
      <c r="A146" s="68" t="s">
        <v>273</v>
      </c>
      <c r="B146" s="109">
        <v>0.44642633382897201</v>
      </c>
      <c r="C146" s="40">
        <v>1.0364235943134457E-2</v>
      </c>
      <c r="D146" s="41">
        <v>1.1204429450047499</v>
      </c>
      <c r="E146" s="40">
        <v>9.538133894014731E-3</v>
      </c>
      <c r="F146" s="42">
        <v>150.15899720899699</v>
      </c>
      <c r="G146" s="40">
        <v>2.0212924843825374E-2</v>
      </c>
      <c r="H146" s="43">
        <v>26</v>
      </c>
    </row>
    <row r="147" spans="1:8" ht="15.5" x14ac:dyDescent="0.35">
      <c r="A147" s="93" t="s">
        <v>274</v>
      </c>
      <c r="B147" s="71">
        <v>2.1114394051311298</v>
      </c>
      <c r="C147" s="72">
        <v>4.9019187525783693E-2</v>
      </c>
      <c r="D147" s="73">
        <v>9.417128304102059</v>
      </c>
      <c r="E147" s="74">
        <v>8.0166358369332696E-2</v>
      </c>
      <c r="F147" s="75">
        <v>841.67518542779499</v>
      </c>
      <c r="G147" s="72">
        <v>0.11329802131194218</v>
      </c>
      <c r="H147" s="76">
        <v>144</v>
      </c>
    </row>
    <row r="148" spans="1:8" ht="15.5" x14ac:dyDescent="0.35">
      <c r="A148" s="68" t="s">
        <v>275</v>
      </c>
      <c r="B148" s="109">
        <v>1.1272262578488901</v>
      </c>
      <c r="C148" s="40">
        <v>2.6169690299045319E-2</v>
      </c>
      <c r="D148" s="41">
        <v>5.1602803404168993</v>
      </c>
      <c r="E148" s="40">
        <v>4.3928559715586089E-2</v>
      </c>
      <c r="F148" s="42">
        <v>501.93953988844896</v>
      </c>
      <c r="G148" s="40">
        <v>6.7566155771461259E-2</v>
      </c>
      <c r="H148" s="43">
        <v>85</v>
      </c>
    </row>
    <row r="149" spans="1:8" ht="15.5" x14ac:dyDescent="0.35">
      <c r="A149" s="54" t="s">
        <v>252</v>
      </c>
      <c r="B149" s="109">
        <v>0.75206710395408505</v>
      </c>
      <c r="C149" s="40">
        <v>1.7459993552790983E-2</v>
      </c>
      <c r="D149" s="41">
        <v>3.2045031862416997</v>
      </c>
      <c r="E149" s="40">
        <v>2.7279372493206763E-2</v>
      </c>
      <c r="F149" s="42">
        <v>315.36127383204797</v>
      </c>
      <c r="G149" s="40">
        <v>4.2450827756582071E-2</v>
      </c>
      <c r="H149" s="43">
        <v>44</v>
      </c>
    </row>
    <row r="150" spans="1:8" ht="15.5" x14ac:dyDescent="0.35">
      <c r="A150" s="54" t="s">
        <v>276</v>
      </c>
      <c r="B150" s="109">
        <v>0.11789557070327999</v>
      </c>
      <c r="C150" s="40">
        <v>2.7370641443553345E-3</v>
      </c>
      <c r="D150" s="41">
        <v>0.34944415867968498</v>
      </c>
      <c r="E150" s="40">
        <v>2.9747567145902601E-3</v>
      </c>
      <c r="F150" s="42">
        <v>42.175309049733301</v>
      </c>
      <c r="G150" s="40">
        <v>5.6772245948129539E-3</v>
      </c>
      <c r="H150" s="43">
        <v>8</v>
      </c>
    </row>
    <row r="151" spans="1:8" ht="15.65" customHeight="1" x14ac:dyDescent="0.35">
      <c r="A151" s="68" t="s">
        <v>277</v>
      </c>
      <c r="B151" s="109">
        <v>0.26393459216022996</v>
      </c>
      <c r="C151" s="40">
        <v>6.1275067786470778E-3</v>
      </c>
      <c r="D151" s="41">
        <v>1.2239601323857801</v>
      </c>
      <c r="E151" s="40">
        <v>1.0419357518987345E-2</v>
      </c>
      <c r="F151" s="42">
        <v>41.197398453951003</v>
      </c>
      <c r="G151" s="40">
        <v>5.5455879047449164E-3</v>
      </c>
      <c r="H151" s="43">
        <v>18</v>
      </c>
    </row>
    <row r="152" spans="1:8" ht="15.5" x14ac:dyDescent="0.35">
      <c r="A152" s="93" t="s">
        <v>278</v>
      </c>
      <c r="B152" s="71">
        <v>0.65057808898257097</v>
      </c>
      <c r="C152" s="72">
        <v>1.5103824086309536E-2</v>
      </c>
      <c r="D152" s="73">
        <v>1.6720479768065799</v>
      </c>
      <c r="E152" s="74">
        <v>1.4233850595516032E-2</v>
      </c>
      <c r="F152" s="75">
        <v>119.891363558658</v>
      </c>
      <c r="G152" s="72">
        <v>1.6138594197335914E-2</v>
      </c>
      <c r="H152" s="76">
        <v>34</v>
      </c>
    </row>
    <row r="153" spans="1:8" ht="15.5" x14ac:dyDescent="0.35">
      <c r="A153" s="68" t="s">
        <v>279</v>
      </c>
      <c r="B153" s="109">
        <v>0.42412711759940303</v>
      </c>
      <c r="C153" s="40">
        <v>9.846537230408502E-3</v>
      </c>
      <c r="D153" s="41">
        <v>1.22288580168635</v>
      </c>
      <c r="E153" s="40">
        <v>1.0410211930536546E-2</v>
      </c>
      <c r="F153" s="42">
        <v>104.849283404936</v>
      </c>
      <c r="G153" s="40">
        <v>1.4113777561015419E-2</v>
      </c>
      <c r="H153" s="43">
        <v>19</v>
      </c>
    </row>
    <row r="154" spans="1:8" ht="15.5" x14ac:dyDescent="0.35">
      <c r="A154" s="68" t="s">
        <v>280</v>
      </c>
      <c r="B154" s="109">
        <v>0.226450971383169</v>
      </c>
      <c r="C154" s="40">
        <v>5.2572868559010583E-3</v>
      </c>
      <c r="D154" s="41">
        <v>0.44916217512023199</v>
      </c>
      <c r="E154" s="40">
        <v>3.8236386649795032E-3</v>
      </c>
      <c r="F154" s="42">
        <v>15.042080153721999</v>
      </c>
      <c r="G154" s="40">
        <v>2.0248166363204959E-3</v>
      </c>
      <c r="H154" s="43">
        <v>15</v>
      </c>
    </row>
    <row r="155" spans="1:8" ht="15.5" x14ac:dyDescent="0.35">
      <c r="A155" s="70" t="s">
        <v>281</v>
      </c>
      <c r="B155" s="109">
        <v>0.208558918908818</v>
      </c>
      <c r="C155" s="40">
        <v>4.841904878407413E-3</v>
      </c>
      <c r="D155" s="41">
        <v>0.46863248070420693</v>
      </c>
      <c r="E155" s="40">
        <v>3.9893859548752403E-3</v>
      </c>
      <c r="F155" s="42">
        <v>24.299947906687699</v>
      </c>
      <c r="G155" s="40">
        <v>3.2710195850809854E-3</v>
      </c>
      <c r="H155" s="43">
        <v>11</v>
      </c>
    </row>
    <row r="156" spans="1:8" ht="15.5" x14ac:dyDescent="0.35">
      <c r="A156" s="99" t="s">
        <v>101</v>
      </c>
      <c r="B156" s="108" t="s">
        <v>169</v>
      </c>
      <c r="C156" s="35" t="s">
        <v>169</v>
      </c>
      <c r="D156" s="36" t="s">
        <v>169</v>
      </c>
      <c r="E156" s="35" t="s">
        <v>169</v>
      </c>
      <c r="F156" s="37" t="s">
        <v>169</v>
      </c>
      <c r="G156" s="35" t="s">
        <v>169</v>
      </c>
      <c r="H156" s="38" t="s">
        <v>169</v>
      </c>
    </row>
    <row r="157" spans="1:8" ht="15.5" x14ac:dyDescent="0.35">
      <c r="A157" s="54" t="s">
        <v>282</v>
      </c>
      <c r="B157" s="109">
        <v>3.4032533926654298</v>
      </c>
      <c r="C157" s="40">
        <v>7.900994735980392E-2</v>
      </c>
      <c r="D157" s="41">
        <v>12.699228748377999</v>
      </c>
      <c r="E157" s="40">
        <v>0.10810630268392378</v>
      </c>
      <c r="F157" s="42">
        <v>1464.9485008453098</v>
      </c>
      <c r="G157" s="40">
        <v>0.19719693456961049</v>
      </c>
      <c r="H157" s="43">
        <v>249</v>
      </c>
    </row>
    <row r="158" spans="1:8" ht="15.5" x14ac:dyDescent="0.35">
      <c r="A158" s="54" t="s">
        <v>283</v>
      </c>
      <c r="B158" s="109">
        <v>37.895644425406395</v>
      </c>
      <c r="C158" s="40">
        <v>0.87978546577520622</v>
      </c>
      <c r="D158" s="41">
        <v>100.01392121664099</v>
      </c>
      <c r="E158" s="40">
        <v>0.85140093574842257</v>
      </c>
      <c r="F158" s="42">
        <v>5723.4563235830092</v>
      </c>
      <c r="G158" s="40">
        <v>0.77043530301738627</v>
      </c>
      <c r="H158" s="43">
        <v>2931</v>
      </c>
    </row>
    <row r="159" spans="1:8" ht="15.5" x14ac:dyDescent="0.35">
      <c r="A159" s="54" t="s">
        <v>258</v>
      </c>
      <c r="B159" s="109">
        <v>1.7748353812091098</v>
      </c>
      <c r="C159" s="40">
        <v>4.1204586864988429E-2</v>
      </c>
      <c r="D159" s="41">
        <v>4.75667772400495</v>
      </c>
      <c r="E159" s="40">
        <v>4.0492761567653163E-2</v>
      </c>
      <c r="F159" s="42">
        <v>240.45558885657996</v>
      </c>
      <c r="G159" s="40">
        <v>3.2367762413004535E-2</v>
      </c>
      <c r="H159" s="43">
        <v>143</v>
      </c>
    </row>
    <row r="160" spans="1:8" ht="15.5" x14ac:dyDescent="0.35">
      <c r="A160" s="99" t="s">
        <v>102</v>
      </c>
      <c r="B160" s="108" t="s">
        <v>169</v>
      </c>
      <c r="C160" s="35" t="s">
        <v>169</v>
      </c>
      <c r="D160" s="36" t="s">
        <v>169</v>
      </c>
      <c r="E160" s="35" t="s">
        <v>169</v>
      </c>
      <c r="F160" s="37" t="s">
        <v>169</v>
      </c>
      <c r="G160" s="35" t="s">
        <v>169</v>
      </c>
      <c r="H160" s="38" t="s">
        <v>169</v>
      </c>
    </row>
    <row r="161" spans="1:8" ht="15.5" x14ac:dyDescent="0.35">
      <c r="A161" s="97" t="s">
        <v>284</v>
      </c>
      <c r="B161" s="109">
        <v>0.98129055902664397</v>
      </c>
      <c r="C161" s="40">
        <v>2.2781646403544704E-2</v>
      </c>
      <c r="D161" s="41">
        <v>2.92784381186872</v>
      </c>
      <c r="E161" s="40">
        <v>2.4924219856860216E-2</v>
      </c>
      <c r="F161" s="42">
        <v>366.46912185367398</v>
      </c>
      <c r="G161" s="40">
        <v>4.9330462744773644E-2</v>
      </c>
      <c r="H161" s="43">
        <v>74</v>
      </c>
    </row>
    <row r="162" spans="1:8" ht="15.5" x14ac:dyDescent="0.35">
      <c r="A162" s="97" t="s">
        <v>285</v>
      </c>
      <c r="B162" s="109">
        <v>1.1658028841667698</v>
      </c>
      <c r="C162" s="40">
        <v>2.7065285443756935E-2</v>
      </c>
      <c r="D162" s="41">
        <v>3.7432229606219396</v>
      </c>
      <c r="E162" s="40">
        <v>3.1865399262620137E-2</v>
      </c>
      <c r="F162" s="42">
        <v>523.36841882687293</v>
      </c>
      <c r="G162" s="40">
        <v>7.0450700337691519E-2</v>
      </c>
      <c r="H162" s="43">
        <v>106</v>
      </c>
    </row>
    <row r="163" spans="1:8" ht="15.5" x14ac:dyDescent="0.35">
      <c r="A163" s="55" t="s">
        <v>286</v>
      </c>
      <c r="B163" s="109">
        <v>2.5725862348847901</v>
      </c>
      <c r="C163" s="40">
        <v>5.9725174574088991E-2</v>
      </c>
      <c r="D163" s="41">
        <v>6.6657532368564398</v>
      </c>
      <c r="E163" s="40">
        <v>5.6744385924380358E-2</v>
      </c>
      <c r="F163" s="42">
        <v>749.241993089674</v>
      </c>
      <c r="G163" s="40">
        <v>0.10085557560750756</v>
      </c>
      <c r="H163" s="43">
        <v>192</v>
      </c>
    </row>
    <row r="164" spans="1:8" ht="15.5" x14ac:dyDescent="0.35">
      <c r="A164" s="55" t="s">
        <v>287</v>
      </c>
      <c r="B164" s="109">
        <v>2.6530355427050401</v>
      </c>
      <c r="C164" s="40">
        <v>6.1592886096748303E-2</v>
      </c>
      <c r="D164" s="41">
        <v>8.3607233372487997</v>
      </c>
      <c r="E164" s="40">
        <v>7.117336852984929E-2</v>
      </c>
      <c r="F164" s="42">
        <v>813.76607973061596</v>
      </c>
      <c r="G164" s="40">
        <v>0.1095411724623838</v>
      </c>
      <c r="H164" s="43">
        <v>191</v>
      </c>
    </row>
    <row r="165" spans="1:8" ht="15.65" customHeight="1" x14ac:dyDescent="0.35">
      <c r="A165" s="55" t="s">
        <v>288</v>
      </c>
      <c r="B165" s="109">
        <v>2.89758800469949</v>
      </c>
      <c r="C165" s="40">
        <v>6.7270417246951278E-2</v>
      </c>
      <c r="D165" s="41">
        <v>8.4318820858511696</v>
      </c>
      <c r="E165" s="40">
        <v>7.1779130451887246E-2</v>
      </c>
      <c r="F165" s="42">
        <v>910.89043136904195</v>
      </c>
      <c r="G165" s="40">
        <v>0.12261509581471122</v>
      </c>
      <c r="H165" s="43">
        <v>209</v>
      </c>
    </row>
    <row r="166" spans="1:8" ht="15.5" x14ac:dyDescent="0.35">
      <c r="A166" s="93" t="s">
        <v>289</v>
      </c>
      <c r="B166" s="71">
        <v>3.8229578822063099</v>
      </c>
      <c r="C166" s="72">
        <v>8.8753808835639172E-2</v>
      </c>
      <c r="D166" s="73">
        <v>8.5798107965980179</v>
      </c>
      <c r="E166" s="74">
        <v>7.3038421570781678E-2</v>
      </c>
      <c r="F166" s="75">
        <v>946.800460770629</v>
      </c>
      <c r="G166" s="72">
        <v>0.12744895018857585</v>
      </c>
      <c r="H166" s="76">
        <v>295</v>
      </c>
    </row>
    <row r="167" spans="1:8" ht="15.5" x14ac:dyDescent="0.35">
      <c r="A167" s="55" t="s">
        <v>290</v>
      </c>
      <c r="B167" s="109">
        <v>2.04220952467844</v>
      </c>
      <c r="C167" s="40">
        <v>4.7411946283600265E-2</v>
      </c>
      <c r="D167" s="41">
        <v>4.8775172952292296</v>
      </c>
      <c r="E167" s="40">
        <v>4.1521447602199633E-2</v>
      </c>
      <c r="F167" s="42">
        <v>538.01632106954003</v>
      </c>
      <c r="G167" s="40">
        <v>7.2422456627050852E-2</v>
      </c>
      <c r="H167" s="43">
        <v>155</v>
      </c>
    </row>
    <row r="168" spans="1:8" ht="15.5" x14ac:dyDescent="0.35">
      <c r="A168" s="55" t="s">
        <v>291</v>
      </c>
      <c r="B168" s="109">
        <v>1.0619125923117798</v>
      </c>
      <c r="C168" s="40">
        <v>2.4653367921439087E-2</v>
      </c>
      <c r="D168" s="41">
        <v>2.2333074500791796</v>
      </c>
      <c r="E168" s="40">
        <v>1.9011753860671173E-2</v>
      </c>
      <c r="F168" s="42">
        <v>256.46479438415298</v>
      </c>
      <c r="G168" s="40">
        <v>3.4522763939072255E-2</v>
      </c>
      <c r="H168" s="43">
        <v>78</v>
      </c>
    </row>
    <row r="169" spans="1:8" ht="15.5" x14ac:dyDescent="0.35">
      <c r="A169" s="55" t="s">
        <v>292</v>
      </c>
      <c r="B169" s="109">
        <v>0.71883576521608994</v>
      </c>
      <c r="C169" s="40">
        <v>1.6688494630599817E-2</v>
      </c>
      <c r="D169" s="41">
        <v>1.4689860512895927</v>
      </c>
      <c r="E169" s="40">
        <v>1.250522010791074E-2</v>
      </c>
      <c r="F169" s="42">
        <v>152.31934531693588</v>
      </c>
      <c r="G169" s="40">
        <v>2.0503729622452737E-2</v>
      </c>
      <c r="H169" s="43">
        <v>62</v>
      </c>
    </row>
    <row r="170" spans="1:8" ht="15.5" x14ac:dyDescent="0.35">
      <c r="A170" s="98" t="s">
        <v>293</v>
      </c>
      <c r="B170" s="109">
        <v>1.0493228893228199</v>
      </c>
      <c r="C170" s="40">
        <v>2.436108531545475E-2</v>
      </c>
      <c r="D170" s="41">
        <v>2.5993463897221099</v>
      </c>
      <c r="E170" s="40">
        <v>2.2127779029380363E-2</v>
      </c>
      <c r="F170" s="42">
        <v>110.47241860614099</v>
      </c>
      <c r="G170" s="40">
        <v>1.4870708622897971E-2</v>
      </c>
      <c r="H170" s="43">
        <v>84</v>
      </c>
    </row>
    <row r="171" spans="1:8" ht="15.5" x14ac:dyDescent="0.35">
      <c r="A171" s="70" t="s">
        <v>281</v>
      </c>
      <c r="B171" s="109">
        <v>0.22808174430901001</v>
      </c>
      <c r="C171" s="40">
        <v>5.2951468880997124E-3</v>
      </c>
      <c r="D171" s="41">
        <v>0.51111089187200798</v>
      </c>
      <c r="E171" s="40">
        <v>4.3509972043635214E-3</v>
      </c>
      <c r="F171" s="42">
        <v>25.337650148795099</v>
      </c>
      <c r="G171" s="40">
        <v>3.4107048375123946E-3</v>
      </c>
      <c r="H171" s="43">
        <v>15</v>
      </c>
    </row>
    <row r="172" spans="1:8" ht="15.5" x14ac:dyDescent="0.35">
      <c r="A172" s="70" t="s">
        <v>294</v>
      </c>
      <c r="B172" s="109">
        <v>27.703067457960099</v>
      </c>
      <c r="C172" s="40">
        <v>0.64315454919571569</v>
      </c>
      <c r="D172" s="41">
        <v>75.650134178384704</v>
      </c>
      <c r="E172" s="40">
        <v>0.64399629816987636</v>
      </c>
      <c r="F172" s="42">
        <v>2982.5138388894297</v>
      </c>
      <c r="G172" s="40">
        <v>0.40147662938394385</v>
      </c>
      <c r="H172" s="43">
        <v>2157</v>
      </c>
    </row>
    <row r="173" spans="1:8" ht="15.5" x14ac:dyDescent="0.35">
      <c r="A173" s="92" t="s">
        <v>103</v>
      </c>
      <c r="B173" s="108" t="s">
        <v>169</v>
      </c>
      <c r="C173" s="35" t="s">
        <v>169</v>
      </c>
      <c r="D173" s="36" t="s">
        <v>169</v>
      </c>
      <c r="E173" s="35" t="s">
        <v>169</v>
      </c>
      <c r="F173" s="37" t="s">
        <v>169</v>
      </c>
      <c r="G173" s="35" t="s">
        <v>169</v>
      </c>
      <c r="H173" s="38" t="s">
        <v>169</v>
      </c>
    </row>
    <row r="174" spans="1:8" ht="15.5" x14ac:dyDescent="0.35">
      <c r="A174" s="54" t="s">
        <v>295</v>
      </c>
      <c r="B174" s="109">
        <v>0.76004171601925596</v>
      </c>
      <c r="C174" s="40">
        <v>1.7645132185383525E-2</v>
      </c>
      <c r="D174" s="41">
        <v>2.7457182554821</v>
      </c>
      <c r="E174" s="40">
        <v>2.3373817000487955E-2</v>
      </c>
      <c r="F174" s="42">
        <v>336.75104748199198</v>
      </c>
      <c r="G174" s="40">
        <v>4.5330108354140898E-2</v>
      </c>
      <c r="H174" s="43">
        <v>63</v>
      </c>
    </row>
    <row r="175" spans="1:8" ht="15.5" x14ac:dyDescent="0.35">
      <c r="A175" s="54" t="s">
        <v>296</v>
      </c>
      <c r="B175" s="109">
        <v>4.5123517886667699</v>
      </c>
      <c r="C175" s="40">
        <v>0.1047587811297975</v>
      </c>
      <c r="D175" s="41">
        <v>13.079432156576498</v>
      </c>
      <c r="E175" s="40">
        <v>0.11134290748430711</v>
      </c>
      <c r="F175" s="42">
        <v>1639.8984856725699</v>
      </c>
      <c r="G175" s="40">
        <v>0.22074697792678546</v>
      </c>
      <c r="H175" s="43">
        <v>354</v>
      </c>
    </row>
    <row r="176" spans="1:8" ht="15.5" x14ac:dyDescent="0.35">
      <c r="A176" s="54" t="s">
        <v>297</v>
      </c>
      <c r="B176" s="109">
        <v>1.47948936631721</v>
      </c>
      <c r="C176" s="40">
        <v>3.4347832343027705E-2</v>
      </c>
      <c r="D176" s="41">
        <v>6.0552608064308293</v>
      </c>
      <c r="E176" s="40">
        <v>5.1547371146749482E-2</v>
      </c>
      <c r="F176" s="42">
        <v>737.53508514616385</v>
      </c>
      <c r="G176" s="40">
        <v>9.927970699614222E-2</v>
      </c>
      <c r="H176" s="43">
        <v>96</v>
      </c>
    </row>
    <row r="177" spans="1:8" ht="15.5" x14ac:dyDescent="0.35">
      <c r="A177" s="54" t="s">
        <v>298</v>
      </c>
      <c r="B177" s="109">
        <v>0.91610700806176792</v>
      </c>
      <c r="C177" s="40">
        <v>2.1268344766481952E-2</v>
      </c>
      <c r="D177" s="41">
        <v>3.7295867827023699</v>
      </c>
      <c r="E177" s="40">
        <v>3.1749316876293079E-2</v>
      </c>
      <c r="F177" s="42">
        <v>270.26691729992501</v>
      </c>
      <c r="G177" s="40">
        <v>3.6380669748029164E-2</v>
      </c>
      <c r="H177" s="43">
        <v>65</v>
      </c>
    </row>
    <row r="178" spans="1:8" ht="31" x14ac:dyDescent="0.35">
      <c r="A178" s="54" t="s">
        <v>299</v>
      </c>
      <c r="B178" s="109">
        <v>4.03022008549818</v>
      </c>
      <c r="C178" s="40">
        <v>9.3565609157960195E-2</v>
      </c>
      <c r="D178" s="41">
        <v>8.8258341098165012</v>
      </c>
      <c r="E178" s="40">
        <v>7.5132774802232544E-2</v>
      </c>
      <c r="F178" s="42">
        <v>1101.00369173376</v>
      </c>
      <c r="G178" s="40">
        <v>0.14820626993675315</v>
      </c>
      <c r="H178" s="43">
        <v>294</v>
      </c>
    </row>
    <row r="179" spans="1:8" ht="15.5" x14ac:dyDescent="0.35">
      <c r="A179" s="54" t="s">
        <v>300</v>
      </c>
      <c r="B179" s="109">
        <v>1.23457129860075</v>
      </c>
      <c r="C179" s="40">
        <v>2.8661813288599697E-2</v>
      </c>
      <c r="D179" s="41">
        <v>3.7552837456763699</v>
      </c>
      <c r="E179" s="40">
        <v>3.1968070606331972E-2</v>
      </c>
      <c r="F179" s="42">
        <v>341.96227417159895</v>
      </c>
      <c r="G179" s="40">
        <v>4.6031592350298349E-2</v>
      </c>
      <c r="H179" s="43">
        <v>97</v>
      </c>
    </row>
    <row r="180" spans="1:8" ht="15.5" x14ac:dyDescent="0.35">
      <c r="A180" s="54" t="s">
        <v>301</v>
      </c>
      <c r="B180" s="109">
        <v>0.34064853030800496</v>
      </c>
      <c r="C180" s="40">
        <v>7.9084979407749879E-3</v>
      </c>
      <c r="D180" s="41">
        <v>0.81044461391886191</v>
      </c>
      <c r="E180" s="40">
        <v>6.8991725778668796E-3</v>
      </c>
      <c r="F180" s="42">
        <v>115.243806015571</v>
      </c>
      <c r="G180" s="40">
        <v>1.5512985788437038E-2</v>
      </c>
      <c r="H180" s="43">
        <v>20</v>
      </c>
    </row>
    <row r="181" spans="1:8" ht="15.5" x14ac:dyDescent="0.35">
      <c r="A181" s="54" t="s">
        <v>302</v>
      </c>
      <c r="B181" s="109">
        <v>0.32970709198084197</v>
      </c>
      <c r="C181" s="40">
        <v>7.654481455216554E-3</v>
      </c>
      <c r="D181" s="41">
        <v>0.85978440274781898</v>
      </c>
      <c r="E181" s="40">
        <v>7.3191935296262837E-3</v>
      </c>
      <c r="F181" s="42">
        <v>129.30742618111</v>
      </c>
      <c r="G181" s="40">
        <v>1.7406091780897106E-2</v>
      </c>
      <c r="H181" s="43">
        <v>24</v>
      </c>
    </row>
    <row r="182" spans="1:8" ht="15.5" x14ac:dyDescent="0.35">
      <c r="A182" s="54" t="s">
        <v>303</v>
      </c>
      <c r="B182" s="109">
        <v>2.0849938829449299</v>
      </c>
      <c r="C182" s="40">
        <v>4.840522815374948E-2</v>
      </c>
      <c r="D182" s="41">
        <v>4.4671800745385593</v>
      </c>
      <c r="E182" s="40">
        <v>3.8028318951522207E-2</v>
      </c>
      <c r="F182" s="42">
        <v>378.30788904376698</v>
      </c>
      <c r="G182" s="40">
        <v>5.0924080948841925E-2</v>
      </c>
      <c r="H182" s="43">
        <v>178</v>
      </c>
    </row>
    <row r="183" spans="1:8" ht="15.5" x14ac:dyDescent="0.35">
      <c r="A183" s="54" t="s">
        <v>304</v>
      </c>
      <c r="B183" s="109">
        <v>28.752390347282901</v>
      </c>
      <c r="C183" s="40">
        <v>0.66751563451117002</v>
      </c>
      <c r="D183" s="41">
        <v>78.24948056810679</v>
      </c>
      <c r="E183" s="40">
        <v>0.66612407719925659</v>
      </c>
      <c r="F183" s="42">
        <v>3092.98625749557</v>
      </c>
      <c r="G183" s="40">
        <v>0.41634733800684176</v>
      </c>
      <c r="H183" s="43">
        <v>2241</v>
      </c>
    </row>
    <row r="184" spans="1:8" ht="15.5" x14ac:dyDescent="0.35">
      <c r="A184" s="99" t="s">
        <v>104</v>
      </c>
      <c r="B184" s="108" t="s">
        <v>169</v>
      </c>
      <c r="C184" s="35"/>
      <c r="D184" s="36" t="s">
        <v>169</v>
      </c>
      <c r="E184" s="35" t="s">
        <v>169</v>
      </c>
      <c r="F184" s="37" t="s">
        <v>169</v>
      </c>
      <c r="G184" s="35" t="s">
        <v>169</v>
      </c>
      <c r="H184" s="38" t="s">
        <v>169</v>
      </c>
    </row>
    <row r="185" spans="1:8" ht="15.5" x14ac:dyDescent="0.35">
      <c r="A185" s="54" t="s">
        <v>305</v>
      </c>
      <c r="B185" s="109">
        <v>38.859731467920398</v>
      </c>
      <c r="C185" s="40">
        <v>0.90216771525550199</v>
      </c>
      <c r="D185" s="41">
        <v>100.30214442662499</v>
      </c>
      <c r="E185" s="40">
        <v>0.85385452928519867</v>
      </c>
      <c r="F185" s="42">
        <v>6174.25380872799</v>
      </c>
      <c r="G185" s="40">
        <v>0.8311172192287648</v>
      </c>
      <c r="H185" s="43">
        <v>3028</v>
      </c>
    </row>
    <row r="186" spans="1:8" ht="15.5" x14ac:dyDescent="0.35">
      <c r="A186" s="54" t="s">
        <v>306</v>
      </c>
      <c r="B186" s="109">
        <v>3.8369047009726196</v>
      </c>
      <c r="C186" s="40">
        <v>8.9077598248128331E-2</v>
      </c>
      <c r="D186" s="41">
        <v>13.137778033915199</v>
      </c>
      <c r="E186" s="40">
        <v>0.11183959568489901</v>
      </c>
      <c r="F186" s="42">
        <v>1110.0696232947098</v>
      </c>
      <c r="G186" s="40">
        <v>0.14942663632629219</v>
      </c>
      <c r="H186" s="43">
        <v>269</v>
      </c>
    </row>
    <row r="187" spans="1:8" ht="15.5" x14ac:dyDescent="0.35">
      <c r="A187" s="54" t="s">
        <v>307</v>
      </c>
      <c r="B187" s="109">
        <v>0.377097030387951</v>
      </c>
      <c r="C187" s="40">
        <v>8.7546864963691066E-3</v>
      </c>
      <c r="D187" s="41">
        <v>4.0299052284833099</v>
      </c>
      <c r="E187" s="40">
        <v>3.4305875029898007E-2</v>
      </c>
      <c r="F187" s="42">
        <v>144.53698126218501</v>
      </c>
      <c r="G187" s="40">
        <v>1.9456144444942359E-2</v>
      </c>
      <c r="H187" s="43">
        <v>26</v>
      </c>
    </row>
    <row r="188" spans="1:8" ht="15.5" x14ac:dyDescent="0.35">
      <c r="A188" s="99" t="s">
        <v>105</v>
      </c>
      <c r="B188" s="108" t="s">
        <v>169</v>
      </c>
      <c r="C188" s="35" t="s">
        <v>169</v>
      </c>
      <c r="D188" s="36" t="s">
        <v>169</v>
      </c>
      <c r="E188" s="35" t="s">
        <v>169</v>
      </c>
      <c r="F188" s="37" t="s">
        <v>169</v>
      </c>
      <c r="G188" s="35" t="s">
        <v>169</v>
      </c>
      <c r="H188" s="38" t="s">
        <v>169</v>
      </c>
    </row>
    <row r="189" spans="1:8" ht="15.5" x14ac:dyDescent="0.35">
      <c r="A189" s="97" t="s">
        <v>308</v>
      </c>
      <c r="B189" s="109">
        <v>14.433534170616699</v>
      </c>
      <c r="C189" s="40">
        <v>0.33508899968897127</v>
      </c>
      <c r="D189" s="41">
        <v>40.366874513289304</v>
      </c>
      <c r="E189" s="40">
        <v>0.3436361090113445</v>
      </c>
      <c r="F189" s="42">
        <v>2545.5983773357902</v>
      </c>
      <c r="G189" s="40">
        <v>0.34266337442328909</v>
      </c>
      <c r="H189" s="43">
        <v>1297</v>
      </c>
    </row>
    <row r="190" spans="1:8" ht="15.5" x14ac:dyDescent="0.35">
      <c r="A190" s="68" t="s">
        <v>309</v>
      </c>
      <c r="B190" s="109">
        <v>14.583832694095799</v>
      </c>
      <c r="C190" s="40">
        <v>0.33857833094298029</v>
      </c>
      <c r="D190" s="41">
        <v>38.7687381139</v>
      </c>
      <c r="E190" s="40">
        <v>0.33003145468580969</v>
      </c>
      <c r="F190" s="42">
        <v>2839.2173517298497</v>
      </c>
      <c r="G190" s="40">
        <v>0.38218746803379577</v>
      </c>
      <c r="H190" s="43">
        <v>1168</v>
      </c>
    </row>
    <row r="191" spans="1:8" ht="15.5" x14ac:dyDescent="0.35">
      <c r="A191" s="68" t="s">
        <v>310</v>
      </c>
      <c r="B191" s="109">
        <v>10.232206856325</v>
      </c>
      <c r="C191" s="40">
        <v>0.23755096427295047</v>
      </c>
      <c r="D191" s="41">
        <v>26.268032735659396</v>
      </c>
      <c r="E191" s="40">
        <v>0.22361514656511067</v>
      </c>
      <c r="F191" s="42">
        <v>1429.10157089928</v>
      </c>
      <c r="G191" s="40">
        <v>0.19237157402279964</v>
      </c>
      <c r="H191" s="43">
        <v>635</v>
      </c>
    </row>
    <row r="192" spans="1:8" ht="15.5" x14ac:dyDescent="0.35">
      <c r="A192" s="97" t="s">
        <v>311</v>
      </c>
      <c r="B192" s="109">
        <v>3.0597744883945195</v>
      </c>
      <c r="C192" s="40">
        <v>7.1035739443304033E-2</v>
      </c>
      <c r="D192" s="41">
        <v>8.8992017731475688</v>
      </c>
      <c r="E192" s="40">
        <v>7.5757340827180608E-2</v>
      </c>
      <c r="F192" s="42">
        <v>470.66559018742799</v>
      </c>
      <c r="G192" s="40">
        <v>6.3356364772414575E-2</v>
      </c>
      <c r="H192" s="43">
        <v>185</v>
      </c>
    </row>
    <row r="193" spans="1:8" ht="15.5" x14ac:dyDescent="0.35">
      <c r="A193" s="68" t="s">
        <v>312</v>
      </c>
      <c r="B193" s="109">
        <v>0.76438498984883096</v>
      </c>
      <c r="C193" s="40">
        <v>1.7745965651790555E-2</v>
      </c>
      <c r="D193" s="41">
        <v>3.1669805530274395</v>
      </c>
      <c r="E193" s="40">
        <v>2.6959948910552048E-2</v>
      </c>
      <c r="F193" s="42">
        <v>144.27752313251997</v>
      </c>
      <c r="G193" s="40">
        <v>1.9421218747697994E-2</v>
      </c>
      <c r="H193" s="43">
        <v>38</v>
      </c>
    </row>
    <row r="194" spans="1:8" ht="15.5" x14ac:dyDescent="0.35">
      <c r="A194" s="99" t="s">
        <v>106</v>
      </c>
      <c r="B194" s="108" t="s">
        <v>169</v>
      </c>
      <c r="C194" s="35" t="s">
        <v>169</v>
      </c>
      <c r="D194" s="36" t="s">
        <v>169</v>
      </c>
      <c r="E194" s="35" t="s">
        <v>169</v>
      </c>
      <c r="F194" s="37" t="s">
        <v>169</v>
      </c>
      <c r="G194" s="35" t="s">
        <v>169</v>
      </c>
      <c r="H194" s="38" t="s">
        <v>169</v>
      </c>
    </row>
    <row r="195" spans="1:8" ht="15.5" x14ac:dyDescent="0.35">
      <c r="A195" s="68" t="s">
        <v>313</v>
      </c>
      <c r="B195" s="109">
        <v>12.7051175450777</v>
      </c>
      <c r="C195" s="40">
        <v>0.29496207088197729</v>
      </c>
      <c r="D195" s="41">
        <v>34.368846851956398</v>
      </c>
      <c r="E195" s="40">
        <v>0.29257595357116295</v>
      </c>
      <c r="F195" s="42">
        <v>1455.3350248786699</v>
      </c>
      <c r="G195" s="40">
        <v>0.19590286314656311</v>
      </c>
      <c r="H195" s="43">
        <v>619</v>
      </c>
    </row>
    <row r="196" spans="1:8" ht="15.5" x14ac:dyDescent="0.35">
      <c r="A196" s="68" t="s">
        <v>314</v>
      </c>
      <c r="B196" s="109">
        <v>30.368615654203197</v>
      </c>
      <c r="C196" s="40">
        <v>0.70503792911802043</v>
      </c>
      <c r="D196" s="41">
        <v>83.100980837067496</v>
      </c>
      <c r="E196" s="40">
        <v>0.70742404642883616</v>
      </c>
      <c r="F196" s="42">
        <v>5973.5253884062295</v>
      </c>
      <c r="G196" s="40">
        <v>0.8040971368534382</v>
      </c>
      <c r="H196" s="43">
        <v>2704</v>
      </c>
    </row>
    <row r="197" spans="1:8" ht="15.65" customHeight="1" x14ac:dyDescent="0.35">
      <c r="A197" s="99" t="s">
        <v>107</v>
      </c>
      <c r="B197" s="108" t="s">
        <v>169</v>
      </c>
      <c r="C197" s="35" t="s">
        <v>169</v>
      </c>
      <c r="D197" s="36" t="s">
        <v>169</v>
      </c>
      <c r="E197" s="35" t="s">
        <v>169</v>
      </c>
      <c r="F197" s="37" t="s">
        <v>169</v>
      </c>
      <c r="G197" s="35" t="s">
        <v>169</v>
      </c>
      <c r="H197" s="38" t="s">
        <v>169</v>
      </c>
    </row>
    <row r="198" spans="1:8" ht="16.25" customHeight="1" x14ac:dyDescent="0.35">
      <c r="A198" s="93" t="s">
        <v>315</v>
      </c>
      <c r="B198" s="71">
        <v>4.7363660728752999</v>
      </c>
      <c r="C198" s="72">
        <v>0.10995949784436984</v>
      </c>
      <c r="D198" s="73">
        <v>15.312081771915999</v>
      </c>
      <c r="E198" s="74">
        <v>0.13034906131344151</v>
      </c>
      <c r="F198" s="75">
        <v>1429.8516962823098</v>
      </c>
      <c r="G198" s="72">
        <v>0.19247254851165777</v>
      </c>
      <c r="H198" s="76">
        <v>333</v>
      </c>
    </row>
    <row r="199" spans="1:8" ht="15.5" x14ac:dyDescent="0.35">
      <c r="A199" s="67" t="s">
        <v>316</v>
      </c>
      <c r="B199" s="109">
        <v>0.69664748684540989</v>
      </c>
      <c r="C199" s="40">
        <v>1.6173371451746806E-2</v>
      </c>
      <c r="D199" s="41">
        <v>2.08030865580126</v>
      </c>
      <c r="E199" s="40">
        <v>1.7709302011648709E-2</v>
      </c>
      <c r="F199" s="42">
        <v>191.68020878508202</v>
      </c>
      <c r="G199" s="40">
        <v>2.5802101280878013E-2</v>
      </c>
      <c r="H199" s="43">
        <v>37</v>
      </c>
    </row>
    <row r="200" spans="1:8" ht="31" x14ac:dyDescent="0.35">
      <c r="A200" s="67" t="s">
        <v>317</v>
      </c>
      <c r="B200" s="109">
        <v>0.77804545118586188</v>
      </c>
      <c r="C200" s="40">
        <v>1.8063106988805172E-2</v>
      </c>
      <c r="D200" s="41">
        <v>2.8524427329387101</v>
      </c>
      <c r="E200" s="40">
        <v>2.4282343722252971E-2</v>
      </c>
      <c r="F200" s="42">
        <v>302.98740752108398</v>
      </c>
      <c r="G200" s="40">
        <v>4.078517978063733E-2</v>
      </c>
      <c r="H200" s="43">
        <v>51</v>
      </c>
    </row>
    <row r="201" spans="1:8" ht="15.5" x14ac:dyDescent="0.35">
      <c r="A201" s="67" t="s">
        <v>318</v>
      </c>
      <c r="B201" s="109">
        <v>0.54085927255671795</v>
      </c>
      <c r="C201" s="40">
        <v>1.2556591509132211E-2</v>
      </c>
      <c r="D201" s="41">
        <v>2.22264186444687</v>
      </c>
      <c r="E201" s="40">
        <v>1.8920959604459744E-2</v>
      </c>
      <c r="F201" s="42">
        <v>206.56183360411598</v>
      </c>
      <c r="G201" s="40">
        <v>2.7805319000842363E-2</v>
      </c>
      <c r="H201" s="43">
        <v>39</v>
      </c>
    </row>
    <row r="202" spans="1:8" ht="15.5" x14ac:dyDescent="0.35">
      <c r="A202" s="97" t="s">
        <v>319</v>
      </c>
      <c r="B202" s="109">
        <v>2.2680406907406501</v>
      </c>
      <c r="C202" s="40">
        <v>5.2654843736147511E-2</v>
      </c>
      <c r="D202" s="41">
        <v>6.3468869080078596</v>
      </c>
      <c r="E202" s="40">
        <v>5.4029932901662817E-2</v>
      </c>
      <c r="F202" s="42">
        <v>590.78051937759892</v>
      </c>
      <c r="G202" s="40">
        <v>7.9525053172505078E-2</v>
      </c>
      <c r="H202" s="43">
        <v>166</v>
      </c>
    </row>
    <row r="203" spans="1:8" ht="15.5" x14ac:dyDescent="0.35">
      <c r="A203" s="97" t="s">
        <v>320</v>
      </c>
      <c r="B203" s="109">
        <v>0.16229264697351001</v>
      </c>
      <c r="C203" s="40">
        <v>3.7677868835436596E-3</v>
      </c>
      <c r="D203" s="41">
        <v>1.0950235495484799</v>
      </c>
      <c r="E203" s="40">
        <v>9.3217430474769932E-3</v>
      </c>
      <c r="F203" s="42">
        <v>68.967386240912901</v>
      </c>
      <c r="G203" s="40">
        <v>9.2837100718139547E-3</v>
      </c>
      <c r="H203" s="43">
        <v>12</v>
      </c>
    </row>
    <row r="204" spans="1:8" ht="15.5" x14ac:dyDescent="0.35">
      <c r="A204" s="67" t="s">
        <v>321</v>
      </c>
      <c r="B204" s="109">
        <v>0.29048052457315199</v>
      </c>
      <c r="C204" s="40">
        <v>6.743797274994516E-3</v>
      </c>
      <c r="D204" s="41">
        <v>0.71477806117279297</v>
      </c>
      <c r="E204" s="40">
        <v>6.0847800259400528E-3</v>
      </c>
      <c r="F204" s="42">
        <v>68.8743407535177</v>
      </c>
      <c r="G204" s="40">
        <v>9.2711852049812415E-3</v>
      </c>
      <c r="H204" s="43">
        <v>28</v>
      </c>
    </row>
    <row r="205" spans="1:8" ht="15.5" x14ac:dyDescent="0.35">
      <c r="A205" s="100" t="s">
        <v>322</v>
      </c>
      <c r="B205" s="109">
        <v>37.817077044942998</v>
      </c>
      <c r="C205" s="40">
        <v>0.87796144508724072</v>
      </c>
      <c r="D205" s="41">
        <v>100.871232070619</v>
      </c>
      <c r="E205" s="40">
        <v>0.85869907239205123</v>
      </c>
      <c r="F205" s="42">
        <v>5922.3085966555</v>
      </c>
      <c r="G205" s="40">
        <v>0.79720283693374405</v>
      </c>
      <c r="H205" s="43">
        <v>2946</v>
      </c>
    </row>
    <row r="206" spans="1:8" ht="15.5" x14ac:dyDescent="0.35">
      <c r="A206" s="100" t="s">
        <v>323</v>
      </c>
      <c r="B206" s="109">
        <v>0.52029008146260491</v>
      </c>
      <c r="C206" s="40">
        <v>1.2079057068387326E-2</v>
      </c>
      <c r="D206" s="41">
        <v>1.2865138464887997</v>
      </c>
      <c r="E206" s="40">
        <v>1.0951866294505576E-2</v>
      </c>
      <c r="F206" s="42">
        <v>76.7001203470885</v>
      </c>
      <c r="G206" s="40">
        <v>1.0324614554599402E-2</v>
      </c>
      <c r="H206" s="43">
        <v>44</v>
      </c>
    </row>
    <row r="207" spans="1:8" ht="15.5" x14ac:dyDescent="0.35">
      <c r="A207" s="99" t="s">
        <v>108</v>
      </c>
      <c r="B207" s="108" t="s">
        <v>169</v>
      </c>
      <c r="C207" s="35" t="s">
        <v>169</v>
      </c>
      <c r="D207" s="36" t="s">
        <v>169</v>
      </c>
      <c r="E207" s="35" t="s">
        <v>169</v>
      </c>
      <c r="F207" s="37" t="s">
        <v>169</v>
      </c>
      <c r="G207" s="35" t="s">
        <v>169</v>
      </c>
      <c r="H207" s="38" t="s">
        <v>169</v>
      </c>
    </row>
    <row r="208" spans="1:8" ht="15.5" x14ac:dyDescent="0.35">
      <c r="A208" s="68" t="s">
        <v>324</v>
      </c>
      <c r="B208" s="111" t="s">
        <v>325</v>
      </c>
      <c r="C208" s="52" t="s">
        <v>325</v>
      </c>
      <c r="D208" s="41" t="s">
        <v>325</v>
      </c>
      <c r="E208" s="77" t="s">
        <v>325</v>
      </c>
      <c r="F208" s="42">
        <v>786.80837259244697</v>
      </c>
      <c r="G208" s="52">
        <v>0.10591239151369873</v>
      </c>
      <c r="H208" s="53">
        <v>212</v>
      </c>
    </row>
    <row r="209" spans="1:8" s="1" customFormat="1" ht="15.5" x14ac:dyDescent="0.35">
      <c r="A209" s="97" t="s">
        <v>326</v>
      </c>
      <c r="B209" s="111" t="s">
        <v>325</v>
      </c>
      <c r="C209" s="52" t="s">
        <v>325</v>
      </c>
      <c r="D209" s="41" t="s">
        <v>325</v>
      </c>
      <c r="E209" s="77" t="s">
        <v>325</v>
      </c>
      <c r="F209" s="42">
        <v>1162.0827701423098</v>
      </c>
      <c r="G209" s="77">
        <v>0.15642813372346845</v>
      </c>
      <c r="H209" s="78">
        <v>836</v>
      </c>
    </row>
    <row r="210" spans="1:8" s="1" customFormat="1" ht="15.5" x14ac:dyDescent="0.35">
      <c r="A210" s="97" t="s">
        <v>327</v>
      </c>
      <c r="B210" s="111" t="s">
        <v>325</v>
      </c>
      <c r="C210" s="52" t="s">
        <v>325</v>
      </c>
      <c r="D210" s="41" t="s">
        <v>325</v>
      </c>
      <c r="E210" s="77" t="s">
        <v>325</v>
      </c>
      <c r="F210" s="58">
        <v>1328.71930231958</v>
      </c>
      <c r="G210" s="77">
        <v>0.17885910198870564</v>
      </c>
      <c r="H210" s="78">
        <v>2555</v>
      </c>
    </row>
    <row r="211" spans="1:8" s="1" customFormat="1" ht="15.5" x14ac:dyDescent="0.35">
      <c r="A211" s="97" t="s">
        <v>328</v>
      </c>
      <c r="B211" s="111" t="s">
        <v>325</v>
      </c>
      <c r="C211" s="52" t="s">
        <v>325</v>
      </c>
      <c r="D211" s="41" t="s">
        <v>325</v>
      </c>
      <c r="E211" s="77" t="s">
        <v>325</v>
      </c>
      <c r="F211" s="58">
        <v>83.15253324565839</v>
      </c>
      <c r="G211" s="77">
        <v>1.1193174810090427E-2</v>
      </c>
      <c r="H211" s="78">
        <v>266</v>
      </c>
    </row>
    <row r="212" spans="1:8" s="1" customFormat="1" ht="15.5" x14ac:dyDescent="0.35">
      <c r="A212" s="97" t="s">
        <v>329</v>
      </c>
      <c r="B212" s="111" t="s">
        <v>325</v>
      </c>
      <c r="C212" s="52" t="s">
        <v>325</v>
      </c>
      <c r="D212" s="41" t="s">
        <v>325</v>
      </c>
      <c r="E212" s="77" t="s">
        <v>325</v>
      </c>
      <c r="F212" s="58">
        <v>1487.6508398925298</v>
      </c>
      <c r="G212" s="77">
        <v>0.20025289978960867</v>
      </c>
      <c r="H212" s="78">
        <v>2291</v>
      </c>
    </row>
    <row r="213" spans="1:8" s="1" customFormat="1" ht="15.5" x14ac:dyDescent="0.35">
      <c r="A213" s="97" t="s">
        <v>330</v>
      </c>
      <c r="B213" s="111" t="s">
        <v>325</v>
      </c>
      <c r="C213" s="40" t="s">
        <v>325</v>
      </c>
      <c r="D213" s="41" t="s">
        <v>325</v>
      </c>
      <c r="E213" s="56" t="s">
        <v>325</v>
      </c>
      <c r="F213" s="58">
        <v>458.10019854236197</v>
      </c>
      <c r="G213" s="56">
        <v>6.1664935542892971E-2</v>
      </c>
      <c r="H213" s="57">
        <v>1244</v>
      </c>
    </row>
    <row r="214" spans="1:8" s="1" customFormat="1" ht="15.5" x14ac:dyDescent="0.35">
      <c r="A214" s="97" t="s">
        <v>331</v>
      </c>
      <c r="B214" s="111" t="s">
        <v>325</v>
      </c>
      <c r="C214" s="40" t="s">
        <v>325</v>
      </c>
      <c r="D214" s="41" t="s">
        <v>325</v>
      </c>
      <c r="E214" s="56" t="s">
        <v>325</v>
      </c>
      <c r="F214" s="58">
        <v>839.99438318718694</v>
      </c>
      <c r="G214" s="56">
        <v>0.11307176827350814</v>
      </c>
      <c r="H214" s="57">
        <v>1391</v>
      </c>
    </row>
    <row r="215" spans="1:8" s="1" customFormat="1" ht="15.5" x14ac:dyDescent="0.35">
      <c r="A215" s="97" t="s">
        <v>332</v>
      </c>
      <c r="B215" s="111" t="s">
        <v>325</v>
      </c>
      <c r="C215" s="40" t="s">
        <v>325</v>
      </c>
      <c r="D215" s="41" t="s">
        <v>325</v>
      </c>
      <c r="E215" s="56" t="s">
        <v>325</v>
      </c>
      <c r="F215" s="58">
        <v>488.11447017146799</v>
      </c>
      <c r="G215" s="56">
        <v>6.570516109019657E-2</v>
      </c>
      <c r="H215" s="57">
        <v>972</v>
      </c>
    </row>
    <row r="216" spans="1:8" s="1" customFormat="1" ht="15.5" x14ac:dyDescent="0.35">
      <c r="A216" s="97" t="s">
        <v>333</v>
      </c>
      <c r="B216" s="111" t="s">
        <v>325</v>
      </c>
      <c r="C216" s="40" t="s">
        <v>325</v>
      </c>
      <c r="D216" s="41" t="s">
        <v>325</v>
      </c>
      <c r="E216" s="56" t="s">
        <v>325</v>
      </c>
      <c r="F216" s="58">
        <v>184.28769541632698</v>
      </c>
      <c r="G216" s="56">
        <v>2.4806993961922989E-2</v>
      </c>
      <c r="H216" s="57">
        <v>440</v>
      </c>
    </row>
    <row r="217" spans="1:8" ht="15.65" customHeight="1" x14ac:dyDescent="0.35">
      <c r="A217" s="101" t="s">
        <v>258</v>
      </c>
      <c r="B217" s="111" t="s">
        <v>325</v>
      </c>
      <c r="C217" s="40" t="s">
        <v>325</v>
      </c>
      <c r="D217" s="41" t="s">
        <v>325</v>
      </c>
      <c r="E217" s="56" t="s">
        <v>325</v>
      </c>
      <c r="F217" s="58">
        <v>609.94984777501293</v>
      </c>
      <c r="G217" s="56">
        <v>8.2105439305906358E-2</v>
      </c>
      <c r="H217" s="57">
        <v>290</v>
      </c>
    </row>
    <row r="218" spans="1:8" ht="15.65" customHeight="1" x14ac:dyDescent="0.35">
      <c r="A218" s="92" t="s">
        <v>334</v>
      </c>
      <c r="B218" s="108" t="s">
        <v>169</v>
      </c>
      <c r="C218" s="35"/>
      <c r="D218" s="36" t="s">
        <v>169</v>
      </c>
      <c r="E218" s="35"/>
      <c r="F218" s="37" t="s">
        <v>169</v>
      </c>
      <c r="G218" s="35"/>
      <c r="H218" s="38" t="s">
        <v>169</v>
      </c>
    </row>
    <row r="219" spans="1:8" ht="15.65" customHeight="1" x14ac:dyDescent="0.35">
      <c r="A219" s="102" t="s">
        <v>335</v>
      </c>
      <c r="B219" s="79">
        <v>10.227903337467399</v>
      </c>
      <c r="C219" s="80">
        <v>0.23745105375816666</v>
      </c>
      <c r="D219" s="81">
        <v>32.512824281118895</v>
      </c>
      <c r="E219" s="82">
        <v>0.27677595958674234</v>
      </c>
      <c r="F219" s="83">
        <v>1770.0495690301</v>
      </c>
      <c r="G219" s="80">
        <v>0.23826663452509542</v>
      </c>
      <c r="H219" s="84">
        <v>810</v>
      </c>
    </row>
    <row r="220" spans="1:8" ht="15.65" customHeight="1" x14ac:dyDescent="0.35">
      <c r="A220" s="102" t="s">
        <v>322</v>
      </c>
      <c r="B220" s="79">
        <v>31.4356476656023</v>
      </c>
      <c r="C220" s="80">
        <v>0.7298101494979552</v>
      </c>
      <c r="D220" s="81">
        <v>80.053027248854605</v>
      </c>
      <c r="E220" s="82">
        <v>0.68147735315299607</v>
      </c>
      <c r="F220" s="83">
        <v>5360.2953714905188</v>
      </c>
      <c r="G220" s="80">
        <v>0.72155015349390661</v>
      </c>
      <c r="H220" s="84">
        <v>2383</v>
      </c>
    </row>
    <row r="221" spans="1:8" ht="15.65" customHeight="1" x14ac:dyDescent="0.35">
      <c r="A221" s="102" t="s">
        <v>336</v>
      </c>
      <c r="B221" s="79">
        <v>1.41018219621124</v>
      </c>
      <c r="C221" s="80">
        <v>3.2738796743876829E-2</v>
      </c>
      <c r="D221" s="81">
        <v>4.9039761590504698</v>
      </c>
      <c r="E221" s="82">
        <v>4.174668726026131E-2</v>
      </c>
      <c r="F221" s="83">
        <v>298.51547276426601</v>
      </c>
      <c r="G221" s="80">
        <v>4.0183211980997308E-2</v>
      </c>
      <c r="H221" s="84">
        <v>130</v>
      </c>
    </row>
    <row r="222" spans="1:8" ht="15.65" customHeight="1" x14ac:dyDescent="0.35">
      <c r="A222" s="92" t="s">
        <v>337</v>
      </c>
      <c r="B222" s="108" t="s">
        <v>169</v>
      </c>
      <c r="C222" s="35" t="s">
        <v>169</v>
      </c>
      <c r="D222" s="36" t="s">
        <v>169</v>
      </c>
      <c r="E222" s="35" t="s">
        <v>169</v>
      </c>
      <c r="F222" s="37" t="s">
        <v>169</v>
      </c>
      <c r="G222" s="35" t="s">
        <v>169</v>
      </c>
      <c r="H222" s="38" t="s">
        <v>169</v>
      </c>
    </row>
    <row r="223" spans="1:8" ht="15.65" customHeight="1" x14ac:dyDescent="0.35">
      <c r="A223" s="93" t="s">
        <v>338</v>
      </c>
      <c r="B223" s="71">
        <v>1.8404016426846199</v>
      </c>
      <c r="C223" s="72">
        <v>4.272677351113232E-2</v>
      </c>
      <c r="D223" s="73">
        <v>6.4937196214820796</v>
      </c>
      <c r="E223" s="74">
        <v>5.5279893988376315E-2</v>
      </c>
      <c r="F223" s="75">
        <v>534.95328563914495</v>
      </c>
      <c r="G223" s="72">
        <v>7.2010140974313935E-2</v>
      </c>
      <c r="H223" s="76">
        <v>132</v>
      </c>
    </row>
    <row r="224" spans="1:8" ht="15.65" customHeight="1" x14ac:dyDescent="0.35">
      <c r="A224" s="44" t="s">
        <v>339</v>
      </c>
      <c r="B224" s="79">
        <v>0.77964253567063591</v>
      </c>
      <c r="C224" s="85">
        <v>1.8100184909991737E-2</v>
      </c>
      <c r="D224" s="81">
        <v>2.7088522967259099</v>
      </c>
      <c r="E224" s="86">
        <v>2.3059983572096585E-2</v>
      </c>
      <c r="F224" s="83">
        <v>187.71587292725198</v>
      </c>
      <c r="G224" s="85">
        <v>2.5268461444175647E-2</v>
      </c>
      <c r="H224" s="84">
        <v>61</v>
      </c>
    </row>
    <row r="225" spans="1:8" ht="15.65" customHeight="1" x14ac:dyDescent="0.35">
      <c r="A225" s="44" t="s">
        <v>340</v>
      </c>
      <c r="B225" s="79">
        <v>1.2000525857240298</v>
      </c>
      <c r="C225" s="85">
        <v>2.786042668212612E-2</v>
      </c>
      <c r="D225" s="81">
        <v>4.3520191105140498</v>
      </c>
      <c r="E225" s="86">
        <v>3.7047973902158776E-2</v>
      </c>
      <c r="F225" s="83">
        <v>392.83245729038299</v>
      </c>
      <c r="G225" s="85">
        <v>5.287923523073447E-2</v>
      </c>
      <c r="H225" s="84">
        <v>83</v>
      </c>
    </row>
    <row r="226" spans="1:8" ht="15.65" customHeight="1" x14ac:dyDescent="0.35">
      <c r="A226" s="93" t="s">
        <v>341</v>
      </c>
      <c r="B226" s="71">
        <v>4.24401226966725</v>
      </c>
      <c r="C226" s="72">
        <v>9.8529009548169205E-2</v>
      </c>
      <c r="D226" s="73">
        <v>14.898266225659899</v>
      </c>
      <c r="E226" s="74">
        <v>0.12682632228847598</v>
      </c>
      <c r="F226" s="75">
        <v>771.80268844716704</v>
      </c>
      <c r="G226" s="72">
        <v>0.10389247414946268</v>
      </c>
      <c r="H226" s="76">
        <v>314</v>
      </c>
    </row>
    <row r="227" spans="1:8" ht="15.65" customHeight="1" x14ac:dyDescent="0.35">
      <c r="A227" s="44" t="s">
        <v>342</v>
      </c>
      <c r="B227" s="79">
        <v>3.3690030202261498</v>
      </c>
      <c r="C227" s="85">
        <v>7.8214790546234494E-2</v>
      </c>
      <c r="D227" s="81">
        <v>11.0591213351533</v>
      </c>
      <c r="E227" s="86">
        <v>9.4144356493225945E-2</v>
      </c>
      <c r="F227" s="83">
        <v>618.59249794098298</v>
      </c>
      <c r="G227" s="85">
        <v>8.3268827724204617E-2</v>
      </c>
      <c r="H227" s="84">
        <v>249</v>
      </c>
    </row>
    <row r="228" spans="1:8" ht="15.65" customHeight="1" x14ac:dyDescent="0.35">
      <c r="A228" s="44" t="s">
        <v>343</v>
      </c>
      <c r="B228" s="79">
        <v>0.983385284377848</v>
      </c>
      <c r="C228" s="85">
        <v>2.2830277557513011E-2</v>
      </c>
      <c r="D228" s="81">
        <v>4.1917605389754895</v>
      </c>
      <c r="E228" s="86">
        <v>3.5683720845086024E-2</v>
      </c>
      <c r="F228" s="83">
        <v>246.72637895675501</v>
      </c>
      <c r="G228" s="85">
        <v>3.3211874396716211E-2</v>
      </c>
      <c r="H228" s="84">
        <v>70</v>
      </c>
    </row>
    <row r="229" spans="1:8" ht="15.65" customHeight="1" x14ac:dyDescent="0.35">
      <c r="A229" s="44" t="s">
        <v>344</v>
      </c>
      <c r="B229" s="79">
        <v>1.4350691662775599</v>
      </c>
      <c r="C229" s="85">
        <v>3.3316572762295764E-2</v>
      </c>
      <c r="D229" s="81">
        <v>5.2019196907497891</v>
      </c>
      <c r="E229" s="86">
        <v>4.4283028187635957E-2</v>
      </c>
      <c r="F229" s="83">
        <v>207.27166199583999</v>
      </c>
      <c r="G229" s="85">
        <v>2.7900869105735252E-2</v>
      </c>
      <c r="H229" s="84">
        <v>116</v>
      </c>
    </row>
    <row r="230" spans="1:8" ht="15.65" customHeight="1" x14ac:dyDescent="0.35">
      <c r="A230" s="93" t="s">
        <v>345</v>
      </c>
      <c r="B230" s="71">
        <v>5.4049114566575298</v>
      </c>
      <c r="C230" s="72">
        <v>0.12548045073436428</v>
      </c>
      <c r="D230" s="73">
        <v>15.328987509921399</v>
      </c>
      <c r="E230" s="74">
        <v>0.13049297689021544</v>
      </c>
      <c r="F230" s="75">
        <v>778.01690888098801</v>
      </c>
      <c r="G230" s="72">
        <v>0.10472897128201186</v>
      </c>
      <c r="H230" s="76">
        <v>486</v>
      </c>
    </row>
    <row r="231" spans="1:8" ht="15.65" customHeight="1" x14ac:dyDescent="0.35">
      <c r="A231" s="44" t="s">
        <v>346</v>
      </c>
      <c r="B231" s="79">
        <v>0.75653655507329798</v>
      </c>
      <c r="C231" s="85">
        <v>1.7563756351769537E-2</v>
      </c>
      <c r="D231" s="81">
        <v>1.97743581026528</v>
      </c>
      <c r="E231" s="86">
        <v>1.6833563555572025E-2</v>
      </c>
      <c r="F231" s="83">
        <v>78.905545220104685</v>
      </c>
      <c r="G231" s="85">
        <v>1.0621487123246979E-2</v>
      </c>
      <c r="H231" s="84">
        <v>57</v>
      </c>
    </row>
    <row r="232" spans="1:8" ht="15.65" customHeight="1" x14ac:dyDescent="0.35">
      <c r="A232" s="44" t="s">
        <v>347</v>
      </c>
      <c r="B232" s="79">
        <v>0.76783011840995097</v>
      </c>
      <c r="C232" s="85">
        <v>1.7825947773265401E-2</v>
      </c>
      <c r="D232" s="81">
        <v>2.1754327411654897</v>
      </c>
      <c r="E232" s="86">
        <v>1.8519076634082397E-2</v>
      </c>
      <c r="F232" s="83">
        <v>130.66101977109298</v>
      </c>
      <c r="G232" s="85">
        <v>1.7588299214430569E-2</v>
      </c>
      <c r="H232" s="84">
        <v>77</v>
      </c>
    </row>
    <row r="233" spans="1:8" ht="15.65" customHeight="1" x14ac:dyDescent="0.35">
      <c r="A233" s="44" t="s">
        <v>348</v>
      </c>
      <c r="B233" s="79">
        <v>4.5835696581436389</v>
      </c>
      <c r="C233" s="85">
        <v>0.10641217553486053</v>
      </c>
      <c r="D233" s="81">
        <v>12.968606920376699</v>
      </c>
      <c r="E233" s="86">
        <v>0.11039947172399268</v>
      </c>
      <c r="F233" s="83">
        <v>639.54953154528107</v>
      </c>
      <c r="G233" s="85">
        <v>8.6089857120156252E-2</v>
      </c>
      <c r="H233" s="84">
        <v>419</v>
      </c>
    </row>
    <row r="234" spans="1:8" ht="15.65" customHeight="1" x14ac:dyDescent="0.35">
      <c r="A234" s="68" t="s">
        <v>349</v>
      </c>
      <c r="B234" s="79">
        <v>1.4359335070599899</v>
      </c>
      <c r="C234" s="85">
        <v>3.3336639302115542E-2</v>
      </c>
      <c r="D234" s="81">
        <v>4.6546223109555402</v>
      </c>
      <c r="E234" s="86">
        <v>3.9623981770686233E-2</v>
      </c>
      <c r="F234" s="83">
        <v>165.84633832727999</v>
      </c>
      <c r="G234" s="85">
        <v>2.2324600154109794E-2</v>
      </c>
      <c r="H234" s="84">
        <v>127</v>
      </c>
    </row>
    <row r="235" spans="1:8" s="1" customFormat="1" ht="15.5" x14ac:dyDescent="0.35">
      <c r="A235" s="93" t="s">
        <v>278</v>
      </c>
      <c r="B235" s="71">
        <v>1.8093618077591598</v>
      </c>
      <c r="C235" s="72">
        <v>4.2006152552139651E-2</v>
      </c>
      <c r="D235" s="73">
        <v>5.2259698292953694</v>
      </c>
      <c r="E235" s="74">
        <v>4.4487762790714189E-2</v>
      </c>
      <c r="F235" s="75">
        <v>269.13128250947796</v>
      </c>
      <c r="G235" s="72">
        <v>3.6227801780767829E-2</v>
      </c>
      <c r="H235" s="76">
        <v>135</v>
      </c>
    </row>
    <row r="236" spans="1:8" s="1" customFormat="1" ht="15.5" x14ac:dyDescent="0.35">
      <c r="A236" s="99" t="s">
        <v>111</v>
      </c>
      <c r="B236" s="108" t="s">
        <v>169</v>
      </c>
      <c r="C236" s="35"/>
      <c r="D236" s="36" t="s">
        <v>169</v>
      </c>
      <c r="E236" s="35"/>
      <c r="F236" s="37" t="s">
        <v>169</v>
      </c>
      <c r="G236" s="35"/>
      <c r="H236" s="38" t="s">
        <v>169</v>
      </c>
    </row>
    <row r="237" spans="1:8" ht="16.25" customHeight="1" x14ac:dyDescent="0.35">
      <c r="A237" s="103" t="s">
        <v>350</v>
      </c>
      <c r="B237" s="109">
        <v>8.1343603177751707</v>
      </c>
      <c r="C237" s="40">
        <v>0.18884734880400272</v>
      </c>
      <c r="D237" s="41">
        <v>23.724356667541198</v>
      </c>
      <c r="E237" s="40">
        <v>0.20196127920053061</v>
      </c>
      <c r="F237" s="42">
        <v>1698.4534764129901</v>
      </c>
      <c r="G237" s="40">
        <v>0.22862907389882817</v>
      </c>
      <c r="H237" s="43">
        <v>755</v>
      </c>
    </row>
    <row r="238" spans="1:8" ht="15.5" x14ac:dyDescent="0.35">
      <c r="A238" s="103" t="s">
        <v>351</v>
      </c>
      <c r="B238" s="109">
        <v>10.417004901582899</v>
      </c>
      <c r="C238" s="40">
        <v>0.24184123659281023</v>
      </c>
      <c r="D238" s="41">
        <v>28.8360038449032</v>
      </c>
      <c r="E238" s="40">
        <v>0.24547583334539566</v>
      </c>
      <c r="F238" s="42">
        <v>1979.9195342585399</v>
      </c>
      <c r="G238" s="40">
        <v>0.26651726161362349</v>
      </c>
      <c r="H238" s="43">
        <v>940</v>
      </c>
    </row>
    <row r="239" spans="1:8" ht="15.5" x14ac:dyDescent="0.35">
      <c r="A239" s="103" t="s">
        <v>352</v>
      </c>
      <c r="B239" s="109">
        <v>8.2517337844616687</v>
      </c>
      <c r="C239" s="40">
        <v>0.19157229177895846</v>
      </c>
      <c r="D239" s="41">
        <v>20.171770166916499</v>
      </c>
      <c r="E239" s="40">
        <v>0.17171873462108844</v>
      </c>
      <c r="F239" s="42">
        <v>1186.39705152843</v>
      </c>
      <c r="G239" s="40">
        <v>0.15970108274033776</v>
      </c>
      <c r="H239" s="43">
        <v>561</v>
      </c>
    </row>
    <row r="240" spans="1:8" ht="15.5" x14ac:dyDescent="0.35">
      <c r="A240" s="103" t="s">
        <v>353</v>
      </c>
      <c r="B240" s="109">
        <v>5.6487427942422395</v>
      </c>
      <c r="C240" s="40">
        <v>0.13114124025675422</v>
      </c>
      <c r="D240" s="41">
        <v>13.1053804401426</v>
      </c>
      <c r="E240" s="40">
        <v>0.1115638006623817</v>
      </c>
      <c r="F240" s="42">
        <v>856.42474073299388</v>
      </c>
      <c r="G240" s="40">
        <v>0.11528346113509763</v>
      </c>
      <c r="H240" s="43">
        <v>416</v>
      </c>
    </row>
    <row r="241" spans="1:8" ht="15.5" x14ac:dyDescent="0.35">
      <c r="A241" s="103" t="s">
        <v>354</v>
      </c>
      <c r="B241" s="109">
        <v>5.4251702518520597</v>
      </c>
      <c r="C241" s="40">
        <v>0.12595077902239082</v>
      </c>
      <c r="D241" s="41">
        <v>16.235286063880999</v>
      </c>
      <c r="E241" s="40">
        <v>0.13820813721511888</v>
      </c>
      <c r="F241" s="42">
        <v>899.00037912804692</v>
      </c>
      <c r="G241" s="40">
        <v>0.12101457412234878</v>
      </c>
      <c r="H241" s="43">
        <v>455</v>
      </c>
    </row>
    <row r="242" spans="1:8" ht="15.5" x14ac:dyDescent="0.35">
      <c r="A242" s="103" t="s">
        <v>355</v>
      </c>
      <c r="B242" s="109">
        <v>5.1967211493669003</v>
      </c>
      <c r="C242" s="40">
        <v>0.12064710354508223</v>
      </c>
      <c r="D242" s="41">
        <v>15.397030505639199</v>
      </c>
      <c r="E242" s="40">
        <v>0.13107221495548213</v>
      </c>
      <c r="F242" s="42">
        <v>808.66523122387002</v>
      </c>
      <c r="G242" s="40">
        <v>0.10885454648976166</v>
      </c>
      <c r="H242" s="43">
        <v>196</v>
      </c>
    </row>
    <row r="243" spans="1:8" ht="15.5" x14ac:dyDescent="0.35">
      <c r="A243" s="99" t="s">
        <v>112</v>
      </c>
      <c r="B243" s="108" t="s">
        <v>169</v>
      </c>
      <c r="C243" s="35"/>
      <c r="D243" s="36" t="s">
        <v>169</v>
      </c>
      <c r="E243" s="35"/>
      <c r="F243" s="37" t="s">
        <v>169</v>
      </c>
      <c r="G243" s="35"/>
      <c r="H243" s="38" t="s">
        <v>169</v>
      </c>
    </row>
    <row r="244" spans="1:8" ht="16.25" customHeight="1" x14ac:dyDescent="0.35">
      <c r="A244" s="87" t="s">
        <v>356</v>
      </c>
      <c r="B244" s="109">
        <v>17.4753596140886</v>
      </c>
      <c r="C244" s="40">
        <v>0.40570803401782474</v>
      </c>
      <c r="D244" s="41">
        <v>49.292336987521296</v>
      </c>
      <c r="E244" s="40">
        <v>0.41961700257203161</v>
      </c>
      <c r="F244" s="42">
        <v>3463.5562550601499</v>
      </c>
      <c r="G244" s="40">
        <v>0.46622982023815362</v>
      </c>
      <c r="H244" s="43">
        <v>1183</v>
      </c>
    </row>
    <row r="245" spans="1:8" ht="15.5" x14ac:dyDescent="0.35">
      <c r="A245" s="87" t="s">
        <v>357</v>
      </c>
      <c r="B245" s="109">
        <v>25.426534630739798</v>
      </c>
      <c r="C245" s="40">
        <v>0.59030255197764536</v>
      </c>
      <c r="D245" s="41">
        <v>67.327509698911399</v>
      </c>
      <c r="E245" s="40">
        <v>0.57314725852111092</v>
      </c>
      <c r="F245" s="42">
        <v>3917.4283893145098</v>
      </c>
      <c r="G245" s="40">
        <v>0.52732561542131651</v>
      </c>
      <c r="H245" s="43">
        <v>2128</v>
      </c>
    </row>
    <row r="246" spans="1:8" ht="15.5" x14ac:dyDescent="0.35">
      <c r="A246" s="87" t="s">
        <v>358</v>
      </c>
      <c r="B246" s="109">
        <v>0.17183895445253169</v>
      </c>
      <c r="C246" s="40">
        <v>3.9894140045284047E-3</v>
      </c>
      <c r="D246" s="41">
        <v>0.84998100259108256</v>
      </c>
      <c r="E246" s="40">
        <v>7.2357389068555007E-3</v>
      </c>
      <c r="F246" s="42">
        <v>47.875768910219428</v>
      </c>
      <c r="G246" s="40">
        <v>6.4445643405284751E-3</v>
      </c>
      <c r="H246" s="43">
        <v>12</v>
      </c>
    </row>
    <row r="247" spans="1:8" ht="15.5" x14ac:dyDescent="0.35">
      <c r="A247" s="99" t="s">
        <v>113</v>
      </c>
      <c r="B247" s="108" t="s">
        <v>169</v>
      </c>
      <c r="C247" s="35" t="s">
        <v>169</v>
      </c>
      <c r="D247" s="36" t="s">
        <v>169</v>
      </c>
      <c r="E247" s="35" t="s">
        <v>169</v>
      </c>
      <c r="F247" s="37" t="s">
        <v>169</v>
      </c>
      <c r="G247" s="35" t="s">
        <v>169</v>
      </c>
      <c r="H247" s="38" t="s">
        <v>169</v>
      </c>
    </row>
    <row r="248" spans="1:8" ht="16.25" customHeight="1" x14ac:dyDescent="0.35">
      <c r="A248" s="87" t="s">
        <v>359</v>
      </c>
      <c r="B248" s="110">
        <v>23.462088126309396</v>
      </c>
      <c r="C248" s="48">
        <v>0.54469595235132851</v>
      </c>
      <c r="D248" s="49">
        <v>59.858090822721394</v>
      </c>
      <c r="E248" s="48">
        <v>0.50956140823823082</v>
      </c>
      <c r="F248" s="50">
        <v>4347.8126880421596</v>
      </c>
      <c r="G248" s="48">
        <v>0.58525970958709217</v>
      </c>
      <c r="H248" s="51">
        <v>1882</v>
      </c>
    </row>
    <row r="249" spans="1:8" ht="15.5" x14ac:dyDescent="0.35">
      <c r="A249" s="87" t="s">
        <v>360</v>
      </c>
      <c r="B249" s="110">
        <v>8.82166173849218</v>
      </c>
      <c r="C249" s="48">
        <v>0.20480374193893727</v>
      </c>
      <c r="D249" s="49">
        <v>24.939655755105399</v>
      </c>
      <c r="E249" s="48">
        <v>0.21230690676696787</v>
      </c>
      <c r="F249" s="50">
        <v>1491.85261704302</v>
      </c>
      <c r="G249" s="48">
        <v>0.2008185016338668</v>
      </c>
      <c r="H249" s="51">
        <v>682</v>
      </c>
    </row>
    <row r="250" spans="1:8" ht="15.5" x14ac:dyDescent="0.35">
      <c r="A250" s="87" t="s">
        <v>361</v>
      </c>
      <c r="B250" s="110">
        <v>2.5580026791908899</v>
      </c>
      <c r="C250" s="40">
        <v>5.93866026739839E-2</v>
      </c>
      <c r="D250" s="41">
        <v>7.2048254549835296</v>
      </c>
      <c r="E250" s="40">
        <v>6.1333412985475289E-2</v>
      </c>
      <c r="F250" s="42">
        <v>390.03481308489296</v>
      </c>
      <c r="G250" s="40">
        <v>5.2502643930070501E-2</v>
      </c>
      <c r="H250" s="43">
        <v>243</v>
      </c>
    </row>
    <row r="251" spans="1:8" ht="15.5" x14ac:dyDescent="0.35">
      <c r="A251" s="97" t="s">
        <v>362</v>
      </c>
      <c r="B251" s="110">
        <v>2.5493163168913799</v>
      </c>
      <c r="C251" s="40">
        <v>5.9184940044480154E-2</v>
      </c>
      <c r="D251" s="41">
        <v>7.8104158562375696</v>
      </c>
      <c r="E251" s="40">
        <v>6.6488697650208178E-2</v>
      </c>
      <c r="F251" s="42">
        <v>336.64947148877195</v>
      </c>
      <c r="G251" s="40">
        <v>4.5316435194656252E-2</v>
      </c>
      <c r="H251" s="43">
        <v>206</v>
      </c>
    </row>
    <row r="252" spans="1:8" ht="15.5" x14ac:dyDescent="0.35">
      <c r="A252" s="87" t="s">
        <v>363</v>
      </c>
      <c r="B252" s="110">
        <v>5.2148083388974396</v>
      </c>
      <c r="C252" s="40">
        <v>0.12106701582542391</v>
      </c>
      <c r="D252" s="41">
        <v>16.277163408269498</v>
      </c>
      <c r="E252" s="40">
        <v>0.13856463168874114</v>
      </c>
      <c r="F252" s="42">
        <v>811.86819838394695</v>
      </c>
      <c r="G252" s="40">
        <v>0.10928569837334653</v>
      </c>
      <c r="H252" s="43">
        <v>265</v>
      </c>
    </row>
    <row r="253" spans="1:8" ht="15.65" customHeight="1" x14ac:dyDescent="0.35">
      <c r="A253" s="87" t="s">
        <v>280</v>
      </c>
      <c r="B253" s="110">
        <v>0.46785599949960699</v>
      </c>
      <c r="C253" s="40">
        <v>1.0861747165843908E-2</v>
      </c>
      <c r="D253" s="41">
        <v>1.3796763917062598</v>
      </c>
      <c r="E253" s="40">
        <v>1.1744942670373664E-2</v>
      </c>
      <c r="F253" s="42">
        <v>50.642625242085892</v>
      </c>
      <c r="G253" s="40">
        <v>6.8170112809661423E-3</v>
      </c>
      <c r="H253" s="43">
        <v>45</v>
      </c>
    </row>
    <row r="254" spans="1:8" ht="15.65" customHeight="1" x14ac:dyDescent="0.35">
      <c r="A254" s="92" t="s">
        <v>114</v>
      </c>
      <c r="B254" s="108" t="s">
        <v>169</v>
      </c>
      <c r="C254" s="35" t="s">
        <v>169</v>
      </c>
      <c r="D254" s="36" t="s">
        <v>169</v>
      </c>
      <c r="E254" s="35" t="s">
        <v>169</v>
      </c>
      <c r="F254" s="37" t="s">
        <v>169</v>
      </c>
      <c r="G254" s="35" t="s">
        <v>169</v>
      </c>
      <c r="H254" s="38" t="s">
        <v>169</v>
      </c>
    </row>
    <row r="255" spans="1:8" ht="15.65" customHeight="1" x14ac:dyDescent="0.35">
      <c r="A255" s="87" t="s">
        <v>364</v>
      </c>
      <c r="B255" s="79">
        <v>13.9674711982007</v>
      </c>
      <c r="C255" s="85">
        <v>0.32426887944864391</v>
      </c>
      <c r="D255" s="81">
        <v>39.844927699845002</v>
      </c>
      <c r="E255" s="86">
        <v>0.33919286751084576</v>
      </c>
      <c r="F255" s="83">
        <v>2423.5325083746998</v>
      </c>
      <c r="G255" s="85">
        <v>0.32623206973181818</v>
      </c>
      <c r="H255" s="84">
        <v>1123</v>
      </c>
    </row>
    <row r="256" spans="1:8" ht="15.65" customHeight="1" x14ac:dyDescent="0.35">
      <c r="A256" s="87" t="s">
        <v>365</v>
      </c>
      <c r="B256" s="79">
        <v>28.415736302321097</v>
      </c>
      <c r="C256" s="85">
        <v>0.65969987256167117</v>
      </c>
      <c r="D256" s="81">
        <v>75.456564540856007</v>
      </c>
      <c r="E256" s="86">
        <v>0.64234847386182403</v>
      </c>
      <c r="F256" s="83">
        <v>4884.9018228715395</v>
      </c>
      <c r="G256" s="85">
        <v>0.65755735753709443</v>
      </c>
      <c r="H256" s="84">
        <v>2146</v>
      </c>
    </row>
    <row r="257" spans="1:8" ht="15.5" x14ac:dyDescent="0.35">
      <c r="A257" s="87" t="s">
        <v>366</v>
      </c>
      <c r="B257" s="79">
        <v>0.69052569875902492</v>
      </c>
      <c r="C257" s="85">
        <v>1.6031247989680902E-2</v>
      </c>
      <c r="D257" s="81">
        <v>2.1683354483228801</v>
      </c>
      <c r="E257" s="86">
        <v>1.8458658627329223E-2</v>
      </c>
      <c r="F257" s="83">
        <v>120.426082038647</v>
      </c>
      <c r="G257" s="85">
        <v>1.6210572731086902E-2</v>
      </c>
      <c r="H257" s="84">
        <v>54</v>
      </c>
    </row>
    <row r="258" spans="1:8" ht="15.5" x14ac:dyDescent="0.35">
      <c r="A258" s="99" t="s">
        <v>115</v>
      </c>
      <c r="B258" s="108" t="s">
        <v>169</v>
      </c>
      <c r="C258" s="35" t="s">
        <v>169</v>
      </c>
      <c r="D258" s="36" t="s">
        <v>169</v>
      </c>
      <c r="E258" s="35" t="s">
        <v>169</v>
      </c>
      <c r="F258" s="37" t="s">
        <v>169</v>
      </c>
      <c r="G258" s="35" t="s">
        <v>169</v>
      </c>
      <c r="H258" s="38" t="s">
        <v>169</v>
      </c>
    </row>
    <row r="259" spans="1:8" ht="16.25" customHeight="1" x14ac:dyDescent="0.35">
      <c r="A259" s="87" t="s">
        <v>367</v>
      </c>
      <c r="B259" s="112">
        <v>18.156424565317199</v>
      </c>
      <c r="C259" s="59">
        <v>0.42151964124670471</v>
      </c>
      <c r="D259" s="60">
        <v>47.862299272984195</v>
      </c>
      <c r="E259" s="59">
        <v>0.40744334281045597</v>
      </c>
      <c r="F259" s="61">
        <v>3196.52171080478</v>
      </c>
      <c r="G259" s="59">
        <v>0.43028426070417225</v>
      </c>
      <c r="H259" s="62">
        <v>1462</v>
      </c>
    </row>
    <row r="260" spans="1:8" ht="15.5" x14ac:dyDescent="0.35">
      <c r="A260" s="87" t="s">
        <v>368</v>
      </c>
      <c r="B260" s="112">
        <v>23.597241788050397</v>
      </c>
      <c r="C260" s="59">
        <v>0.54783368042137315</v>
      </c>
      <c r="D260" s="60">
        <v>65.487066557454597</v>
      </c>
      <c r="E260" s="59">
        <v>0.55747988948121607</v>
      </c>
      <c r="F260" s="61">
        <v>3984.9459105644896</v>
      </c>
      <c r="G260" s="59">
        <v>0.53641415895206301</v>
      </c>
      <c r="H260" s="62">
        <v>1765</v>
      </c>
    </row>
    <row r="261" spans="1:8" ht="15.5" x14ac:dyDescent="0.35">
      <c r="A261" s="87" t="s">
        <v>369</v>
      </c>
      <c r="B261" s="112">
        <v>0.67304963449518895</v>
      </c>
      <c r="C261" s="59">
        <v>1.5625523596511107E-2</v>
      </c>
      <c r="D261" s="60">
        <v>2.0809806949045901</v>
      </c>
      <c r="E261" s="59">
        <v>1.7715022962437103E-2</v>
      </c>
      <c r="F261" s="61">
        <v>137.32902061264602</v>
      </c>
      <c r="G261" s="59">
        <v>1.8485879794842175E-2</v>
      </c>
      <c r="H261" s="62">
        <v>51</v>
      </c>
    </row>
    <row r="262" spans="1:8" ht="15.5" x14ac:dyDescent="0.35">
      <c r="A262" s="104" t="s">
        <v>370</v>
      </c>
      <c r="B262" s="112">
        <v>0.64701721141816493</v>
      </c>
      <c r="C262" s="59">
        <v>1.502115473540996E-2</v>
      </c>
      <c r="D262" s="60">
        <v>2.0394811636803398</v>
      </c>
      <c r="E262" s="59">
        <v>1.7361744745888499E-2</v>
      </c>
      <c r="F262" s="61">
        <v>110.06377130295999</v>
      </c>
      <c r="G262" s="59">
        <v>1.4815700548920672E-2</v>
      </c>
      <c r="H262" s="62">
        <v>45</v>
      </c>
    </row>
    <row r="263" spans="1:8" ht="15.5" x14ac:dyDescent="0.35">
      <c r="A263" s="99" t="s">
        <v>116</v>
      </c>
      <c r="B263" s="108" t="s">
        <v>169</v>
      </c>
      <c r="C263" s="35" t="s">
        <v>169</v>
      </c>
      <c r="D263" s="36" t="s">
        <v>169</v>
      </c>
      <c r="E263" s="35" t="s">
        <v>169</v>
      </c>
      <c r="F263" s="37" t="s">
        <v>169</v>
      </c>
      <c r="G263" s="35" t="s">
        <v>169</v>
      </c>
      <c r="H263" s="38" t="s">
        <v>169</v>
      </c>
    </row>
    <row r="264" spans="1:8" ht="16.25" customHeight="1" x14ac:dyDescent="0.35">
      <c r="A264" s="97" t="s">
        <v>371</v>
      </c>
      <c r="B264" s="109">
        <v>38.179096390540799</v>
      </c>
      <c r="C264" s="40">
        <v>0.88636608797999661</v>
      </c>
      <c r="D264" s="41">
        <v>102.584136435571</v>
      </c>
      <c r="E264" s="40">
        <v>0.873280726240106</v>
      </c>
      <c r="F264" s="42">
        <v>6616.4994452871897</v>
      </c>
      <c r="G264" s="40">
        <v>0.89064796983599659</v>
      </c>
      <c r="H264" s="43">
        <v>2900</v>
      </c>
    </row>
    <row r="265" spans="1:8" ht="15.5" x14ac:dyDescent="0.35">
      <c r="A265" s="87" t="s">
        <v>372</v>
      </c>
      <c r="B265" s="109">
        <v>3.6371775951396499</v>
      </c>
      <c r="C265" s="40">
        <v>8.4440732785157416E-2</v>
      </c>
      <c r="D265" s="41">
        <v>10.8455783900733</v>
      </c>
      <c r="E265" s="40">
        <v>9.2326502927923132E-2</v>
      </c>
      <c r="F265" s="42">
        <v>580.70654197888598</v>
      </c>
      <c r="G265" s="40">
        <v>7.8168993583513771E-2</v>
      </c>
      <c r="H265" s="43">
        <v>324</v>
      </c>
    </row>
    <row r="266" spans="1:8" ht="15.5" x14ac:dyDescent="0.35">
      <c r="A266" s="87" t="s">
        <v>373</v>
      </c>
      <c r="B266" s="109">
        <v>1.2574592136005001</v>
      </c>
      <c r="C266" s="40">
        <v>2.9193179234844917E-2</v>
      </c>
      <c r="D266" s="41">
        <v>4.0401128633796297</v>
      </c>
      <c r="E266" s="40">
        <v>3.4392770831970197E-2</v>
      </c>
      <c r="F266" s="42">
        <v>231.654426018815</v>
      </c>
      <c r="G266" s="40">
        <v>3.1183036580489761E-2</v>
      </c>
      <c r="H266" s="43">
        <v>99</v>
      </c>
    </row>
    <row r="267" spans="1:8" ht="15.5" x14ac:dyDescent="0.35">
      <c r="A267" s="99" t="s">
        <v>117</v>
      </c>
      <c r="B267" s="108" t="s">
        <v>169</v>
      </c>
      <c r="C267" s="35" t="s">
        <v>169</v>
      </c>
      <c r="D267" s="36" t="s">
        <v>169</v>
      </c>
      <c r="E267" s="35" t="s">
        <v>169</v>
      </c>
      <c r="F267" s="37" t="s">
        <v>169</v>
      </c>
      <c r="G267" s="35" t="s">
        <v>169</v>
      </c>
      <c r="H267" s="38" t="s">
        <v>169</v>
      </c>
    </row>
    <row r="268" spans="1:8" ht="16.25" customHeight="1" x14ac:dyDescent="0.35">
      <c r="A268" s="68" t="s">
        <v>374</v>
      </c>
      <c r="B268" s="109">
        <v>17.934380666884397</v>
      </c>
      <c r="C268" s="40">
        <v>0.41636466901791008</v>
      </c>
      <c r="D268" s="41">
        <v>47.649339087218593</v>
      </c>
      <c r="E268" s="40">
        <v>0.40563045017278759</v>
      </c>
      <c r="F268" s="42">
        <v>3043.8952635177302</v>
      </c>
      <c r="G268" s="40">
        <v>0.4097391920400591</v>
      </c>
      <c r="H268" s="43">
        <v>1168</v>
      </c>
    </row>
    <row r="269" spans="1:8" ht="15.5" x14ac:dyDescent="0.35">
      <c r="A269" s="68" t="s">
        <v>375</v>
      </c>
      <c r="B269" s="109">
        <v>25.1393525323966</v>
      </c>
      <c r="C269" s="40">
        <v>0.58363533098208997</v>
      </c>
      <c r="D269" s="41">
        <v>69.820488601805195</v>
      </c>
      <c r="E269" s="40">
        <v>0.59436954982721057</v>
      </c>
      <c r="F269" s="42">
        <v>4384.9651497671493</v>
      </c>
      <c r="G269" s="40">
        <v>0.59026080795993952</v>
      </c>
      <c r="H269" s="43">
        <v>2155</v>
      </c>
    </row>
    <row r="270" spans="1:8" ht="15.5" x14ac:dyDescent="0.35">
      <c r="A270" s="99" t="s">
        <v>118</v>
      </c>
      <c r="B270" s="108" t="s">
        <v>169</v>
      </c>
      <c r="C270" s="35" t="s">
        <v>169</v>
      </c>
      <c r="D270" s="36" t="s">
        <v>169</v>
      </c>
      <c r="E270" s="35" t="s">
        <v>169</v>
      </c>
      <c r="F270" s="37" t="s">
        <v>169</v>
      </c>
      <c r="G270" s="35" t="s">
        <v>169</v>
      </c>
      <c r="H270" s="38" t="s">
        <v>169</v>
      </c>
    </row>
    <row r="271" spans="1:8" ht="16.25" customHeight="1" x14ac:dyDescent="0.35">
      <c r="A271" s="68" t="s">
        <v>376</v>
      </c>
      <c r="B271" s="109">
        <v>34.507523789832597</v>
      </c>
      <c r="C271" s="40">
        <v>0.80112684057783534</v>
      </c>
      <c r="D271" s="41">
        <v>92.742609909562304</v>
      </c>
      <c r="E271" s="40">
        <v>0.78950154038770137</v>
      </c>
      <c r="F271" s="42">
        <v>5729.6855682959895</v>
      </c>
      <c r="G271" s="40">
        <v>0.77127382257037724</v>
      </c>
      <c r="H271" s="43">
        <v>2684</v>
      </c>
    </row>
    <row r="272" spans="1:8" ht="15.5" x14ac:dyDescent="0.35">
      <c r="A272" s="68" t="s">
        <v>377</v>
      </c>
      <c r="B272" s="109">
        <v>1.1117470813129799</v>
      </c>
      <c r="C272" s="40">
        <v>2.5810325661104704E-2</v>
      </c>
      <c r="D272" s="41">
        <v>2.8362277505260396</v>
      </c>
      <c r="E272" s="40">
        <v>2.4144308426452619E-2</v>
      </c>
      <c r="F272" s="42">
        <v>223.45034718520398</v>
      </c>
      <c r="G272" s="40">
        <v>3.0078684314166406E-2</v>
      </c>
      <c r="H272" s="43">
        <v>96</v>
      </c>
    </row>
    <row r="273" spans="1:8" ht="15.5" x14ac:dyDescent="0.35">
      <c r="A273" s="68" t="s">
        <v>378</v>
      </c>
      <c r="B273" s="109">
        <v>3.7614358121113431</v>
      </c>
      <c r="C273" s="40">
        <v>8.7325512156307142E-2</v>
      </c>
      <c r="D273" s="41">
        <v>11.260155803929845</v>
      </c>
      <c r="E273" s="40">
        <v>9.5855727597887311E-2</v>
      </c>
      <c r="F273" s="42">
        <v>727.59326236909317</v>
      </c>
      <c r="G273" s="40">
        <v>9.794143676033433E-2</v>
      </c>
      <c r="H273" s="43">
        <v>256</v>
      </c>
    </row>
    <row r="274" spans="1:8" ht="15.5" x14ac:dyDescent="0.35">
      <c r="A274" s="68" t="s">
        <v>379</v>
      </c>
      <c r="B274" s="109">
        <v>2.9360629526164899</v>
      </c>
      <c r="C274" s="40">
        <v>6.8163651825412244E-2</v>
      </c>
      <c r="D274" s="41">
        <v>8.8183601019949798</v>
      </c>
      <c r="E274" s="40">
        <v>7.5069149887064479E-2</v>
      </c>
      <c r="F274" s="42">
        <v>573.10210864383396</v>
      </c>
      <c r="G274" s="40">
        <v>7.7145359686522905E-2</v>
      </c>
      <c r="H274" s="43">
        <v>237</v>
      </c>
    </row>
    <row r="275" spans="1:8" ht="15.5" x14ac:dyDescent="0.35">
      <c r="A275" s="68" t="s">
        <v>380</v>
      </c>
      <c r="B275" s="109">
        <v>0.14177411737850898</v>
      </c>
      <c r="C275" s="40">
        <v>3.2914286004092057E-3</v>
      </c>
      <c r="D275" s="41">
        <v>0.29879720551980599</v>
      </c>
      <c r="E275" s="40">
        <v>2.5436081025913058E-3</v>
      </c>
      <c r="F275" s="42">
        <v>29.119443308367099</v>
      </c>
      <c r="G275" s="40">
        <v>3.9197725745786461E-3</v>
      </c>
      <c r="H275" s="43">
        <v>11</v>
      </c>
    </row>
    <row r="276" spans="1:8" ht="15.5" x14ac:dyDescent="0.35">
      <c r="A276" s="68" t="s">
        <v>381</v>
      </c>
      <c r="B276" s="109">
        <v>0.29140962784808294</v>
      </c>
      <c r="C276" s="40">
        <v>6.7653673411560084E-3</v>
      </c>
      <c r="D276" s="41">
        <v>0.73058769806984492</v>
      </c>
      <c r="E276" s="40">
        <v>6.2193646865978053E-3</v>
      </c>
      <c r="F276" s="42">
        <v>82.146313527323301</v>
      </c>
      <c r="G276" s="40">
        <v>1.1057727424844678E-2</v>
      </c>
      <c r="H276" s="43">
        <v>17</v>
      </c>
    </row>
    <row r="277" spans="1:8" ht="15.5" x14ac:dyDescent="0.35">
      <c r="A277" s="68" t="s">
        <v>382</v>
      </c>
      <c r="B277" s="109">
        <v>0.32377981818095797</v>
      </c>
      <c r="C277" s="40">
        <v>7.516873837774587E-3</v>
      </c>
      <c r="D277" s="41">
        <v>0.78308921942097098</v>
      </c>
      <c r="E277" s="40">
        <v>6.6663009117033066E-3</v>
      </c>
      <c r="F277" s="42">
        <v>63.763369955090198</v>
      </c>
      <c r="G277" s="40">
        <v>8.5831966691773311E-3</v>
      </c>
      <c r="H277" s="43">
        <v>22</v>
      </c>
    </row>
    <row r="278" spans="1:8" ht="15.5" x14ac:dyDescent="0.35">
      <c r="A278" s="99" t="s">
        <v>119</v>
      </c>
      <c r="B278" s="108" t="s">
        <v>169</v>
      </c>
      <c r="C278" s="35" t="s">
        <v>169</v>
      </c>
      <c r="D278" s="36" t="s">
        <v>169</v>
      </c>
      <c r="E278" s="35" t="s">
        <v>169</v>
      </c>
      <c r="F278" s="37" t="s">
        <v>169</v>
      </c>
      <c r="G278" s="35" t="s">
        <v>169</v>
      </c>
      <c r="H278" s="38" t="s">
        <v>169</v>
      </c>
    </row>
    <row r="279" spans="1:8" ht="16.25" customHeight="1" x14ac:dyDescent="0.35">
      <c r="A279" s="67" t="s">
        <v>383</v>
      </c>
      <c r="B279" s="109">
        <v>10.7541915472569</v>
      </c>
      <c r="C279" s="40">
        <v>0.24966936340304058</v>
      </c>
      <c r="D279" s="41">
        <v>29.949529130597899</v>
      </c>
      <c r="E279" s="40">
        <v>0.25495507842135268</v>
      </c>
      <c r="F279" s="42">
        <v>2022.6232220516799</v>
      </c>
      <c r="G279" s="40">
        <v>0.27226561134930755</v>
      </c>
      <c r="H279" s="43">
        <v>1130</v>
      </c>
    </row>
    <row r="280" spans="1:8" ht="15.5" x14ac:dyDescent="0.35">
      <c r="A280" s="67" t="s">
        <v>384</v>
      </c>
      <c r="B280" s="109">
        <v>17.801492406461296</v>
      </c>
      <c r="C280" s="40">
        <v>0.41327953451590882</v>
      </c>
      <c r="D280" s="41">
        <v>47.024630310107298</v>
      </c>
      <c r="E280" s="40">
        <v>0.40031241413407748</v>
      </c>
      <c r="F280" s="42">
        <v>2994.06699967641</v>
      </c>
      <c r="G280" s="40">
        <v>0.40303180206780803</v>
      </c>
      <c r="H280" s="43">
        <v>1163</v>
      </c>
    </row>
    <row r="281" spans="1:8" ht="15.5" x14ac:dyDescent="0.35">
      <c r="A281" s="67" t="s">
        <v>385</v>
      </c>
      <c r="B281" s="109">
        <v>9.3213280961958898</v>
      </c>
      <c r="C281" s="40">
        <v>0.21640399853596823</v>
      </c>
      <c r="D281" s="41">
        <v>25.098637742679198</v>
      </c>
      <c r="E281" s="40">
        <v>0.21366029248908427</v>
      </c>
      <c r="F281" s="42">
        <v>1603.5049603329201</v>
      </c>
      <c r="G281" s="40">
        <v>0.2158480400931215</v>
      </c>
      <c r="H281" s="43">
        <v>834</v>
      </c>
    </row>
    <row r="282" spans="1:8" ht="15.5" x14ac:dyDescent="0.35">
      <c r="A282" s="67" t="s">
        <v>386</v>
      </c>
      <c r="B282" s="109">
        <v>5.1967211493669003</v>
      </c>
      <c r="C282" s="40">
        <v>0.12064710354508223</v>
      </c>
      <c r="D282" s="41">
        <v>15.397030505639199</v>
      </c>
      <c r="E282" s="40">
        <v>0.13107221495548213</v>
      </c>
      <c r="F282" s="42">
        <v>808.66523122387002</v>
      </c>
      <c r="G282" s="40">
        <v>0.10885454648976166</v>
      </c>
      <c r="H282" s="43">
        <v>196</v>
      </c>
    </row>
    <row r="283" spans="1:8" ht="15.65" customHeight="1" x14ac:dyDescent="0.35">
      <c r="A283" s="99" t="s">
        <v>120</v>
      </c>
      <c r="B283" s="108" t="s">
        <v>169</v>
      </c>
      <c r="C283" s="35" t="s">
        <v>169</v>
      </c>
      <c r="D283" s="36" t="s">
        <v>169</v>
      </c>
      <c r="E283" s="35" t="s">
        <v>169</v>
      </c>
      <c r="F283" s="37" t="s">
        <v>169</v>
      </c>
      <c r="G283" s="35" t="s">
        <v>169</v>
      </c>
      <c r="H283" s="38" t="s">
        <v>169</v>
      </c>
    </row>
    <row r="284" spans="1:8" ht="16.25" customHeight="1" x14ac:dyDescent="0.35">
      <c r="A284" s="93" t="s">
        <v>315</v>
      </c>
      <c r="B284" s="71">
        <v>28.416730181323199</v>
      </c>
      <c r="C284" s="72">
        <v>0.65972294646143059</v>
      </c>
      <c r="D284" s="73">
        <v>75.518192783982201</v>
      </c>
      <c r="E284" s="74">
        <v>0.64287310426555067</v>
      </c>
      <c r="F284" s="75">
        <v>5001.1425832019495</v>
      </c>
      <c r="G284" s="72">
        <v>0.67320454349344094</v>
      </c>
      <c r="H284" s="76">
        <v>2126</v>
      </c>
    </row>
    <row r="285" spans="1:8" ht="15.5" x14ac:dyDescent="0.35">
      <c r="A285" s="67" t="s">
        <v>387</v>
      </c>
      <c r="B285" s="109">
        <v>7.22826126544917</v>
      </c>
      <c r="C285" s="40">
        <v>0.16781134878668533</v>
      </c>
      <c r="D285" s="41">
        <v>22.203242653331699</v>
      </c>
      <c r="E285" s="40">
        <v>0.18901230290479346</v>
      </c>
      <c r="F285" s="42">
        <v>1486.6533621188398</v>
      </c>
      <c r="G285" s="40">
        <v>0.20011862915882575</v>
      </c>
      <c r="H285" s="43">
        <v>535</v>
      </c>
    </row>
    <row r="286" spans="1:8" ht="15.5" x14ac:dyDescent="0.35">
      <c r="A286" s="67" t="s">
        <v>388</v>
      </c>
      <c r="B286" s="109">
        <v>14.525975379415</v>
      </c>
      <c r="C286" s="40">
        <v>0.33723511524321448</v>
      </c>
      <c r="D286" s="41">
        <v>36.142605143886996</v>
      </c>
      <c r="E286" s="40">
        <v>0.30767564620565152</v>
      </c>
      <c r="F286" s="42">
        <v>2206.5664895174395</v>
      </c>
      <c r="G286" s="40">
        <v>0.29702624181381559</v>
      </c>
      <c r="H286" s="43">
        <v>919</v>
      </c>
    </row>
    <row r="287" spans="1:8" ht="15.5" x14ac:dyDescent="0.35">
      <c r="A287" s="67" t="s">
        <v>389</v>
      </c>
      <c r="B287" s="109">
        <v>16.251446056733201</v>
      </c>
      <c r="C287" s="40">
        <v>0.37729365090194866</v>
      </c>
      <c r="D287" s="41">
        <v>40.216084291853598</v>
      </c>
      <c r="E287" s="40">
        <v>0.34235245835481259</v>
      </c>
      <c r="F287" s="42">
        <v>2864.3990463233699</v>
      </c>
      <c r="G287" s="40">
        <v>0.38557717967092497</v>
      </c>
      <c r="H287" s="43">
        <v>1351</v>
      </c>
    </row>
    <row r="288" spans="1:8" ht="15.5" x14ac:dyDescent="0.35">
      <c r="A288" s="105" t="s">
        <v>390</v>
      </c>
      <c r="B288" s="109">
        <v>14.657003017957699</v>
      </c>
      <c r="C288" s="40">
        <v>0.34027705353856719</v>
      </c>
      <c r="D288" s="41">
        <v>41.951634905041594</v>
      </c>
      <c r="E288" s="40">
        <v>0.35712689573444756</v>
      </c>
      <c r="F288" s="42">
        <v>2427.7178300829401</v>
      </c>
      <c r="G288" s="40">
        <v>0.326795456506559</v>
      </c>
      <c r="H288" s="43">
        <v>1197</v>
      </c>
    </row>
    <row r="289" spans="1:8" ht="15.5" x14ac:dyDescent="0.35">
      <c r="A289" s="99" t="s">
        <v>121</v>
      </c>
      <c r="B289" s="108" t="s">
        <v>169</v>
      </c>
      <c r="C289" s="35" t="s">
        <v>169</v>
      </c>
      <c r="D289" s="36" t="s">
        <v>169</v>
      </c>
      <c r="E289" s="35" t="s">
        <v>169</v>
      </c>
      <c r="F289" s="37" t="s">
        <v>169</v>
      </c>
      <c r="G289" s="35" t="s">
        <v>169</v>
      </c>
      <c r="H289" s="38" t="s">
        <v>169</v>
      </c>
    </row>
    <row r="290" spans="1:8" ht="16.25" customHeight="1" x14ac:dyDescent="0.35">
      <c r="A290" s="68" t="s">
        <v>335</v>
      </c>
      <c r="B290" s="109">
        <v>35.833263510186903</v>
      </c>
      <c r="C290" s="40">
        <v>0.83190522039044079</v>
      </c>
      <c r="D290" s="41">
        <v>94.767341649050493</v>
      </c>
      <c r="E290" s="40">
        <v>0.80673772587737647</v>
      </c>
      <c r="F290" s="42">
        <v>6396.6443518716496</v>
      </c>
      <c r="G290" s="40">
        <v>0.86105324316400567</v>
      </c>
      <c r="H290" s="43">
        <v>2738</v>
      </c>
    </row>
    <row r="291" spans="1:8" ht="15.5" x14ac:dyDescent="0.35">
      <c r="A291" s="68" t="s">
        <v>322</v>
      </c>
      <c r="B291" s="109">
        <v>6.9241563892272193</v>
      </c>
      <c r="C291" s="40">
        <v>0.16075124849737427</v>
      </c>
      <c r="D291" s="41">
        <v>21.713916114938197</v>
      </c>
      <c r="E291" s="40">
        <v>0.18484675207340134</v>
      </c>
      <c r="F291" s="42">
        <v>959.49014791812294</v>
      </c>
      <c r="G291" s="40">
        <v>0.12915711085407999</v>
      </c>
      <c r="H291" s="43">
        <v>559</v>
      </c>
    </row>
    <row r="292" spans="1:8" ht="15.5" x14ac:dyDescent="0.35">
      <c r="A292" s="68" t="s">
        <v>391</v>
      </c>
      <c r="B292" s="109">
        <v>0.31631329986685602</v>
      </c>
      <c r="C292" s="40">
        <v>7.3435311121845381E-3</v>
      </c>
      <c r="D292" s="41">
        <v>0.98856992503515695</v>
      </c>
      <c r="E292" s="40">
        <v>8.4155220492208634E-3</v>
      </c>
      <c r="F292" s="42">
        <v>72.725913495119087</v>
      </c>
      <c r="G292" s="40">
        <v>9.7896459819146308E-3</v>
      </c>
      <c r="H292" s="43">
        <v>26</v>
      </c>
    </row>
    <row r="293" spans="1:8" x14ac:dyDescent="0.35">
      <c r="A293"/>
    </row>
  </sheetData>
  <conditionalFormatting sqref="H6 H8:H11 H13:H24 H26:H29 H32:H42 H44:H48 H50:H54 H56:H60 H63:H72 H74:H77 H79:H82 H84:H87 H89:H99 H102:H105 H107:H110 H112:H117 H119:H120 H122:H129 H132:H135 H137:H139 H141:H143 H145:H146 H148:H151 H153:H155 H157:H165 H167:H183 H185:H187 H189:H193 H195:H196 H199:H206 H209:H217 H237:H242 H244:H246 H248:H253 H259:H262 H264:H266 H268:H269 H271:H277 H279:H282 H285:H288 H290:H292">
    <cfRule type="cellIs" dxfId="151" priority="49" operator="between">
      <formula>30</formula>
      <formula>99</formula>
    </cfRule>
    <cfRule type="cellIs" dxfId="150" priority="50" operator="between">
      <formula>0</formula>
      <formula>29</formula>
    </cfRule>
  </conditionalFormatting>
  <conditionalFormatting sqref="H31">
    <cfRule type="cellIs" dxfId="149" priority="48" operator="between">
      <formula>0</formula>
      <formula>29</formula>
    </cfRule>
    <cfRule type="cellIs" dxfId="148" priority="47" operator="between">
      <formula>30</formula>
      <formula>99</formula>
    </cfRule>
  </conditionalFormatting>
  <conditionalFormatting sqref="H43">
    <cfRule type="cellIs" dxfId="147" priority="46" operator="between">
      <formula>0</formula>
      <formula>29</formula>
    </cfRule>
    <cfRule type="cellIs" dxfId="146" priority="45" operator="between">
      <formula>30</formula>
      <formula>99</formula>
    </cfRule>
  </conditionalFormatting>
  <conditionalFormatting sqref="H49">
    <cfRule type="cellIs" dxfId="145" priority="44" operator="between">
      <formula>0</formula>
      <formula>29</formula>
    </cfRule>
    <cfRule type="cellIs" dxfId="144" priority="43" operator="between">
      <formula>30</formula>
      <formula>99</formula>
    </cfRule>
  </conditionalFormatting>
  <conditionalFormatting sqref="H62">
    <cfRule type="cellIs" dxfId="143" priority="40" operator="between">
      <formula>0</formula>
      <formula>29</formula>
    </cfRule>
    <cfRule type="cellIs" dxfId="142" priority="39" operator="between">
      <formula>30</formula>
      <formula>99</formula>
    </cfRule>
  </conditionalFormatting>
  <conditionalFormatting sqref="H73">
    <cfRule type="cellIs" dxfId="141" priority="38" operator="between">
      <formula>0</formula>
      <formula>29</formula>
    </cfRule>
    <cfRule type="cellIs" dxfId="140" priority="37" operator="between">
      <formula>30</formula>
      <formula>99</formula>
    </cfRule>
  </conditionalFormatting>
  <conditionalFormatting sqref="H78">
    <cfRule type="cellIs" dxfId="139" priority="36" operator="between">
      <formula>0</formula>
      <formula>29</formula>
    </cfRule>
    <cfRule type="cellIs" dxfId="138" priority="35" operator="between">
      <formula>30</formula>
      <formula>99</formula>
    </cfRule>
  </conditionalFormatting>
  <conditionalFormatting sqref="H101">
    <cfRule type="cellIs" dxfId="137" priority="34" operator="between">
      <formula>0</formula>
      <formula>29</formula>
    </cfRule>
    <cfRule type="cellIs" dxfId="136" priority="33" operator="between">
      <formula>30</formula>
      <formula>99</formula>
    </cfRule>
  </conditionalFormatting>
  <conditionalFormatting sqref="H106">
    <cfRule type="cellIs" dxfId="135" priority="31" operator="between">
      <formula>30</formula>
      <formula>99</formula>
    </cfRule>
    <cfRule type="cellIs" dxfId="134" priority="32" operator="between">
      <formula>0</formula>
      <formula>29</formula>
    </cfRule>
  </conditionalFormatting>
  <conditionalFormatting sqref="H111">
    <cfRule type="cellIs" dxfId="133" priority="30" operator="between">
      <formula>0</formula>
      <formula>29</formula>
    </cfRule>
    <cfRule type="cellIs" dxfId="132" priority="29" operator="between">
      <formula>30</formula>
      <formula>99</formula>
    </cfRule>
  </conditionalFormatting>
  <conditionalFormatting sqref="H118">
    <cfRule type="cellIs" dxfId="131" priority="28" operator="between">
      <formula>0</formula>
      <formula>29</formula>
    </cfRule>
    <cfRule type="cellIs" dxfId="130" priority="27" operator="between">
      <formula>30</formula>
      <formula>99</formula>
    </cfRule>
  </conditionalFormatting>
  <conditionalFormatting sqref="H121">
    <cfRule type="cellIs" dxfId="129" priority="25" operator="between">
      <formula>30</formula>
      <formula>99</formula>
    </cfRule>
    <cfRule type="cellIs" dxfId="128" priority="26" operator="between">
      <formula>0</formula>
      <formula>29</formula>
    </cfRule>
  </conditionalFormatting>
  <conditionalFormatting sqref="H131">
    <cfRule type="cellIs" dxfId="127" priority="24" operator="between">
      <formula>0</formula>
      <formula>29</formula>
    </cfRule>
    <cfRule type="cellIs" dxfId="126" priority="23" operator="between">
      <formula>30</formula>
      <formula>99</formula>
    </cfRule>
  </conditionalFormatting>
  <conditionalFormatting sqref="H136">
    <cfRule type="cellIs" dxfId="125" priority="22" operator="between">
      <formula>0</formula>
      <formula>29</formula>
    </cfRule>
    <cfRule type="cellIs" dxfId="124" priority="21" operator="between">
      <formula>30</formula>
      <formula>99</formula>
    </cfRule>
  </conditionalFormatting>
  <conditionalFormatting sqref="H140">
    <cfRule type="cellIs" dxfId="123" priority="19" operator="between">
      <formula>30</formula>
      <formula>99</formula>
    </cfRule>
    <cfRule type="cellIs" dxfId="122" priority="20" operator="between">
      <formula>0</formula>
      <formula>29</formula>
    </cfRule>
  </conditionalFormatting>
  <conditionalFormatting sqref="H144">
    <cfRule type="cellIs" dxfId="121" priority="18" operator="between">
      <formula>0</formula>
      <formula>29</formula>
    </cfRule>
    <cfRule type="cellIs" dxfId="120" priority="17" operator="between">
      <formula>30</formula>
      <formula>99</formula>
    </cfRule>
  </conditionalFormatting>
  <conditionalFormatting sqref="H147">
    <cfRule type="cellIs" dxfId="119" priority="16" operator="between">
      <formula>0</formula>
      <formula>29</formula>
    </cfRule>
    <cfRule type="cellIs" dxfId="118" priority="15" operator="between">
      <formula>30</formula>
      <formula>99</formula>
    </cfRule>
  </conditionalFormatting>
  <conditionalFormatting sqref="H152">
    <cfRule type="cellIs" dxfId="117" priority="13" operator="between">
      <formula>30</formula>
      <formula>99</formula>
    </cfRule>
    <cfRule type="cellIs" dxfId="116" priority="14" operator="between">
      <formula>0</formula>
      <formula>29</formula>
    </cfRule>
  </conditionalFormatting>
  <conditionalFormatting sqref="H166">
    <cfRule type="cellIs" dxfId="115" priority="12" operator="between">
      <formula>0</formula>
      <formula>29</formula>
    </cfRule>
    <cfRule type="cellIs" dxfId="114" priority="11" operator="between">
      <formula>30</formula>
      <formula>99</formula>
    </cfRule>
  </conditionalFormatting>
  <conditionalFormatting sqref="H198">
    <cfRule type="cellIs" dxfId="113" priority="10" operator="between">
      <formula>0</formula>
      <formula>29</formula>
    </cfRule>
    <cfRule type="cellIs" dxfId="112" priority="9" operator="between">
      <formula>30</formula>
      <formula>99</formula>
    </cfRule>
  </conditionalFormatting>
  <conditionalFormatting sqref="H219:H221">
    <cfRule type="cellIs" dxfId="111" priority="6" operator="between">
      <formula>0</formula>
      <formula>29</formula>
    </cfRule>
    <cfRule type="cellIs" dxfId="110" priority="5" operator="between">
      <formula>30</formula>
      <formula>99</formula>
    </cfRule>
  </conditionalFormatting>
  <conditionalFormatting sqref="H223:H235">
    <cfRule type="cellIs" dxfId="109" priority="4" operator="between">
      <formula>0</formula>
      <formula>29</formula>
    </cfRule>
    <cfRule type="cellIs" dxfId="108" priority="3" operator="between">
      <formula>30</formula>
      <formula>99</formula>
    </cfRule>
  </conditionalFormatting>
  <conditionalFormatting sqref="H255:H257">
    <cfRule type="cellIs" dxfId="107" priority="2" operator="between">
      <formula>0</formula>
      <formula>29</formula>
    </cfRule>
    <cfRule type="cellIs" dxfId="106" priority="1" operator="between">
      <formula>30</formula>
      <formula>99</formula>
    </cfRule>
  </conditionalFormatting>
  <conditionalFormatting sqref="H284">
    <cfRule type="cellIs" dxfId="105" priority="7" operator="between">
      <formula>30</formula>
      <formula>99</formula>
    </cfRule>
    <cfRule type="cellIs" dxfId="104" priority="8" operator="between">
      <formula>0</formula>
      <formula>29</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15014-D8C2-47B6-B412-FFBB7EE49E01}">
  <dimension ref="A1:H305"/>
  <sheetViews>
    <sheetView zoomScale="70" zoomScaleNormal="70" workbookViewId="0">
      <pane ySplit="6" topLeftCell="A7" activePane="bottomLeft" state="frozen"/>
      <selection pane="bottomLeft" activeCell="D17" sqref="D17"/>
    </sheetView>
  </sheetViews>
  <sheetFormatPr defaultRowHeight="14.5" x14ac:dyDescent="0.35"/>
  <cols>
    <col min="1" max="1" width="95.6328125" style="1" customWidth="1"/>
    <col min="2" max="7" width="20.6328125" style="12" customWidth="1"/>
    <col min="8" max="8" width="20.6328125" style="14" customWidth="1"/>
  </cols>
  <sheetData>
    <row r="1" spans="1:8" ht="26" customHeight="1" x14ac:dyDescent="0.5">
      <c r="A1" s="19" t="s">
        <v>398</v>
      </c>
      <c r="B1" s="20"/>
      <c r="C1" s="20"/>
      <c r="D1" s="21"/>
      <c r="E1" s="20"/>
      <c r="F1" s="20"/>
      <c r="G1" s="20"/>
      <c r="H1" s="20"/>
    </row>
    <row r="2" spans="1:8" ht="15.5" customHeight="1" x14ac:dyDescent="0.35">
      <c r="A2" s="22" t="s">
        <v>123</v>
      </c>
      <c r="B2" s="20"/>
      <c r="C2" s="20"/>
      <c r="D2" s="21"/>
      <c r="E2" s="20"/>
      <c r="F2" s="20"/>
      <c r="G2" s="20"/>
      <c r="H2" s="20"/>
    </row>
    <row r="3" spans="1:8" ht="15.5" customHeight="1" x14ac:dyDescent="0.35">
      <c r="A3" s="22" t="s">
        <v>124</v>
      </c>
      <c r="B3" s="20"/>
      <c r="C3" s="20"/>
      <c r="D3" s="21"/>
      <c r="E3" s="20"/>
      <c r="F3" s="20"/>
      <c r="G3" s="20"/>
      <c r="H3" s="20"/>
    </row>
    <row r="4" spans="1:8" ht="15.5" customHeight="1" x14ac:dyDescent="0.35">
      <c r="A4" s="22" t="s">
        <v>125</v>
      </c>
      <c r="B4" s="20"/>
      <c r="C4" s="20"/>
      <c r="D4" s="23"/>
      <c r="E4" s="24"/>
      <c r="F4" s="25"/>
      <c r="G4" s="25"/>
      <c r="H4" s="25"/>
    </row>
    <row r="5" spans="1:8" ht="27" customHeight="1" x14ac:dyDescent="0.4">
      <c r="A5" s="26" t="s">
        <v>126</v>
      </c>
      <c r="B5" s="27" t="s">
        <v>127</v>
      </c>
      <c r="C5" s="28" t="s">
        <v>128</v>
      </c>
      <c r="D5" s="28" t="s">
        <v>129</v>
      </c>
      <c r="E5" s="28" t="s">
        <v>130</v>
      </c>
      <c r="F5" s="29" t="s">
        <v>131</v>
      </c>
      <c r="G5" s="28" t="s">
        <v>132</v>
      </c>
      <c r="H5" s="28" t="s">
        <v>133</v>
      </c>
    </row>
    <row r="6" spans="1:8" ht="15.5" x14ac:dyDescent="0.35">
      <c r="A6" s="69" t="s">
        <v>399</v>
      </c>
      <c r="B6" s="107">
        <v>6.1746659688141499</v>
      </c>
      <c r="C6" s="32">
        <v>1</v>
      </c>
      <c r="D6" s="31">
        <v>17.832743339919297</v>
      </c>
      <c r="E6" s="32">
        <v>1</v>
      </c>
      <c r="F6" s="33">
        <v>2254.1167010294198</v>
      </c>
      <c r="G6" s="32">
        <v>1</v>
      </c>
      <c r="H6" s="34">
        <v>545</v>
      </c>
    </row>
    <row r="7" spans="1:8" ht="15.5" x14ac:dyDescent="0.35">
      <c r="A7" s="99" t="s">
        <v>400</v>
      </c>
      <c r="B7" s="108"/>
      <c r="C7" s="35"/>
      <c r="D7" s="36"/>
      <c r="E7" s="35"/>
      <c r="F7" s="37"/>
      <c r="G7" s="35"/>
      <c r="H7" s="38"/>
    </row>
    <row r="8" spans="1:8" ht="15.65" customHeight="1" x14ac:dyDescent="0.35">
      <c r="A8" s="93" t="s">
        <v>144</v>
      </c>
      <c r="B8" s="71">
        <v>2.0179111726467198</v>
      </c>
      <c r="C8" s="72">
        <v>0.32680491266060524</v>
      </c>
      <c r="D8" s="73">
        <v>5.6986397774360595</v>
      </c>
      <c r="E8" s="74">
        <v>0.31956046631812562</v>
      </c>
      <c r="F8" s="75">
        <v>715.28880575144592</v>
      </c>
      <c r="G8" s="72">
        <v>0.31732554282783348</v>
      </c>
      <c r="H8" s="76">
        <v>180</v>
      </c>
    </row>
    <row r="9" spans="1:8" ht="15.65" customHeight="1" x14ac:dyDescent="0.35">
      <c r="A9" s="93" t="s">
        <v>145</v>
      </c>
      <c r="B9" s="71">
        <v>3.3385494385369201</v>
      </c>
      <c r="C9" s="72">
        <v>0.54068502740045243</v>
      </c>
      <c r="D9" s="73">
        <v>9.1982391323148605</v>
      </c>
      <c r="E9" s="74">
        <v>0.51580617502211457</v>
      </c>
      <c r="F9" s="75">
        <v>1256.72452105761</v>
      </c>
      <c r="G9" s="72">
        <v>0.55752416034346564</v>
      </c>
      <c r="H9" s="76">
        <v>299</v>
      </c>
    </row>
    <row r="10" spans="1:8" ht="15.5" x14ac:dyDescent="0.35">
      <c r="A10" s="68" t="s">
        <v>146</v>
      </c>
      <c r="B10" s="109">
        <v>1.5043914679105801</v>
      </c>
      <c r="C10" s="40">
        <v>0.24363932810433467</v>
      </c>
      <c r="D10" s="41">
        <v>3.7361518482669398</v>
      </c>
      <c r="E10" s="40">
        <v>0.20951077335944251</v>
      </c>
      <c r="F10" s="42">
        <v>487.75001690424102</v>
      </c>
      <c r="G10" s="40">
        <v>0.21638188328115099</v>
      </c>
      <c r="H10" s="43">
        <v>126</v>
      </c>
    </row>
    <row r="11" spans="1:8" ht="15.5" x14ac:dyDescent="0.35">
      <c r="A11" s="68" t="s">
        <v>147</v>
      </c>
      <c r="B11" s="109">
        <v>1.2860522288563199</v>
      </c>
      <c r="C11" s="40">
        <v>0.20827883408619549</v>
      </c>
      <c r="D11" s="41">
        <v>3.3415719316095203</v>
      </c>
      <c r="E11" s="40">
        <v>0.18738406469010746</v>
      </c>
      <c r="F11" s="42">
        <v>534.01886594830501</v>
      </c>
      <c r="G11" s="40">
        <v>0.23690826020872255</v>
      </c>
      <c r="H11" s="43">
        <v>125</v>
      </c>
    </row>
    <row r="12" spans="1:8" ht="15.5" x14ac:dyDescent="0.35">
      <c r="A12" s="68" t="s">
        <v>148</v>
      </c>
      <c r="B12" s="109">
        <v>0.54810574177001492</v>
      </c>
      <c r="C12" s="40">
        <v>8.8766865209921483E-2</v>
      </c>
      <c r="D12" s="41">
        <v>2.1205153524383999</v>
      </c>
      <c r="E12" s="40">
        <v>0.11891133697256456</v>
      </c>
      <c r="F12" s="42">
        <v>234.95563820506098</v>
      </c>
      <c r="G12" s="40">
        <v>0.10423401685359078</v>
      </c>
      <c r="H12" s="43">
        <v>48</v>
      </c>
    </row>
    <row r="13" spans="1:8" ht="39" customHeight="1" x14ac:dyDescent="0.35">
      <c r="A13" s="93" t="s">
        <v>149</v>
      </c>
      <c r="B13" s="71">
        <v>2.8361165302772311</v>
      </c>
      <c r="C13" s="72">
        <v>0.45931497259954773</v>
      </c>
      <c r="D13" s="71">
        <v>8.6345042076044596</v>
      </c>
      <c r="E13" s="74">
        <v>0.48419382497788677</v>
      </c>
      <c r="F13" s="75">
        <v>997.39217997181481</v>
      </c>
      <c r="G13" s="72">
        <v>0.44247583965653658</v>
      </c>
      <c r="H13" s="76">
        <v>246</v>
      </c>
    </row>
    <row r="14" spans="1:8" ht="15.5" x14ac:dyDescent="0.35">
      <c r="A14" s="68" t="s">
        <v>150</v>
      </c>
      <c r="B14" s="109">
        <v>0.47946771172463598</v>
      </c>
      <c r="C14" s="40">
        <v>7.7650793443117733E-2</v>
      </c>
      <c r="D14" s="41">
        <v>1.02883951974326</v>
      </c>
      <c r="E14" s="40">
        <v>5.7693844414850204E-2</v>
      </c>
      <c r="F14" s="42">
        <v>193.34966416152798</v>
      </c>
      <c r="G14" s="40">
        <v>8.5776244004238208E-2</v>
      </c>
      <c r="H14" s="43">
        <v>40</v>
      </c>
    </row>
    <row r="15" spans="1:8" ht="15.5" x14ac:dyDescent="0.35">
      <c r="A15" s="68" t="s">
        <v>151</v>
      </c>
      <c r="B15" s="109">
        <v>0.57093883260255596</v>
      </c>
      <c r="C15" s="40">
        <v>9.2464731774341682E-2</v>
      </c>
      <c r="D15" s="41">
        <v>1.49367682436723</v>
      </c>
      <c r="E15" s="40">
        <v>8.3760350042361445E-2</v>
      </c>
      <c r="F15" s="42">
        <v>191.49825341968099</v>
      </c>
      <c r="G15" s="40">
        <v>8.4954897557977693E-2</v>
      </c>
      <c r="H15" s="43">
        <v>51</v>
      </c>
    </row>
    <row r="16" spans="1:8" ht="15.5" x14ac:dyDescent="0.35">
      <c r="A16" s="68" t="s">
        <v>152</v>
      </c>
      <c r="B16" s="109">
        <v>0.41939888654951296</v>
      </c>
      <c r="C16" s="40">
        <v>6.7922522233224369E-2</v>
      </c>
      <c r="D16" s="41">
        <v>1.05560808088717</v>
      </c>
      <c r="E16" s="40">
        <v>5.919493488834944E-2</v>
      </c>
      <c r="F16" s="42">
        <v>95.485249965173892</v>
      </c>
      <c r="G16" s="40">
        <v>4.2360384412025907E-2</v>
      </c>
      <c r="H16" s="43">
        <v>41</v>
      </c>
    </row>
    <row r="17" spans="1:8" ht="15.5" x14ac:dyDescent="0.35">
      <c r="A17" s="68" t="s">
        <v>153</v>
      </c>
      <c r="B17" s="109">
        <v>0.71289293967182998</v>
      </c>
      <c r="C17" s="40">
        <v>0.1154544947487648</v>
      </c>
      <c r="D17" s="41">
        <v>1.8682183792901399</v>
      </c>
      <c r="E17" s="40">
        <v>0.10476337508363391</v>
      </c>
      <c r="F17" s="42">
        <v>275.17929624813098</v>
      </c>
      <c r="G17" s="40">
        <v>0.1220785490487076</v>
      </c>
      <c r="H17" s="43">
        <v>59</v>
      </c>
    </row>
    <row r="18" spans="1:8" ht="15.5" x14ac:dyDescent="0.35">
      <c r="A18" s="68" t="s">
        <v>154</v>
      </c>
      <c r="B18" s="109">
        <v>0.185827066660952</v>
      </c>
      <c r="C18" s="40">
        <v>3.0095080057689381E-2</v>
      </c>
      <c r="D18" s="41">
        <v>0.75078255975696995</v>
      </c>
      <c r="E18" s="40">
        <v>4.2101349492106109E-2</v>
      </c>
      <c r="F18" s="42">
        <v>41.264364891864901</v>
      </c>
      <c r="G18" s="40">
        <v>1.8306223840593574E-2</v>
      </c>
      <c r="H18" s="43">
        <v>20</v>
      </c>
    </row>
    <row r="19" spans="1:8" ht="15.5" x14ac:dyDescent="0.35">
      <c r="A19" s="68" t="s">
        <v>155</v>
      </c>
      <c r="B19" s="109">
        <v>0.46759109306774399</v>
      </c>
      <c r="C19" s="40">
        <v>7.5727350342409738E-2</v>
      </c>
      <c r="D19" s="41">
        <v>2.4373788435596899</v>
      </c>
      <c r="E19" s="40">
        <v>0.13667997105658564</v>
      </c>
      <c r="F19" s="42">
        <v>200.61535128543599</v>
      </c>
      <c r="G19" s="40">
        <v>8.8999540792993589E-2</v>
      </c>
      <c r="H19" s="43">
        <v>35</v>
      </c>
    </row>
    <row r="20" spans="1:8" ht="15.5" x14ac:dyDescent="0.35">
      <c r="A20" s="70" t="s">
        <v>142</v>
      </c>
      <c r="B20" s="109">
        <v>0</v>
      </c>
      <c r="C20" s="40">
        <v>0</v>
      </c>
      <c r="D20" s="41">
        <v>0</v>
      </c>
      <c r="E20" s="40">
        <v>0</v>
      </c>
      <c r="F20" s="42">
        <v>0</v>
      </c>
      <c r="G20" s="40">
        <v>0</v>
      </c>
      <c r="H20" s="43">
        <v>0</v>
      </c>
    </row>
    <row r="21" spans="1:8" ht="15.5" x14ac:dyDescent="0.35">
      <c r="A21" s="99" t="s">
        <v>92</v>
      </c>
      <c r="B21" s="108" t="s">
        <v>169</v>
      </c>
      <c r="C21" s="35" t="s">
        <v>169</v>
      </c>
      <c r="D21" s="36" t="s">
        <v>169</v>
      </c>
      <c r="E21" s="35" t="s">
        <v>169</v>
      </c>
      <c r="F21" s="37" t="s">
        <v>169</v>
      </c>
      <c r="G21" s="35" t="s">
        <v>169</v>
      </c>
      <c r="H21" s="38" t="s">
        <v>169</v>
      </c>
    </row>
    <row r="22" spans="1:8" ht="15.5" x14ac:dyDescent="0.35">
      <c r="A22" s="68" t="s">
        <v>170</v>
      </c>
      <c r="B22" s="109">
        <v>0.51748168230330793</v>
      </c>
      <c r="C22" s="40">
        <v>8.3807235066140878E-2</v>
      </c>
      <c r="D22" s="41">
        <v>1.1489373921733099</v>
      </c>
      <c r="E22" s="40">
        <v>6.442852735963335E-2</v>
      </c>
      <c r="F22" s="42">
        <v>230.34684753240199</v>
      </c>
      <c r="G22" s="40">
        <v>0.10218940635469592</v>
      </c>
      <c r="H22" s="43">
        <v>48</v>
      </c>
    </row>
    <row r="23" spans="1:8" ht="15.5" x14ac:dyDescent="0.35">
      <c r="A23" s="68" t="s">
        <v>171</v>
      </c>
      <c r="B23" s="109">
        <v>0.52563010102903795</v>
      </c>
      <c r="C23" s="40">
        <v>8.5126888431502581E-2</v>
      </c>
      <c r="D23" s="41">
        <v>1.56892620791291</v>
      </c>
      <c r="E23" s="40">
        <v>8.7980081247555839E-2</v>
      </c>
      <c r="F23" s="42">
        <v>194.93442621691099</v>
      </c>
      <c r="G23" s="40">
        <v>8.6479296359362176E-2</v>
      </c>
      <c r="H23" s="43">
        <v>42</v>
      </c>
    </row>
    <row r="24" spans="1:8" ht="15.5" x14ac:dyDescent="0.35">
      <c r="A24" s="68" t="s">
        <v>172</v>
      </c>
      <c r="B24" s="109">
        <v>0.68551932653785796</v>
      </c>
      <c r="C24" s="40">
        <v>0.1110212811511021</v>
      </c>
      <c r="D24" s="41">
        <v>2.51221762519044</v>
      </c>
      <c r="E24" s="40">
        <v>0.14087667709357662</v>
      </c>
      <c r="F24" s="42">
        <v>270.79202721477503</v>
      </c>
      <c r="G24" s="40">
        <v>0.12013221280473568</v>
      </c>
      <c r="H24" s="43">
        <v>48</v>
      </c>
    </row>
    <row r="25" spans="1:8" ht="15.5" x14ac:dyDescent="0.35">
      <c r="A25" s="114" t="s">
        <v>173</v>
      </c>
      <c r="B25" s="109">
        <v>0.40974746934199097</v>
      </c>
      <c r="C25" s="40">
        <v>6.6359455136758325E-2</v>
      </c>
      <c r="D25" s="41">
        <v>1.1422844799878098</v>
      </c>
      <c r="E25" s="40">
        <v>6.4055454520604307E-2</v>
      </c>
      <c r="F25" s="42">
        <v>154.76047439241998</v>
      </c>
      <c r="G25" s="40">
        <v>6.8656815470886354E-2</v>
      </c>
      <c r="H25" s="43">
        <v>49</v>
      </c>
    </row>
    <row r="26" spans="1:8" ht="15.5" x14ac:dyDescent="0.35">
      <c r="A26" s="114" t="s">
        <v>174</v>
      </c>
      <c r="B26" s="109">
        <v>0.31293888105881401</v>
      </c>
      <c r="C26" s="40">
        <v>5.0681102854688381E-2</v>
      </c>
      <c r="D26" s="41">
        <v>1.08265188501527</v>
      </c>
      <c r="E26" s="40">
        <v>6.0711460058515569E-2</v>
      </c>
      <c r="F26" s="42">
        <v>124.20113400407298</v>
      </c>
      <c r="G26" s="40">
        <v>5.5099691132829226E-2</v>
      </c>
      <c r="H26" s="43">
        <v>29</v>
      </c>
    </row>
    <row r="27" spans="1:8" ht="15.5" x14ac:dyDescent="0.35">
      <c r="A27" s="114" t="s">
        <v>175</v>
      </c>
      <c r="B27" s="109">
        <v>0.60847361162661795</v>
      </c>
      <c r="C27" s="40">
        <v>9.8543567328140971E-2</v>
      </c>
      <c r="D27" s="41">
        <v>1.4893298808325699</v>
      </c>
      <c r="E27" s="40">
        <v>8.3516588134740125E-2</v>
      </c>
      <c r="F27" s="42">
        <v>151.222992752935</v>
      </c>
      <c r="G27" s="40">
        <v>6.7087472748803917E-2</v>
      </c>
      <c r="H27" s="43">
        <v>54</v>
      </c>
    </row>
    <row r="28" spans="1:8" ht="15.5" x14ac:dyDescent="0.35">
      <c r="A28" s="114" t="s">
        <v>176</v>
      </c>
      <c r="B28" s="109">
        <v>0.36347890137556299</v>
      </c>
      <c r="C28" s="40">
        <v>5.8866164293154374E-2</v>
      </c>
      <c r="D28" s="41">
        <v>1.0108937669203799</v>
      </c>
      <c r="E28" s="40">
        <v>5.6687507224839291E-2</v>
      </c>
      <c r="F28" s="42">
        <v>99.302741953955604</v>
      </c>
      <c r="G28" s="40">
        <v>4.4053948896525898E-2</v>
      </c>
      <c r="H28" s="43">
        <v>39</v>
      </c>
    </row>
    <row r="29" spans="1:8" ht="15.5" x14ac:dyDescent="0.35">
      <c r="A29" s="114" t="s">
        <v>177</v>
      </c>
      <c r="B29" s="109">
        <v>0.49183601638815899</v>
      </c>
      <c r="C29" s="40">
        <v>7.9653866115549005E-2</v>
      </c>
      <c r="D29" s="41">
        <v>1.3053892817989599</v>
      </c>
      <c r="E29" s="40">
        <v>7.3201820769594916E-2</v>
      </c>
      <c r="F29" s="42">
        <v>215.47408705341999</v>
      </c>
      <c r="G29" s="40">
        <v>9.5591362663262444E-2</v>
      </c>
      <c r="H29" s="43">
        <v>44</v>
      </c>
    </row>
    <row r="30" spans="1:8" ht="15.5" x14ac:dyDescent="0.35">
      <c r="A30" s="114" t="s">
        <v>178</v>
      </c>
      <c r="B30" s="109">
        <v>0.48205918592292696</v>
      </c>
      <c r="C30" s="40">
        <v>7.8070488081075404E-2</v>
      </c>
      <c r="D30" s="41">
        <v>1.66100363274796</v>
      </c>
      <c r="E30" s="40">
        <v>9.3143472156061266E-2</v>
      </c>
      <c r="F30" s="42">
        <v>142.025489752917</v>
      </c>
      <c r="G30" s="40">
        <v>6.3007159162636162E-2</v>
      </c>
      <c r="H30" s="43">
        <v>28</v>
      </c>
    </row>
    <row r="31" spans="1:8" ht="15.5" x14ac:dyDescent="0.35">
      <c r="A31" s="114" t="s">
        <v>179</v>
      </c>
      <c r="B31" s="109">
        <v>0.53303765949163595</v>
      </c>
      <c r="C31" s="40">
        <v>8.6326557935895332E-2</v>
      </c>
      <c r="D31" s="41">
        <v>1.70511162925486</v>
      </c>
      <c r="E31" s="40">
        <v>9.561689958481602E-2</v>
      </c>
      <c r="F31" s="42">
        <v>229.49492050276299</v>
      </c>
      <c r="G31" s="40">
        <v>0.10181146362029804</v>
      </c>
      <c r="H31" s="43">
        <v>54</v>
      </c>
    </row>
    <row r="32" spans="1:8" ht="15.5" x14ac:dyDescent="0.35">
      <c r="A32" s="114" t="s">
        <v>180</v>
      </c>
      <c r="B32" s="109">
        <v>0.57112952346633195</v>
      </c>
      <c r="C32" s="40">
        <v>9.2495614556461242E-2</v>
      </c>
      <c r="D32" s="41">
        <v>1.2063961083844399</v>
      </c>
      <c r="E32" s="40">
        <v>6.7650618045058425E-2</v>
      </c>
      <c r="F32" s="42">
        <v>239.37188674290201</v>
      </c>
      <c r="G32" s="40">
        <v>0.10619320935494804</v>
      </c>
      <c r="H32" s="43">
        <v>55</v>
      </c>
    </row>
    <row r="33" spans="1:8" ht="15.5" x14ac:dyDescent="0.35">
      <c r="A33" s="114" t="s">
        <v>181</v>
      </c>
      <c r="B33" s="109">
        <v>0.67333361027190497</v>
      </c>
      <c r="C33" s="40">
        <v>0.10904777904953121</v>
      </c>
      <c r="D33" s="41">
        <v>1.9996014497004</v>
      </c>
      <c r="E33" s="40">
        <v>0.11213089380500495</v>
      </c>
      <c r="F33" s="42">
        <v>202.189672909949</v>
      </c>
      <c r="G33" s="40">
        <v>8.9697961431017367E-2</v>
      </c>
      <c r="H33" s="43">
        <v>55</v>
      </c>
    </row>
    <row r="34" spans="1:8" ht="15.5" x14ac:dyDescent="0.35">
      <c r="A34" s="99" t="s">
        <v>93</v>
      </c>
      <c r="B34" s="108" t="s">
        <v>169</v>
      </c>
      <c r="C34" s="35" t="s">
        <v>169</v>
      </c>
      <c r="D34" s="36" t="s">
        <v>169</v>
      </c>
      <c r="E34" s="35" t="s">
        <v>169</v>
      </c>
      <c r="F34" s="37" t="s">
        <v>169</v>
      </c>
      <c r="G34" s="35" t="s">
        <v>169</v>
      </c>
      <c r="H34" s="38" t="s">
        <v>169</v>
      </c>
    </row>
    <row r="35" spans="1:8" ht="15.5" x14ac:dyDescent="0.35">
      <c r="A35" s="68" t="s">
        <v>182</v>
      </c>
      <c r="B35" s="109">
        <v>1.7286311098702101</v>
      </c>
      <c r="C35" s="40">
        <v>0.27995540464874658</v>
      </c>
      <c r="D35" s="41">
        <v>5.2300812252766598</v>
      </c>
      <c r="E35" s="40">
        <v>0.29328528570076579</v>
      </c>
      <c r="F35" s="42">
        <v>696.07330096408793</v>
      </c>
      <c r="G35" s="40">
        <v>0.30880091551879374</v>
      </c>
      <c r="H35" s="43">
        <v>138</v>
      </c>
    </row>
    <row r="36" spans="1:8" ht="15.5" x14ac:dyDescent="0.35">
      <c r="A36" s="68" t="s">
        <v>183</v>
      </c>
      <c r="B36" s="109">
        <v>1.3311599620274199</v>
      </c>
      <c r="C36" s="40">
        <v>0.21558412531958718</v>
      </c>
      <c r="D36" s="41">
        <v>3.7142662458356495</v>
      </c>
      <c r="E36" s="40">
        <v>0.20828350271385998</v>
      </c>
      <c r="F36" s="42">
        <v>430.18460114942798</v>
      </c>
      <c r="G36" s="40">
        <v>0.19084397935251951</v>
      </c>
      <c r="H36" s="43">
        <v>132</v>
      </c>
    </row>
    <row r="37" spans="1:8" ht="15.5" x14ac:dyDescent="0.35">
      <c r="A37" s="68" t="s">
        <v>184</v>
      </c>
      <c r="B37" s="109">
        <v>1.33737410368665</v>
      </c>
      <c r="C37" s="40">
        <v>0.21659051848977895</v>
      </c>
      <c r="D37" s="41">
        <v>3.9772866814672998</v>
      </c>
      <c r="E37" s="40">
        <v>0.22303280015049548</v>
      </c>
      <c r="F37" s="42">
        <v>456.80231876029296</v>
      </c>
      <c r="G37" s="40">
        <v>0.20265247072242465</v>
      </c>
      <c r="H37" s="43">
        <v>111</v>
      </c>
    </row>
    <row r="38" spans="1:8" ht="15.5" x14ac:dyDescent="0.35">
      <c r="A38" s="68" t="s">
        <v>185</v>
      </c>
      <c r="B38" s="109">
        <v>1.7775007932298699</v>
      </c>
      <c r="C38" s="40">
        <v>0.28786995154188727</v>
      </c>
      <c r="D38" s="41">
        <v>4.9111091873397097</v>
      </c>
      <c r="E38" s="40">
        <v>0.27539841143487992</v>
      </c>
      <c r="F38" s="42">
        <v>671.05648015561394</v>
      </c>
      <c r="G38" s="40">
        <v>0.29770263440626343</v>
      </c>
      <c r="H38" s="43">
        <v>164</v>
      </c>
    </row>
    <row r="39" spans="1:8" ht="15.5" x14ac:dyDescent="0.35">
      <c r="A39" s="92" t="s">
        <v>94</v>
      </c>
      <c r="B39" s="108" t="s">
        <v>169</v>
      </c>
      <c r="C39" s="35" t="s">
        <v>169</v>
      </c>
      <c r="D39" s="36" t="s">
        <v>169</v>
      </c>
      <c r="E39" s="35" t="s">
        <v>169</v>
      </c>
      <c r="F39" s="37" t="s">
        <v>169</v>
      </c>
      <c r="G39" s="35" t="s">
        <v>169</v>
      </c>
      <c r="H39" s="38" t="s">
        <v>169</v>
      </c>
    </row>
    <row r="40" spans="1:8" ht="15.65" customHeight="1" x14ac:dyDescent="0.35">
      <c r="A40" s="93" t="s">
        <v>186</v>
      </c>
      <c r="B40" s="71">
        <v>5.2918920938871299</v>
      </c>
      <c r="C40" s="72">
        <v>0.85703293435052685</v>
      </c>
      <c r="D40" s="73">
        <v>14.398342675937199</v>
      </c>
      <c r="E40" s="74">
        <v>0.80741041361291521</v>
      </c>
      <c r="F40" s="75">
        <v>1947.5024397976899</v>
      </c>
      <c r="G40" s="72">
        <v>0.86397587086254057</v>
      </c>
      <c r="H40" s="76">
        <v>462</v>
      </c>
    </row>
    <row r="41" spans="1:8" ht="15.5" x14ac:dyDescent="0.35">
      <c r="A41" s="46" t="s">
        <v>187</v>
      </c>
      <c r="B41" s="109">
        <v>0.41036077327273296</v>
      </c>
      <c r="C41" s="40">
        <v>6.6458780984316651E-2</v>
      </c>
      <c r="D41" s="41">
        <v>0.896831191718093</v>
      </c>
      <c r="E41" s="40">
        <v>5.0291263358818221E-2</v>
      </c>
      <c r="F41" s="42">
        <v>109.02643862667499</v>
      </c>
      <c r="G41" s="40">
        <v>4.8367699230871378E-2</v>
      </c>
      <c r="H41" s="43">
        <v>37</v>
      </c>
    </row>
    <row r="42" spans="1:8" ht="15.5" x14ac:dyDescent="0.35">
      <c r="A42" s="46" t="s">
        <v>188</v>
      </c>
      <c r="B42" s="109">
        <v>0.48960708393435792</v>
      </c>
      <c r="C42" s="40">
        <v>7.9292885867377108E-2</v>
      </c>
      <c r="D42" s="41">
        <v>0.99697824785445699</v>
      </c>
      <c r="E42" s="40">
        <v>5.5907171928094877E-2</v>
      </c>
      <c r="F42" s="42">
        <v>153.56512640762199</v>
      </c>
      <c r="G42" s="40">
        <v>6.8126519952357037E-2</v>
      </c>
      <c r="H42" s="43">
        <v>40</v>
      </c>
    </row>
    <row r="43" spans="1:8" ht="15.5" x14ac:dyDescent="0.35">
      <c r="A43" s="46" t="s">
        <v>189</v>
      </c>
      <c r="B43" s="109">
        <v>1.0800398890402101</v>
      </c>
      <c r="C43" s="40">
        <v>0.1749147070457048</v>
      </c>
      <c r="D43" s="41">
        <v>2.6889795920672097</v>
      </c>
      <c r="E43" s="40">
        <v>0.15078889101980306</v>
      </c>
      <c r="F43" s="42">
        <v>405.504316983384</v>
      </c>
      <c r="G43" s="40">
        <v>0.17989499691750499</v>
      </c>
      <c r="H43" s="43">
        <v>109</v>
      </c>
    </row>
    <row r="44" spans="1:8" ht="15.5" x14ac:dyDescent="0.35">
      <c r="A44" s="46" t="s">
        <v>190</v>
      </c>
      <c r="B44" s="109">
        <v>0.77224396931100403</v>
      </c>
      <c r="C44" s="40">
        <v>0.12506651747824249</v>
      </c>
      <c r="D44" s="41">
        <v>1.4070351141807298</v>
      </c>
      <c r="E44" s="40">
        <v>7.8901775647217801E-2</v>
      </c>
      <c r="F44" s="42">
        <v>240.86501369139097</v>
      </c>
      <c r="G44" s="40">
        <v>0.10685560937523407</v>
      </c>
      <c r="H44" s="43">
        <v>69</v>
      </c>
    </row>
    <row r="45" spans="1:8" ht="15.5" x14ac:dyDescent="0.35">
      <c r="A45" s="46" t="s">
        <v>191</v>
      </c>
      <c r="B45" s="109">
        <v>0.21358348686930601</v>
      </c>
      <c r="C45" s="40">
        <v>3.4590290057475756E-2</v>
      </c>
      <c r="D45" s="41">
        <v>0.401617881846981</v>
      </c>
      <c r="E45" s="40">
        <v>2.2521373979960985E-2</v>
      </c>
      <c r="F45" s="42">
        <v>73.898703562615097</v>
      </c>
      <c r="G45" s="40">
        <v>3.278388538129668E-2</v>
      </c>
      <c r="H45" s="43">
        <v>18</v>
      </c>
    </row>
    <row r="46" spans="1:8" ht="15.5" x14ac:dyDescent="0.35">
      <c r="A46" s="46" t="s">
        <v>192</v>
      </c>
      <c r="B46" s="109">
        <v>0.79757428977195188</v>
      </c>
      <c r="C46" s="40">
        <v>0.12916881557645243</v>
      </c>
      <c r="D46" s="41">
        <v>2.3857493043422697</v>
      </c>
      <c r="E46" s="40">
        <v>0.13378476092355773</v>
      </c>
      <c r="F46" s="42">
        <v>314.49223448146495</v>
      </c>
      <c r="G46" s="40">
        <v>0.13951905610647455</v>
      </c>
      <c r="H46" s="43">
        <v>64</v>
      </c>
    </row>
    <row r="47" spans="1:8" ht="15.5" x14ac:dyDescent="0.35">
      <c r="A47" s="46" t="s">
        <v>193</v>
      </c>
      <c r="B47" s="109">
        <v>0.89044628153375893</v>
      </c>
      <c r="C47" s="40">
        <v>0.14420962786182423</v>
      </c>
      <c r="D47" s="41">
        <v>2.2955153267408197</v>
      </c>
      <c r="E47" s="40">
        <v>0.12872474430797298</v>
      </c>
      <c r="F47" s="42">
        <v>222.433393822228</v>
      </c>
      <c r="G47" s="40">
        <v>9.8678739091301773E-2</v>
      </c>
      <c r="H47" s="43">
        <v>68</v>
      </c>
    </row>
    <row r="48" spans="1:8" ht="15.5" x14ac:dyDescent="0.35">
      <c r="A48" s="46" t="s">
        <v>194</v>
      </c>
      <c r="B48" s="109">
        <v>0.57999833450510496</v>
      </c>
      <c r="C48" s="40">
        <v>9.3931936955691575E-2</v>
      </c>
      <c r="D48" s="41">
        <v>1.7970384854884498</v>
      </c>
      <c r="E48" s="40">
        <v>0.10077184711483558</v>
      </c>
      <c r="F48" s="42">
        <v>158.31477029701398</v>
      </c>
      <c r="G48" s="40">
        <v>7.0233617551706221E-2</v>
      </c>
      <c r="H48" s="43">
        <v>45</v>
      </c>
    </row>
    <row r="49" spans="1:8" ht="15.5" x14ac:dyDescent="0.35">
      <c r="A49" s="46" t="s">
        <v>195</v>
      </c>
      <c r="B49" s="109">
        <v>0.753797742619844</v>
      </c>
      <c r="C49" s="40">
        <v>0.12207911268835997</v>
      </c>
      <c r="D49" s="41">
        <v>1.43986684825402</v>
      </c>
      <c r="E49" s="40">
        <v>8.0742868374649987E-2</v>
      </c>
      <c r="F49" s="42">
        <v>251.52658153848901</v>
      </c>
      <c r="G49" s="40">
        <v>0.1115854300816017</v>
      </c>
      <c r="H49" s="43">
        <v>69</v>
      </c>
    </row>
    <row r="50" spans="1:8" ht="15.5" x14ac:dyDescent="0.35">
      <c r="A50" s="47" t="s">
        <v>196</v>
      </c>
      <c r="B50" s="109">
        <v>7.5317554301214507E-2</v>
      </c>
      <c r="C50" s="40">
        <v>1.2197834616741107E-2</v>
      </c>
      <c r="D50" s="41">
        <v>8.8730683444163391E-2</v>
      </c>
      <c r="E50" s="40">
        <v>4.9757169580036667E-3</v>
      </c>
      <c r="F50" s="42">
        <v>17.875860386801001</v>
      </c>
      <c r="G50" s="40">
        <v>7.9303171741895058E-3</v>
      </c>
      <c r="H50" s="43">
        <v>4</v>
      </c>
    </row>
    <row r="51" spans="1:8" ht="15.5" x14ac:dyDescent="0.35">
      <c r="A51" s="46" t="s">
        <v>197</v>
      </c>
      <c r="B51" s="109">
        <v>4.382568050067924</v>
      </c>
      <c r="C51" s="40">
        <v>0.70976601361151848</v>
      </c>
      <c r="D51" s="41">
        <v>11.709363083869961</v>
      </c>
      <c r="E51" s="40">
        <v>0.65662152259311057</v>
      </c>
      <c r="F51" s="42">
        <v>1541.998122814301</v>
      </c>
      <c r="G51" s="40">
        <v>0.68408087394503336</v>
      </c>
      <c r="H51" s="43">
        <v>366</v>
      </c>
    </row>
    <row r="52" spans="1:8" ht="15.65" customHeight="1" x14ac:dyDescent="0.35">
      <c r="A52" s="93" t="s">
        <v>198</v>
      </c>
      <c r="B52" s="71">
        <v>0.83101299696355491</v>
      </c>
      <c r="C52" s="72">
        <v>0.1345842837751354</v>
      </c>
      <c r="D52" s="73">
        <v>2.2222812633901001</v>
      </c>
      <c r="E52" s="74">
        <v>0.12461802545071325</v>
      </c>
      <c r="F52" s="75">
        <v>215.40162658643399</v>
      </c>
      <c r="G52" s="72">
        <v>9.5559216826734586E-2</v>
      </c>
      <c r="H52" s="76">
        <v>73</v>
      </c>
    </row>
    <row r="53" spans="1:8" ht="15.5" x14ac:dyDescent="0.35">
      <c r="A53" s="44" t="s">
        <v>199</v>
      </c>
      <c r="B53" s="109">
        <v>0.26127776598821401</v>
      </c>
      <c r="C53" s="40">
        <v>4.2314477788406205E-2</v>
      </c>
      <c r="D53" s="41">
        <v>0.62726706747289307</v>
      </c>
      <c r="E53" s="40">
        <v>3.5175017972065528E-2</v>
      </c>
      <c r="F53" s="42">
        <v>72.220984214186501</v>
      </c>
      <c r="G53" s="40">
        <v>3.2039594126251007E-2</v>
      </c>
      <c r="H53" s="43">
        <v>21</v>
      </c>
    </row>
    <row r="54" spans="1:8" ht="15.5" x14ac:dyDescent="0.35">
      <c r="A54" s="44" t="s">
        <v>200</v>
      </c>
      <c r="B54" s="109">
        <v>0.31352980661517299</v>
      </c>
      <c r="C54" s="40">
        <v>5.0776804477957321E-2</v>
      </c>
      <c r="D54" s="41">
        <v>0.99428647927681602</v>
      </c>
      <c r="E54" s="40">
        <v>5.5756226640186465E-2</v>
      </c>
      <c r="F54" s="42">
        <v>56.033808715857994</v>
      </c>
      <c r="G54" s="40">
        <v>2.485843287983636E-2</v>
      </c>
      <c r="H54" s="43">
        <v>29</v>
      </c>
    </row>
    <row r="55" spans="1:8" ht="15.5" x14ac:dyDescent="0.35">
      <c r="A55" s="44" t="s">
        <v>201</v>
      </c>
      <c r="B55" s="109">
        <v>2.0072210249286199E-2</v>
      </c>
      <c r="C55" s="40">
        <v>3.2507362099687938E-3</v>
      </c>
      <c r="D55" s="41">
        <v>4.1509645051230795E-2</v>
      </c>
      <c r="E55" s="40">
        <v>2.3277206574442095E-3</v>
      </c>
      <c r="F55" s="42">
        <v>6.3536511352405203</v>
      </c>
      <c r="G55" s="40">
        <v>2.8186877513213522E-3</v>
      </c>
      <c r="H55" s="43">
        <v>2</v>
      </c>
    </row>
    <row r="56" spans="1:8" ht="15.5" x14ac:dyDescent="0.35">
      <c r="A56" s="44" t="s">
        <v>202</v>
      </c>
      <c r="B56" s="109">
        <v>0.245858612077132</v>
      </c>
      <c r="C56" s="40">
        <v>3.9817313733061639E-2</v>
      </c>
      <c r="D56" s="41">
        <v>0.55921807158916392</v>
      </c>
      <c r="E56" s="40">
        <v>3.1359060181017258E-2</v>
      </c>
      <c r="F56" s="42">
        <v>80.793182521148495</v>
      </c>
      <c r="G56" s="40">
        <v>3.5842502069325655E-2</v>
      </c>
      <c r="H56" s="43">
        <v>22</v>
      </c>
    </row>
    <row r="57" spans="1:8" ht="15.5" x14ac:dyDescent="0.35">
      <c r="A57" s="44" t="s">
        <v>203</v>
      </c>
      <c r="B57" s="109">
        <v>0</v>
      </c>
      <c r="C57" s="40">
        <v>0</v>
      </c>
      <c r="D57" s="41">
        <v>0</v>
      </c>
      <c r="E57" s="40">
        <v>0</v>
      </c>
      <c r="F57" s="42">
        <v>0</v>
      </c>
      <c r="G57" s="40">
        <v>0</v>
      </c>
      <c r="H57" s="43">
        <v>0</v>
      </c>
    </row>
    <row r="58" spans="1:8" ht="15.65" customHeight="1" x14ac:dyDescent="0.35">
      <c r="A58" s="93" t="s">
        <v>204</v>
      </c>
      <c r="B58" s="71">
        <v>0.39245238439899299</v>
      </c>
      <c r="C58" s="72">
        <v>6.3558480147933222E-2</v>
      </c>
      <c r="D58" s="73">
        <v>1.2121194005920199</v>
      </c>
      <c r="E58" s="74">
        <v>6.7971560936372757E-2</v>
      </c>
      <c r="F58" s="75">
        <v>91.212634645304092</v>
      </c>
      <c r="G58" s="72">
        <v>4.0464912310728504E-2</v>
      </c>
      <c r="H58" s="76">
        <v>36</v>
      </c>
    </row>
    <row r="59" spans="1:8" ht="15.5" x14ac:dyDescent="0.35">
      <c r="A59" s="44" t="s">
        <v>205</v>
      </c>
      <c r="B59" s="109">
        <v>4.8176903978673399E-2</v>
      </c>
      <c r="C59" s="40">
        <v>7.8023498310671882E-3</v>
      </c>
      <c r="D59" s="41">
        <v>0.37022275334520399</v>
      </c>
      <c r="E59" s="40">
        <v>2.0760841239521786E-2</v>
      </c>
      <c r="F59" s="42">
        <v>13.657886789622399</v>
      </c>
      <c r="G59" s="40">
        <v>6.0590859308149647E-3</v>
      </c>
      <c r="H59" s="43">
        <v>4</v>
      </c>
    </row>
    <row r="60" spans="1:8" ht="15.5" x14ac:dyDescent="0.35">
      <c r="A60" s="44" t="s">
        <v>206</v>
      </c>
      <c r="B60" s="109">
        <v>0.15930038374038299</v>
      </c>
      <c r="C60" s="40">
        <v>2.5799028570119845E-2</v>
      </c>
      <c r="D60" s="41">
        <v>0.41116400813343496</v>
      </c>
      <c r="E60" s="40">
        <v>2.3056688491278184E-2</v>
      </c>
      <c r="F60" s="42">
        <v>39.068247421624399</v>
      </c>
      <c r="G60" s="40">
        <v>1.7331954199080526E-2</v>
      </c>
      <c r="H60" s="43">
        <v>11</v>
      </c>
    </row>
    <row r="61" spans="1:8" ht="15.5" x14ac:dyDescent="0.35">
      <c r="A61" s="44" t="s">
        <v>207</v>
      </c>
      <c r="B61" s="109">
        <v>9.743026079876109E-2</v>
      </c>
      <c r="C61" s="40">
        <v>1.5779033439354235E-2</v>
      </c>
      <c r="D61" s="41">
        <v>0.32943963587154301</v>
      </c>
      <c r="E61" s="40">
        <v>1.8473861794112152E-2</v>
      </c>
      <c r="F61" s="42">
        <v>25.5792737451787</v>
      </c>
      <c r="G61" s="40">
        <v>1.134780365785722E-2</v>
      </c>
      <c r="H61" s="43">
        <v>14</v>
      </c>
    </row>
    <row r="62" spans="1:8" ht="15.5" x14ac:dyDescent="0.35">
      <c r="A62" s="44" t="s">
        <v>208</v>
      </c>
      <c r="B62" s="109">
        <v>8.7544835881175995E-2</v>
      </c>
      <c r="C62" s="40">
        <v>1.4178068307392029E-2</v>
      </c>
      <c r="D62" s="41">
        <v>7.7214386662402004E-2</v>
      </c>
      <c r="E62" s="40">
        <v>4.3299219413736843E-3</v>
      </c>
      <c r="F62" s="42">
        <v>7.9198702486401897</v>
      </c>
      <c r="G62" s="40">
        <v>3.5135138500252934E-3</v>
      </c>
      <c r="H62" s="43">
        <v>7</v>
      </c>
    </row>
    <row r="63" spans="1:8" ht="15.5" x14ac:dyDescent="0.35">
      <c r="A63" s="44" t="s">
        <v>209</v>
      </c>
      <c r="B63" s="109">
        <v>2.4029163050904096E-2</v>
      </c>
      <c r="C63" s="40">
        <v>3.8915729486042011E-3</v>
      </c>
      <c r="D63" s="41">
        <v>2.4078616579432E-2</v>
      </c>
      <c r="E63" s="40">
        <v>1.3502474700867293E-3</v>
      </c>
      <c r="F63" s="42">
        <v>4.9873564402385</v>
      </c>
      <c r="G63" s="40">
        <v>2.212554672950541E-3</v>
      </c>
      <c r="H63" s="43">
        <v>1</v>
      </c>
    </row>
    <row r="64" spans="1:8" ht="15.5" x14ac:dyDescent="0.35">
      <c r="A64" s="92" t="s">
        <v>95</v>
      </c>
      <c r="B64" s="108" t="s">
        <v>169</v>
      </c>
      <c r="C64" s="35" t="s">
        <v>169</v>
      </c>
      <c r="D64" s="36" t="s">
        <v>169</v>
      </c>
      <c r="E64" s="35" t="s">
        <v>169</v>
      </c>
      <c r="F64" s="37" t="s">
        <v>169</v>
      </c>
      <c r="G64" s="35" t="s">
        <v>169</v>
      </c>
      <c r="H64" s="38" t="s">
        <v>169</v>
      </c>
    </row>
    <row r="65" spans="1:8" ht="15.5" x14ac:dyDescent="0.35">
      <c r="A65" s="39" t="s">
        <v>210</v>
      </c>
      <c r="B65" s="109">
        <v>0.42131630813374998</v>
      </c>
      <c r="C65" s="40">
        <v>6.8233052647974121E-2</v>
      </c>
      <c r="D65" s="41">
        <v>2.16322762758328</v>
      </c>
      <c r="E65" s="40">
        <v>0.12130649706267066</v>
      </c>
      <c r="F65" s="42">
        <v>200.78110549048097</v>
      </c>
      <c r="G65" s="40">
        <v>8.9073074787471021E-2</v>
      </c>
      <c r="H65" s="43">
        <v>26</v>
      </c>
    </row>
    <row r="66" spans="1:8" ht="15.5" x14ac:dyDescent="0.35">
      <c r="A66" s="39" t="s">
        <v>211</v>
      </c>
      <c r="B66" s="109">
        <v>3.9151344461946902</v>
      </c>
      <c r="C66" s="40">
        <v>0.63406416897181483</v>
      </c>
      <c r="D66" s="41">
        <v>9.893184178236309</v>
      </c>
      <c r="E66" s="40">
        <v>0.55477634538091669</v>
      </c>
      <c r="F66" s="42">
        <v>1417.6843205880498</v>
      </c>
      <c r="G66" s="40">
        <v>0.62893119949850673</v>
      </c>
      <c r="H66" s="43">
        <v>368</v>
      </c>
    </row>
    <row r="67" spans="1:8" ht="15.5" x14ac:dyDescent="0.35">
      <c r="A67" s="39" t="s">
        <v>212</v>
      </c>
      <c r="B67" s="109">
        <v>1.12508708712621</v>
      </c>
      <c r="C67" s="40">
        <v>0.18221019449612169</v>
      </c>
      <c r="D67" s="41">
        <v>3.5831185799467398</v>
      </c>
      <c r="E67" s="40">
        <v>0.20092918468275087</v>
      </c>
      <c r="F67" s="42">
        <v>357.01523898430503</v>
      </c>
      <c r="G67" s="40">
        <v>0.15838365370402596</v>
      </c>
      <c r="H67" s="43">
        <v>94</v>
      </c>
    </row>
    <row r="68" spans="1:8" ht="15.5" x14ac:dyDescent="0.35">
      <c r="A68" s="39" t="s">
        <v>213</v>
      </c>
      <c r="B68" s="109">
        <v>0.629094426945906</v>
      </c>
      <c r="C68" s="40">
        <v>0.10188315127056567</v>
      </c>
      <c r="D68" s="41">
        <v>1.6409265516812399</v>
      </c>
      <c r="E68" s="40">
        <v>9.2017617278658481E-2</v>
      </c>
      <c r="F68" s="42">
        <v>233.18230314168096</v>
      </c>
      <c r="G68" s="40">
        <v>0.10344730733559192</v>
      </c>
      <c r="H68" s="43">
        <v>50</v>
      </c>
    </row>
    <row r="69" spans="1:8" ht="15.5" x14ac:dyDescent="0.35">
      <c r="A69" s="39" t="s">
        <v>214</v>
      </c>
      <c r="B69" s="109">
        <v>8.4033700413596896E-2</v>
      </c>
      <c r="C69" s="40">
        <v>1.3609432613524135E-2</v>
      </c>
      <c r="D69" s="41">
        <v>0.55228640247173499</v>
      </c>
      <c r="E69" s="40">
        <v>3.0970355595003725E-2</v>
      </c>
      <c r="F69" s="42">
        <v>45.453732824904392</v>
      </c>
      <c r="G69" s="40">
        <v>2.0164764674405006E-2</v>
      </c>
      <c r="H69" s="43">
        <v>7</v>
      </c>
    </row>
    <row r="70" spans="1:8" ht="15.5" x14ac:dyDescent="0.35">
      <c r="A70" s="92" t="s">
        <v>96</v>
      </c>
      <c r="B70" s="108" t="s">
        <v>169</v>
      </c>
      <c r="C70" s="35" t="s">
        <v>169</v>
      </c>
      <c r="D70" s="36" t="s">
        <v>169</v>
      </c>
      <c r="E70" s="35" t="s">
        <v>169</v>
      </c>
      <c r="F70" s="37" t="s">
        <v>169</v>
      </c>
      <c r="G70" s="35" t="s">
        <v>169</v>
      </c>
      <c r="H70" s="38" t="s">
        <v>169</v>
      </c>
    </row>
    <row r="71" spans="1:8" ht="15.65" customHeight="1" x14ac:dyDescent="0.35">
      <c r="A71" s="93" t="s">
        <v>186</v>
      </c>
      <c r="B71" s="71">
        <v>5.2913155553884499</v>
      </c>
      <c r="C71" s="72">
        <v>0.85693956274118122</v>
      </c>
      <c r="D71" s="73">
        <v>15.631410613979499</v>
      </c>
      <c r="E71" s="74">
        <v>0.87655669775653489</v>
      </c>
      <c r="F71" s="75">
        <v>1951.6484165355</v>
      </c>
      <c r="G71" s="72">
        <v>0.86581516194091135</v>
      </c>
      <c r="H71" s="76">
        <v>405</v>
      </c>
    </row>
    <row r="72" spans="1:8" ht="15.5" x14ac:dyDescent="0.35">
      <c r="A72" s="39" t="s">
        <v>187</v>
      </c>
      <c r="B72" s="109">
        <v>0.46679794967199695</v>
      </c>
      <c r="C72" s="40">
        <v>7.5598899119339064E-2</v>
      </c>
      <c r="D72" s="41">
        <v>1.14564654197072</v>
      </c>
      <c r="E72" s="40">
        <v>6.4243987598147353E-2</v>
      </c>
      <c r="F72" s="42">
        <v>126.55406900753199</v>
      </c>
      <c r="G72" s="40">
        <v>5.6143530168485389E-2</v>
      </c>
      <c r="H72" s="43">
        <v>39</v>
      </c>
    </row>
    <row r="73" spans="1:8" ht="15.5" x14ac:dyDescent="0.35">
      <c r="A73" s="39" t="s">
        <v>188</v>
      </c>
      <c r="B73" s="109">
        <v>0.44875531679864</v>
      </c>
      <c r="C73" s="40">
        <v>7.2676857187923938E-2</v>
      </c>
      <c r="D73" s="41">
        <v>1.0870870672803299</v>
      </c>
      <c r="E73" s="40">
        <v>6.0960170096030192E-2</v>
      </c>
      <c r="F73" s="42">
        <v>182.126025693955</v>
      </c>
      <c r="G73" s="40">
        <v>8.079707036054562E-2</v>
      </c>
      <c r="H73" s="43">
        <v>38</v>
      </c>
    </row>
    <row r="74" spans="1:8" ht="15.5" x14ac:dyDescent="0.35">
      <c r="A74" s="39" t="s">
        <v>189</v>
      </c>
      <c r="B74" s="109">
        <v>1.0416950459276</v>
      </c>
      <c r="C74" s="40">
        <v>0.16870467992743232</v>
      </c>
      <c r="D74" s="41">
        <v>3.9685365737667397</v>
      </c>
      <c r="E74" s="40">
        <v>0.22254212367218984</v>
      </c>
      <c r="F74" s="42">
        <v>468.361718697421</v>
      </c>
      <c r="G74" s="40">
        <v>0.20778059915155569</v>
      </c>
      <c r="H74" s="43">
        <v>74</v>
      </c>
    </row>
    <row r="75" spans="1:8" ht="15.5" x14ac:dyDescent="0.35">
      <c r="A75" s="39" t="s">
        <v>190</v>
      </c>
      <c r="B75" s="109">
        <v>0.68581471355429002</v>
      </c>
      <c r="C75" s="40">
        <v>0.11106911969296394</v>
      </c>
      <c r="D75" s="41">
        <v>1.94345743261618</v>
      </c>
      <c r="E75" s="40">
        <v>0.10898252700501072</v>
      </c>
      <c r="F75" s="42">
        <v>307.56638881480296</v>
      </c>
      <c r="G75" s="40">
        <v>0.13644652411933339</v>
      </c>
      <c r="H75" s="43">
        <v>51</v>
      </c>
    </row>
    <row r="76" spans="1:8" ht="15.5" x14ac:dyDescent="0.35">
      <c r="A76" s="39" t="s">
        <v>191</v>
      </c>
      <c r="B76" s="109">
        <v>0.19777294019198199</v>
      </c>
      <c r="C76" s="40">
        <v>3.2029739129348311E-2</v>
      </c>
      <c r="D76" s="41">
        <v>0.80185006935493797</v>
      </c>
      <c r="E76" s="40">
        <v>4.4965042902847432E-2</v>
      </c>
      <c r="F76" s="42">
        <v>32.618480897265599</v>
      </c>
      <c r="G76" s="40">
        <v>1.4470626512979231E-2</v>
      </c>
      <c r="H76" s="43">
        <v>12</v>
      </c>
    </row>
    <row r="77" spans="1:8" ht="15.5" x14ac:dyDescent="0.35">
      <c r="A77" s="39" t="s">
        <v>192</v>
      </c>
      <c r="B77" s="109">
        <v>0.93265983221528392</v>
      </c>
      <c r="C77" s="40">
        <v>0.15104620021970228</v>
      </c>
      <c r="D77" s="41">
        <v>2.4566966325613198</v>
      </c>
      <c r="E77" s="40">
        <v>0.13776324740018592</v>
      </c>
      <c r="F77" s="42">
        <v>267.77473874413698</v>
      </c>
      <c r="G77" s="40">
        <v>0.1187936448107804</v>
      </c>
      <c r="H77" s="43">
        <v>66</v>
      </c>
    </row>
    <row r="78" spans="1:8" ht="15.5" x14ac:dyDescent="0.35">
      <c r="A78" s="39" t="s">
        <v>193</v>
      </c>
      <c r="B78" s="109">
        <v>0.45108708240139295</v>
      </c>
      <c r="C78" s="40">
        <v>7.3054491478512257E-2</v>
      </c>
      <c r="D78" s="41">
        <v>1.4163619993496899</v>
      </c>
      <c r="E78" s="40">
        <v>7.9424795857354596E-2</v>
      </c>
      <c r="F78" s="42">
        <v>152.731274869435</v>
      </c>
      <c r="G78" s="40">
        <v>6.7756596098012586E-2</v>
      </c>
      <c r="H78" s="43">
        <v>39</v>
      </c>
    </row>
    <row r="79" spans="1:8" ht="15.5" x14ac:dyDescent="0.35">
      <c r="A79" s="39" t="s">
        <v>194</v>
      </c>
      <c r="B79" s="109">
        <v>0.51603679847931694</v>
      </c>
      <c r="C79" s="40">
        <v>8.3573233124774562E-2</v>
      </c>
      <c r="D79" s="41">
        <v>1.41101131407255</v>
      </c>
      <c r="E79" s="40">
        <v>7.9124747503876519E-2</v>
      </c>
      <c r="F79" s="42">
        <v>183.76586115522699</v>
      </c>
      <c r="G79" s="40">
        <v>8.1524555082398351E-2</v>
      </c>
      <c r="H79" s="43">
        <v>44</v>
      </c>
    </row>
    <row r="80" spans="1:8" ht="15.5" x14ac:dyDescent="0.35">
      <c r="A80" s="39" t="s">
        <v>195</v>
      </c>
      <c r="B80" s="109">
        <v>0.52884004948328101</v>
      </c>
      <c r="C80" s="40">
        <v>8.5646746261943171E-2</v>
      </c>
      <c r="D80" s="41">
        <v>1.31146765792942</v>
      </c>
      <c r="E80" s="40">
        <v>7.3542675567681626E-2</v>
      </c>
      <c r="F80" s="42">
        <v>227.26180738767098</v>
      </c>
      <c r="G80" s="40">
        <v>0.10082078149897211</v>
      </c>
      <c r="H80" s="43">
        <v>41</v>
      </c>
    </row>
    <row r="81" spans="1:8" ht="15.5" x14ac:dyDescent="0.35">
      <c r="A81" s="39" t="s">
        <v>197</v>
      </c>
      <c r="B81" s="109">
        <v>4.2496205094608595</v>
      </c>
      <c r="C81" s="40">
        <v>0.68823488281375045</v>
      </c>
      <c r="D81" s="41">
        <v>11.662874040212801</v>
      </c>
      <c r="E81" s="40">
        <v>0.65401457408434738</v>
      </c>
      <c r="F81" s="42">
        <v>1483.2866978380798</v>
      </c>
      <c r="G81" s="40">
        <v>0.65803456278935601</v>
      </c>
      <c r="H81" s="43">
        <v>331</v>
      </c>
    </row>
    <row r="82" spans="1:8" ht="15.65" customHeight="1" x14ac:dyDescent="0.35">
      <c r="A82" s="93" t="s">
        <v>198</v>
      </c>
      <c r="B82" s="71">
        <v>0.63808110913458393</v>
      </c>
      <c r="C82" s="72">
        <v>0.10333856314775323</v>
      </c>
      <c r="D82" s="73">
        <v>1.6645808209825299</v>
      </c>
      <c r="E82" s="74">
        <v>9.3344068787010487E-2</v>
      </c>
      <c r="F82" s="75">
        <v>221.33726909255</v>
      </c>
      <c r="G82" s="72">
        <v>9.8192462258705926E-2</v>
      </c>
      <c r="H82" s="76">
        <v>87</v>
      </c>
    </row>
    <row r="83" spans="1:8" ht="15.5" x14ac:dyDescent="0.35">
      <c r="A83" s="39" t="s">
        <v>199</v>
      </c>
      <c r="B83" s="109">
        <v>0.26988038998563196</v>
      </c>
      <c r="C83" s="40">
        <v>4.370769064248875E-2</v>
      </c>
      <c r="D83" s="41">
        <v>0.78462281951346591</v>
      </c>
      <c r="E83" s="40">
        <v>4.3998996932628806E-2</v>
      </c>
      <c r="F83" s="42">
        <v>87.759291683971497</v>
      </c>
      <c r="G83" s="40">
        <v>3.8932896262155903E-2</v>
      </c>
      <c r="H83" s="43">
        <v>34</v>
      </c>
    </row>
    <row r="84" spans="1:8" ht="15.5" x14ac:dyDescent="0.35">
      <c r="A84" s="39" t="s">
        <v>200</v>
      </c>
      <c r="B84" s="109">
        <v>5.6407980737278499E-2</v>
      </c>
      <c r="C84" s="40">
        <v>9.1353898368224939E-3</v>
      </c>
      <c r="D84" s="41">
        <v>0.11969388133458898</v>
      </c>
      <c r="E84" s="40">
        <v>6.7120284890014384E-3</v>
      </c>
      <c r="F84" s="42">
        <v>17.2368373534933</v>
      </c>
      <c r="G84" s="40">
        <v>7.6468256260297024E-3</v>
      </c>
      <c r="H84" s="43">
        <v>9</v>
      </c>
    </row>
    <row r="85" spans="1:8" ht="15.5" x14ac:dyDescent="0.35">
      <c r="A85" s="39" t="s">
        <v>201</v>
      </c>
      <c r="B85" s="109">
        <v>1.6244516377793099E-2</v>
      </c>
      <c r="C85" s="40">
        <v>2.6308332239894225E-3</v>
      </c>
      <c r="D85" s="41">
        <v>1.6671972627755299E-2</v>
      </c>
      <c r="E85" s="40">
        <v>9.3490790003321778E-4</v>
      </c>
      <c r="F85" s="42">
        <v>4.7830198617513</v>
      </c>
      <c r="G85" s="40">
        <v>2.121904273885629E-3</v>
      </c>
      <c r="H85" s="43">
        <v>2</v>
      </c>
    </row>
    <row r="86" spans="1:8" ht="15.5" x14ac:dyDescent="0.35">
      <c r="A86" s="39" t="s">
        <v>202</v>
      </c>
      <c r="B86" s="109">
        <v>0.29554822203387998</v>
      </c>
      <c r="C86" s="40">
        <v>4.7864649444452505E-2</v>
      </c>
      <c r="D86" s="41">
        <v>0.74359214750672198</v>
      </c>
      <c r="E86" s="40">
        <v>4.1698135465347147E-2</v>
      </c>
      <c r="F86" s="42">
        <v>111.55812019333399</v>
      </c>
      <c r="G86" s="40">
        <v>4.9490836096634724E-2</v>
      </c>
      <c r="H86" s="43">
        <v>42</v>
      </c>
    </row>
    <row r="87" spans="1:8" ht="15.65" customHeight="1" x14ac:dyDescent="0.35">
      <c r="A87" s="93" t="s">
        <v>204</v>
      </c>
      <c r="B87" s="71">
        <v>0.24526930429110799</v>
      </c>
      <c r="C87" s="72">
        <v>3.9721874111064211E-2</v>
      </c>
      <c r="D87" s="73">
        <v>0.53675190495725889</v>
      </c>
      <c r="E87" s="74">
        <v>3.0099233456454152E-2</v>
      </c>
      <c r="F87" s="75">
        <v>81.131015401371997</v>
      </c>
      <c r="G87" s="72">
        <v>3.5992375800383683E-2</v>
      </c>
      <c r="H87" s="76">
        <v>53</v>
      </c>
    </row>
    <row r="88" spans="1:8" ht="15.5" x14ac:dyDescent="0.35">
      <c r="A88" s="39" t="s">
        <v>205</v>
      </c>
      <c r="B88" s="109">
        <v>8.785868763657079E-3</v>
      </c>
      <c r="C88" s="40">
        <v>1.4228897252144658E-3</v>
      </c>
      <c r="D88" s="41">
        <v>1.2602416345445398E-2</v>
      </c>
      <c r="E88" s="40">
        <v>7.067009323929647E-4</v>
      </c>
      <c r="F88" s="42">
        <v>1.6981314470959399</v>
      </c>
      <c r="G88" s="40">
        <v>7.5334673059315423E-4</v>
      </c>
      <c r="H88" s="43">
        <v>2</v>
      </c>
    </row>
    <row r="89" spans="1:8" ht="15.5" x14ac:dyDescent="0.35">
      <c r="A89" s="39" t="s">
        <v>206</v>
      </c>
      <c r="B89" s="109">
        <v>3.5453264880633398E-2</v>
      </c>
      <c r="C89" s="40">
        <v>5.7417300076950117E-3</v>
      </c>
      <c r="D89" s="41">
        <v>6.0118381177430097E-2</v>
      </c>
      <c r="E89" s="40">
        <v>3.3712357112689858E-3</v>
      </c>
      <c r="F89" s="42">
        <v>5.8910101399142798</v>
      </c>
      <c r="G89" s="40">
        <v>2.6134450524340413E-3</v>
      </c>
      <c r="H89" s="43">
        <v>5</v>
      </c>
    </row>
    <row r="90" spans="1:8" ht="15.5" x14ac:dyDescent="0.35">
      <c r="A90" s="39" t="s">
        <v>207</v>
      </c>
      <c r="B90" s="109">
        <v>0.122337781111524</v>
      </c>
      <c r="C90" s="40">
        <v>1.9812858173932781E-2</v>
      </c>
      <c r="D90" s="41">
        <v>0.20641453168839299</v>
      </c>
      <c r="E90" s="40">
        <v>1.1575029582034411E-2</v>
      </c>
      <c r="F90" s="42">
        <v>49.649098312897692</v>
      </c>
      <c r="G90" s="40">
        <v>2.2025966220038086E-2</v>
      </c>
      <c r="H90" s="43">
        <v>29</v>
      </c>
    </row>
    <row r="91" spans="1:8" ht="15.5" x14ac:dyDescent="0.35">
      <c r="A91" s="39" t="s">
        <v>208</v>
      </c>
      <c r="B91" s="109">
        <v>7.3353989053855401E-2</v>
      </c>
      <c r="C91" s="40">
        <v>1.1879831139747159E-2</v>
      </c>
      <c r="D91" s="41">
        <v>0.25226718850068097</v>
      </c>
      <c r="E91" s="40">
        <v>1.4146291666519472E-2</v>
      </c>
      <c r="F91" s="42">
        <v>22.8549063216241</v>
      </c>
      <c r="G91" s="40">
        <v>1.0139185034735168E-2</v>
      </c>
      <c r="H91" s="43">
        <v>16</v>
      </c>
    </row>
    <row r="92" spans="1:8" ht="15.5" x14ac:dyDescent="0.35">
      <c r="A92" s="99" t="s">
        <v>97</v>
      </c>
      <c r="B92" s="108" t="s">
        <v>169</v>
      </c>
      <c r="C92" s="35" t="s">
        <v>169</v>
      </c>
      <c r="D92" s="36" t="s">
        <v>169</v>
      </c>
      <c r="E92" s="35" t="s">
        <v>169</v>
      </c>
      <c r="F92" s="37" t="s">
        <v>169</v>
      </c>
      <c r="G92" s="35" t="s">
        <v>169</v>
      </c>
      <c r="H92" s="38" t="s">
        <v>169</v>
      </c>
    </row>
    <row r="93" spans="1:8" ht="15.5" x14ac:dyDescent="0.35">
      <c r="A93" s="97" t="s">
        <v>215</v>
      </c>
      <c r="B93" s="109">
        <v>4.8503182485400194</v>
      </c>
      <c r="C93" s="40">
        <v>0.7855191314051807</v>
      </c>
      <c r="D93" s="41">
        <v>8.6800823858119003</v>
      </c>
      <c r="E93" s="40">
        <v>0.48674969522951606</v>
      </c>
      <c r="F93" s="42">
        <v>1488.2274553356499</v>
      </c>
      <c r="G93" s="40">
        <v>0.66022644464503533</v>
      </c>
      <c r="H93" s="43">
        <v>443</v>
      </c>
    </row>
    <row r="94" spans="1:8" ht="15.5" x14ac:dyDescent="0.35">
      <c r="A94" s="97" t="s">
        <v>216</v>
      </c>
      <c r="B94" s="109">
        <v>1.0911612859354201</v>
      </c>
      <c r="C94" s="40">
        <v>0.17671584041087465</v>
      </c>
      <c r="D94" s="41">
        <v>4.8266882190644198</v>
      </c>
      <c r="E94" s="40">
        <v>0.27066436874351735</v>
      </c>
      <c r="F94" s="42">
        <v>544.41845764030188</v>
      </c>
      <c r="G94" s="40">
        <v>0.24152185971191042</v>
      </c>
      <c r="H94" s="43">
        <v>83</v>
      </c>
    </row>
    <row r="95" spans="1:8" ht="15.5" x14ac:dyDescent="0.35">
      <c r="A95" s="97" t="s">
        <v>217</v>
      </c>
      <c r="B95" s="109">
        <v>0.23318643433870898</v>
      </c>
      <c r="C95" s="40">
        <v>3.7765028183944442E-2</v>
      </c>
      <c r="D95" s="41">
        <v>4.3259727350429902</v>
      </c>
      <c r="E95" s="40">
        <v>0.24258593602696732</v>
      </c>
      <c r="F95" s="42">
        <v>221.47078805347499</v>
      </c>
      <c r="G95" s="40">
        <v>9.8251695643057316E-2</v>
      </c>
      <c r="H95" s="43">
        <v>19</v>
      </c>
    </row>
    <row r="96" spans="1:8" ht="15.5" x14ac:dyDescent="0.35">
      <c r="A96" s="101" t="s">
        <v>142</v>
      </c>
      <c r="B96" s="109">
        <v>0</v>
      </c>
      <c r="C96" s="40">
        <v>0</v>
      </c>
      <c r="D96" s="41">
        <v>0</v>
      </c>
      <c r="E96" s="40">
        <v>0</v>
      </c>
      <c r="F96" s="42">
        <v>0</v>
      </c>
      <c r="G96" s="40">
        <v>0</v>
      </c>
      <c r="H96" s="43">
        <v>0</v>
      </c>
    </row>
    <row r="97" spans="1:8" ht="15.5" x14ac:dyDescent="0.35">
      <c r="A97" s="99" t="s">
        <v>98</v>
      </c>
      <c r="B97" s="108" t="s">
        <v>169</v>
      </c>
      <c r="C97" s="35" t="s">
        <v>169</v>
      </c>
      <c r="D97" s="36" t="s">
        <v>169</v>
      </c>
      <c r="E97" s="35" t="s">
        <v>169</v>
      </c>
      <c r="F97" s="37" t="s">
        <v>169</v>
      </c>
      <c r="G97" s="35" t="s">
        <v>169</v>
      </c>
      <c r="H97" s="38" t="s">
        <v>169</v>
      </c>
    </row>
    <row r="98" spans="1:8" ht="15.5" x14ac:dyDescent="0.35">
      <c r="A98" s="54" t="s">
        <v>218</v>
      </c>
      <c r="B98" s="110">
        <v>0.955731304319834</v>
      </c>
      <c r="C98" s="48">
        <v>0.15478267312707492</v>
      </c>
      <c r="D98" s="49">
        <v>3.1636448669800696</v>
      </c>
      <c r="E98" s="48">
        <v>0.17740651601810062</v>
      </c>
      <c r="F98" s="50">
        <v>388.64339433616601</v>
      </c>
      <c r="G98" s="48">
        <v>0.17241493936790347</v>
      </c>
      <c r="H98" s="51">
        <v>75</v>
      </c>
    </row>
    <row r="99" spans="1:8" ht="15.5" x14ac:dyDescent="0.35">
      <c r="A99" s="54" t="s">
        <v>219</v>
      </c>
      <c r="B99" s="110">
        <v>0.587948930326748</v>
      </c>
      <c r="C99" s="48">
        <v>9.5219552490167197E-2</v>
      </c>
      <c r="D99" s="49">
        <v>1.77873327908021</v>
      </c>
      <c r="E99" s="48">
        <v>9.9745352982143001E-2</v>
      </c>
      <c r="F99" s="50">
        <v>348.87124133491096</v>
      </c>
      <c r="G99" s="48">
        <v>0.15477070959794892</v>
      </c>
      <c r="H99" s="51">
        <v>52</v>
      </c>
    </row>
    <row r="100" spans="1:8" ht="15.5" x14ac:dyDescent="0.35">
      <c r="A100" s="68" t="s">
        <v>220</v>
      </c>
      <c r="B100" s="110">
        <v>0.94214507967725103</v>
      </c>
      <c r="C100" s="48">
        <v>0.15258235578016066</v>
      </c>
      <c r="D100" s="49">
        <v>2.9688899197718501</v>
      </c>
      <c r="E100" s="48">
        <v>0.16648531654273704</v>
      </c>
      <c r="F100" s="50">
        <v>431.845403075131</v>
      </c>
      <c r="G100" s="48">
        <v>0.19158076548473021</v>
      </c>
      <c r="H100" s="51">
        <v>75</v>
      </c>
    </row>
    <row r="101" spans="1:8" ht="15.5" x14ac:dyDescent="0.35">
      <c r="A101" s="68" t="s">
        <v>221</v>
      </c>
      <c r="B101" s="110">
        <v>1.00292913995748</v>
      </c>
      <c r="C101" s="48">
        <v>0.1624264608033677</v>
      </c>
      <c r="D101" s="49">
        <v>2.60733464839302</v>
      </c>
      <c r="E101" s="48">
        <v>0.1462105184094922</v>
      </c>
      <c r="F101" s="50">
        <v>411.41797635164301</v>
      </c>
      <c r="G101" s="48">
        <v>0.18251848990948644</v>
      </c>
      <c r="H101" s="51">
        <v>88</v>
      </c>
    </row>
    <row r="102" spans="1:8" ht="15.5" x14ac:dyDescent="0.35">
      <c r="A102" s="68" t="s">
        <v>222</v>
      </c>
      <c r="B102" s="110">
        <v>0.45899477124136401</v>
      </c>
      <c r="C102" s="48">
        <v>7.4335158138038412E-2</v>
      </c>
      <c r="D102" s="49">
        <v>1.6585746529276499</v>
      </c>
      <c r="E102" s="48">
        <v>9.3007263173853091E-2</v>
      </c>
      <c r="F102" s="50">
        <v>244.34222931912601</v>
      </c>
      <c r="G102" s="48">
        <v>0.10839821612054901</v>
      </c>
      <c r="H102" s="51">
        <v>35</v>
      </c>
    </row>
    <row r="103" spans="1:8" ht="15.5" x14ac:dyDescent="0.35">
      <c r="A103" s="68" t="s">
        <v>223</v>
      </c>
      <c r="B103" s="110">
        <v>0.39121587367184096</v>
      </c>
      <c r="C103" s="48">
        <v>6.3358224663118787E-2</v>
      </c>
      <c r="D103" s="49">
        <v>1.2371373851014</v>
      </c>
      <c r="E103" s="48">
        <v>6.937448498639126E-2</v>
      </c>
      <c r="F103" s="50">
        <v>303.086040538737</v>
      </c>
      <c r="G103" s="48">
        <v>0.1344588948745743</v>
      </c>
      <c r="H103" s="51">
        <v>35</v>
      </c>
    </row>
    <row r="104" spans="1:8" ht="31" x14ac:dyDescent="0.35">
      <c r="A104" s="97" t="s">
        <v>224</v>
      </c>
      <c r="B104" s="110">
        <v>0.261383725392621</v>
      </c>
      <c r="C104" s="48">
        <v>4.2331638134397734E-2</v>
      </c>
      <c r="D104" s="49">
        <v>1.06233953838811</v>
      </c>
      <c r="E104" s="48">
        <v>5.9572412283309277E-2</v>
      </c>
      <c r="F104" s="50">
        <v>152.31397911979698</v>
      </c>
      <c r="G104" s="48">
        <v>6.7571470035352466E-2</v>
      </c>
      <c r="H104" s="51">
        <v>20</v>
      </c>
    </row>
    <row r="105" spans="1:8" ht="15.5" x14ac:dyDescent="0.35">
      <c r="A105" s="68" t="s">
        <v>225</v>
      </c>
      <c r="B105" s="110">
        <v>0.55245897936905597</v>
      </c>
      <c r="C105" s="48">
        <v>8.9471881095967404E-2</v>
      </c>
      <c r="D105" s="49">
        <v>1.4302592730163899</v>
      </c>
      <c r="E105" s="48">
        <v>8.0204108013751219E-2</v>
      </c>
      <c r="F105" s="50">
        <v>207.27653831468001</v>
      </c>
      <c r="G105" s="48">
        <v>9.1954661539937158E-2</v>
      </c>
      <c r="H105" s="51">
        <v>51</v>
      </c>
    </row>
    <row r="106" spans="1:8" ht="15.5" x14ac:dyDescent="0.35">
      <c r="A106" s="68" t="s">
        <v>226</v>
      </c>
      <c r="B106" s="110">
        <v>0.36017451047689603</v>
      </c>
      <c r="C106" s="48">
        <v>5.8331011312352472E-2</v>
      </c>
      <c r="D106" s="49">
        <v>1.0764119433396</v>
      </c>
      <c r="E106" s="48">
        <v>6.036154521048983E-2</v>
      </c>
      <c r="F106" s="50">
        <v>165.66828042061701</v>
      </c>
      <c r="G106" s="48">
        <v>7.3495875499684157E-2</v>
      </c>
      <c r="H106" s="51">
        <v>33</v>
      </c>
    </row>
    <row r="107" spans="1:8" ht="31" x14ac:dyDescent="0.35">
      <c r="A107" s="68" t="s">
        <v>227</v>
      </c>
      <c r="B107" s="110">
        <v>1.3806919505305599</v>
      </c>
      <c r="C107" s="48">
        <v>0.22360593390863587</v>
      </c>
      <c r="D107" s="49">
        <v>3.8947106677420695</v>
      </c>
      <c r="E107" s="48">
        <v>0.21840221627726827</v>
      </c>
      <c r="F107" s="50">
        <v>529.57950341127901</v>
      </c>
      <c r="G107" s="48">
        <v>0.23493881358025001</v>
      </c>
      <c r="H107" s="51">
        <v>134</v>
      </c>
    </row>
    <row r="108" spans="1:8" ht="15.5" x14ac:dyDescent="0.35">
      <c r="A108" s="68" t="s">
        <v>228</v>
      </c>
      <c r="B108" s="110">
        <v>0.16852443103838199</v>
      </c>
      <c r="C108" s="40">
        <v>2.7292882220598447E-2</v>
      </c>
      <c r="D108" s="41">
        <v>0.40199018000979098</v>
      </c>
      <c r="E108" s="40">
        <v>2.2542251203151686E-2</v>
      </c>
      <c r="F108" s="42">
        <v>119.320347649811</v>
      </c>
      <c r="G108" s="40">
        <v>5.2934414440618478E-2</v>
      </c>
      <c r="H108" s="43">
        <v>16</v>
      </c>
    </row>
    <row r="109" spans="1:8" ht="15.5" x14ac:dyDescent="0.35">
      <c r="A109" s="68" t="s">
        <v>229</v>
      </c>
      <c r="B109" s="110">
        <v>2.1068769796896301</v>
      </c>
      <c r="C109" s="40">
        <v>0.341213110203961</v>
      </c>
      <c r="D109" s="41">
        <v>5.5118149020527092</v>
      </c>
      <c r="E109" s="40">
        <v>0.30908395847958486</v>
      </c>
      <c r="F109" s="42">
        <v>592.84792819075403</v>
      </c>
      <c r="G109" s="40">
        <v>0.26300675910879401</v>
      </c>
      <c r="H109" s="43">
        <v>190</v>
      </c>
    </row>
    <row r="110" spans="1:8" ht="15.5" x14ac:dyDescent="0.35">
      <c r="A110" s="99" t="s">
        <v>99</v>
      </c>
      <c r="B110" s="108" t="s">
        <v>169</v>
      </c>
      <c r="C110" s="35" t="s">
        <v>169</v>
      </c>
      <c r="D110" s="36" t="s">
        <v>169</v>
      </c>
      <c r="E110" s="35" t="s">
        <v>169</v>
      </c>
      <c r="F110" s="37" t="s">
        <v>169</v>
      </c>
      <c r="G110" s="35" t="s">
        <v>169</v>
      </c>
      <c r="H110" s="38" t="s">
        <v>169</v>
      </c>
    </row>
    <row r="111" spans="1:8" ht="15.65" customHeight="1" x14ac:dyDescent="0.35">
      <c r="A111" s="93" t="s">
        <v>230</v>
      </c>
      <c r="B111" s="71">
        <v>4.5226677907959898</v>
      </c>
      <c r="C111" s="72">
        <v>0.73245545809898638</v>
      </c>
      <c r="D111" s="73">
        <v>11.100864426414999</v>
      </c>
      <c r="E111" s="74">
        <v>0.62249897364727258</v>
      </c>
      <c r="F111" s="75">
        <v>1653.67525639115</v>
      </c>
      <c r="G111" s="72">
        <v>0.73362450827676418</v>
      </c>
      <c r="H111" s="76">
        <v>427</v>
      </c>
    </row>
    <row r="112" spans="1:8" ht="15.5" x14ac:dyDescent="0.35">
      <c r="A112" s="54" t="s">
        <v>231</v>
      </c>
      <c r="B112" s="109">
        <v>3.81721649910543</v>
      </c>
      <c r="C112" s="40">
        <v>0.61820615372308629</v>
      </c>
      <c r="D112" s="41">
        <v>8.4717277366425296</v>
      </c>
      <c r="E112" s="40">
        <v>0.47506587041368076</v>
      </c>
      <c r="F112" s="42">
        <v>1420.2655329991298</v>
      </c>
      <c r="G112" s="40">
        <v>0.63007630986919039</v>
      </c>
      <c r="H112" s="43">
        <v>364</v>
      </c>
    </row>
    <row r="113" spans="1:8" ht="15.5" x14ac:dyDescent="0.35">
      <c r="A113" s="54" t="s">
        <v>232</v>
      </c>
      <c r="B113" s="109">
        <v>0.29017076251785495</v>
      </c>
      <c r="C113" s="40">
        <v>4.6993758688064304E-2</v>
      </c>
      <c r="D113" s="41">
        <v>1.5142472330542198</v>
      </c>
      <c r="E113" s="40">
        <v>8.4913869066040884E-2</v>
      </c>
      <c r="F113" s="42">
        <v>141.82185191656498</v>
      </c>
      <c r="G113" s="40">
        <v>6.2916818748469036E-2</v>
      </c>
      <c r="H113" s="43">
        <v>30</v>
      </c>
    </row>
    <row r="114" spans="1:8" ht="15.5" x14ac:dyDescent="0.35">
      <c r="A114" s="54" t="s">
        <v>233</v>
      </c>
      <c r="B114" s="109">
        <v>0.35298038983286495</v>
      </c>
      <c r="C114" s="40">
        <v>5.7165908506732574E-2</v>
      </c>
      <c r="D114" s="41">
        <v>1.0343566288272499</v>
      </c>
      <c r="E114" s="40">
        <v>5.8003225253166847E-2</v>
      </c>
      <c r="F114" s="42">
        <v>88.730193694292794</v>
      </c>
      <c r="G114" s="40">
        <v>3.9363620194895456E-2</v>
      </c>
      <c r="H114" s="43">
        <v>30</v>
      </c>
    </row>
    <row r="115" spans="1:8" ht="15.5" x14ac:dyDescent="0.35">
      <c r="A115" s="54" t="s">
        <v>234</v>
      </c>
      <c r="B115" s="109">
        <v>6.2300139339837794E-2</v>
      </c>
      <c r="C115" s="40">
        <v>1.0089637181102866E-2</v>
      </c>
      <c r="D115" s="41">
        <v>8.0532827890966593E-2</v>
      </c>
      <c r="E115" s="40">
        <v>4.5160089143822697E-3</v>
      </c>
      <c r="F115" s="42">
        <v>2.8576777811677498</v>
      </c>
      <c r="G115" s="40">
        <v>1.2677594642117212E-3</v>
      </c>
      <c r="H115" s="43">
        <v>3</v>
      </c>
    </row>
    <row r="116" spans="1:8" ht="15.65" customHeight="1" x14ac:dyDescent="0.35">
      <c r="A116" s="93" t="s">
        <v>235</v>
      </c>
      <c r="B116" s="71">
        <v>0.54493221460087204</v>
      </c>
      <c r="C116" s="72">
        <v>8.8252905882377108E-2</v>
      </c>
      <c r="D116" s="73">
        <v>2.0933602215200198</v>
      </c>
      <c r="E116" s="74">
        <v>0.11738856897210821</v>
      </c>
      <c r="F116" s="75">
        <v>218.08995997707299</v>
      </c>
      <c r="G116" s="72">
        <v>9.6751849572595208E-2</v>
      </c>
      <c r="H116" s="76">
        <v>42</v>
      </c>
    </row>
    <row r="117" spans="1:8" ht="15.5" x14ac:dyDescent="0.35">
      <c r="A117" s="68" t="s">
        <v>236</v>
      </c>
      <c r="B117" s="109">
        <v>0.110436907538028</v>
      </c>
      <c r="C117" s="40">
        <v>1.7885486939018581E-2</v>
      </c>
      <c r="D117" s="41">
        <v>0.39734099565542697</v>
      </c>
      <c r="E117" s="40">
        <v>2.22815406514579E-2</v>
      </c>
      <c r="F117" s="42">
        <v>35.150271113193497</v>
      </c>
      <c r="G117" s="40">
        <v>1.5593811579116964E-2</v>
      </c>
      <c r="H117" s="43">
        <v>9</v>
      </c>
    </row>
    <row r="118" spans="1:8" ht="15.5" x14ac:dyDescent="0.35">
      <c r="A118" s="68" t="s">
        <v>237</v>
      </c>
      <c r="B118" s="109">
        <v>0.21481977678426098</v>
      </c>
      <c r="C118" s="40">
        <v>3.4790509781295477E-2</v>
      </c>
      <c r="D118" s="41">
        <v>1.1377670633983701</v>
      </c>
      <c r="E118" s="40">
        <v>6.3802133060000571E-2</v>
      </c>
      <c r="F118" s="42">
        <v>103.75773965539099</v>
      </c>
      <c r="G118" s="40">
        <v>4.6030331796045189E-2</v>
      </c>
      <c r="H118" s="43">
        <v>18</v>
      </c>
    </row>
    <row r="119" spans="1:8" ht="15.5" x14ac:dyDescent="0.35">
      <c r="A119" s="68" t="s">
        <v>238</v>
      </c>
      <c r="B119" s="109">
        <v>0.11477817177786699</v>
      </c>
      <c r="C119" s="40">
        <v>1.8588563714631228E-2</v>
      </c>
      <c r="D119" s="41">
        <v>0.34307101152328195</v>
      </c>
      <c r="E119" s="40">
        <v>1.9238263288145017E-2</v>
      </c>
      <c r="F119" s="42">
        <v>44.627393213610794</v>
      </c>
      <c r="G119" s="40">
        <v>1.9798173356876406E-2</v>
      </c>
      <c r="H119" s="43">
        <v>8</v>
      </c>
    </row>
    <row r="120" spans="1:8" ht="15.5" x14ac:dyDescent="0.35">
      <c r="A120" s="68" t="s">
        <v>239</v>
      </c>
      <c r="B120" s="109">
        <v>0.10489735850071499</v>
      </c>
      <c r="C120" s="40">
        <v>1.6988345447431649E-2</v>
      </c>
      <c r="D120" s="41">
        <v>0.21518115094294099</v>
      </c>
      <c r="E120" s="40">
        <v>1.2066631972504731E-2</v>
      </c>
      <c r="F120" s="42">
        <v>34.554555994878498</v>
      </c>
      <c r="G120" s="40">
        <v>1.5329532840557001E-2</v>
      </c>
      <c r="H120" s="43">
        <v>7</v>
      </c>
    </row>
    <row r="121" spans="1:8" ht="15.65" customHeight="1" x14ac:dyDescent="0.35">
      <c r="A121" s="93" t="s">
        <v>240</v>
      </c>
      <c r="B121" s="71">
        <v>0.38534817445776298</v>
      </c>
      <c r="C121" s="72">
        <v>6.2407938567690557E-2</v>
      </c>
      <c r="D121" s="73">
        <v>1.0964722531875599</v>
      </c>
      <c r="E121" s="74">
        <v>6.1486459614604763E-2</v>
      </c>
      <c r="F121" s="75">
        <v>99.077709331611899</v>
      </c>
      <c r="G121" s="72">
        <v>4.3954117054527238E-2</v>
      </c>
      <c r="H121" s="76">
        <v>24</v>
      </c>
    </row>
    <row r="122" spans="1:8" ht="15.5" x14ac:dyDescent="0.35">
      <c r="A122" s="68" t="s">
        <v>241</v>
      </c>
      <c r="B122" s="109">
        <v>1.8010400721573699E-2</v>
      </c>
      <c r="C122" s="40">
        <v>2.9168218673750563E-3</v>
      </c>
      <c r="D122" s="41">
        <v>7.5136890450390403E-2</v>
      </c>
      <c r="E122" s="40">
        <v>4.2134229724595162E-3</v>
      </c>
      <c r="F122" s="42">
        <v>8.617251630895959</v>
      </c>
      <c r="G122" s="40">
        <v>3.8228950732500208E-3</v>
      </c>
      <c r="H122" s="43">
        <v>1</v>
      </c>
    </row>
    <row r="123" spans="1:8" ht="15.5" x14ac:dyDescent="0.35">
      <c r="A123" s="68" t="s">
        <v>242</v>
      </c>
      <c r="B123" s="109">
        <v>5.1865810463146401E-2</v>
      </c>
      <c r="C123" s="40">
        <v>8.3997759109724398E-3</v>
      </c>
      <c r="D123" s="41">
        <v>0.11334141119534599</v>
      </c>
      <c r="E123" s="40">
        <v>6.3558034249069683E-3</v>
      </c>
      <c r="F123" s="42">
        <v>3.4679966878780699</v>
      </c>
      <c r="G123" s="40">
        <v>1.5385169216368833E-3</v>
      </c>
      <c r="H123" s="43">
        <v>3</v>
      </c>
    </row>
    <row r="124" spans="1:8" ht="15.5" x14ac:dyDescent="0.35">
      <c r="A124" s="68" t="s">
        <v>243</v>
      </c>
      <c r="B124" s="109">
        <v>0.138103553660887</v>
      </c>
      <c r="C124" s="40">
        <v>2.2366157838884671E-2</v>
      </c>
      <c r="D124" s="41">
        <v>0.44759048056080197</v>
      </c>
      <c r="E124" s="40">
        <v>2.5099362001069856E-2</v>
      </c>
      <c r="F124" s="42">
        <v>20.8001769171128</v>
      </c>
      <c r="G124" s="40">
        <v>9.227639770209628E-3</v>
      </c>
      <c r="H124" s="43">
        <v>7</v>
      </c>
    </row>
    <row r="125" spans="1:8" ht="15.5" x14ac:dyDescent="0.35">
      <c r="A125" s="68" t="s">
        <v>244</v>
      </c>
      <c r="B125" s="109">
        <v>7.4601462713149103E-2</v>
      </c>
      <c r="C125" s="40">
        <v>1.2081862094230237E-2</v>
      </c>
      <c r="D125" s="41">
        <v>0.178395344705158</v>
      </c>
      <c r="E125" s="40">
        <v>1.0003808236605582E-2</v>
      </c>
      <c r="F125" s="42">
        <v>14.8003847353735</v>
      </c>
      <c r="G125" s="40">
        <v>6.5659354409709119E-3</v>
      </c>
      <c r="H125" s="43">
        <v>5</v>
      </c>
    </row>
    <row r="126" spans="1:8" ht="15.5" x14ac:dyDescent="0.35">
      <c r="A126" s="68" t="s">
        <v>245</v>
      </c>
      <c r="B126" s="109">
        <v>6.5047942273885301E-2</v>
      </c>
      <c r="C126" s="40">
        <v>1.0534649583057174E-2</v>
      </c>
      <c r="D126" s="41">
        <v>0.20376644983480899</v>
      </c>
      <c r="E126" s="40">
        <v>1.1426534098018996E-2</v>
      </c>
      <c r="F126" s="42">
        <v>43.823547536975894</v>
      </c>
      <c r="G126" s="40">
        <v>1.9441561085529586E-2</v>
      </c>
      <c r="H126" s="43">
        <v>5</v>
      </c>
    </row>
    <row r="127" spans="1:8" ht="15.5" x14ac:dyDescent="0.35">
      <c r="A127" s="97" t="s">
        <v>246</v>
      </c>
      <c r="B127" s="109">
        <v>3.7719004625120796E-2</v>
      </c>
      <c r="C127" s="40">
        <v>6.1086712731708735E-3</v>
      </c>
      <c r="D127" s="41">
        <v>7.8241676441053301E-2</v>
      </c>
      <c r="E127" s="40">
        <v>4.3875288815437745E-3</v>
      </c>
      <c r="F127" s="42">
        <v>7.5683518233755391</v>
      </c>
      <c r="G127" s="40">
        <v>3.3575687629301496E-3</v>
      </c>
      <c r="H127" s="43">
        <v>3</v>
      </c>
    </row>
    <row r="128" spans="1:8" ht="15.65" customHeight="1" x14ac:dyDescent="0.35">
      <c r="A128" s="93" t="s">
        <v>247</v>
      </c>
      <c r="B128" s="71">
        <v>0.22515279041959699</v>
      </c>
      <c r="C128" s="72">
        <v>3.6463962837302723E-2</v>
      </c>
      <c r="D128" s="73">
        <v>1.0376519153953099</v>
      </c>
      <c r="E128" s="74">
        <v>5.8188013791040515E-2</v>
      </c>
      <c r="F128" s="75">
        <v>84.29681596656539</v>
      </c>
      <c r="G128" s="72">
        <v>3.7396828623854461E-2</v>
      </c>
      <c r="H128" s="76">
        <v>19</v>
      </c>
    </row>
    <row r="129" spans="1:8" ht="15.5" x14ac:dyDescent="0.35">
      <c r="A129" s="68" t="s">
        <v>248</v>
      </c>
      <c r="B129" s="109">
        <v>3.0329802377747E-2</v>
      </c>
      <c r="C129" s="40">
        <v>4.9119745960236718E-3</v>
      </c>
      <c r="D129" s="41">
        <v>0.25923017918850699</v>
      </c>
      <c r="E129" s="40">
        <v>1.4536752660383444E-2</v>
      </c>
      <c r="F129" s="42">
        <v>18.294007353054798</v>
      </c>
      <c r="G129" s="40">
        <v>8.115820864421178E-3</v>
      </c>
      <c r="H129" s="43">
        <v>3</v>
      </c>
    </row>
    <row r="130" spans="1:8" ht="15.5" x14ac:dyDescent="0.35">
      <c r="A130" s="68" t="s">
        <v>249</v>
      </c>
      <c r="B130" s="109">
        <v>0.19482298804185</v>
      </c>
      <c r="C130" s="40">
        <v>3.1551988241279055E-2</v>
      </c>
      <c r="D130" s="41">
        <v>0.77842173620680688</v>
      </c>
      <c r="E130" s="40">
        <v>4.3651261130657287E-2</v>
      </c>
      <c r="F130" s="42">
        <v>66.002808613510595</v>
      </c>
      <c r="G130" s="40">
        <v>2.9281007759433281E-2</v>
      </c>
      <c r="H130" s="43">
        <v>16</v>
      </c>
    </row>
    <row r="131" spans="1:8" ht="15.65" customHeight="1" x14ac:dyDescent="0.35">
      <c r="A131" s="93" t="s">
        <v>250</v>
      </c>
      <c r="B131" s="71">
        <v>0.46284597903697305</v>
      </c>
      <c r="C131" s="72">
        <v>7.4958869252948923E-2</v>
      </c>
      <c r="D131" s="73">
        <v>1.9127485122818046</v>
      </c>
      <c r="E131" s="74">
        <v>0.1072604745002998</v>
      </c>
      <c r="F131" s="75">
        <v>160.1146009496201</v>
      </c>
      <c r="G131" s="72">
        <v>7.1032081380923304E-2</v>
      </c>
      <c r="H131" s="76">
        <v>30</v>
      </c>
    </row>
    <row r="132" spans="1:8" ht="15.5" x14ac:dyDescent="0.35">
      <c r="A132" s="68" t="s">
        <v>251</v>
      </c>
      <c r="B132" s="109">
        <v>0.107446313317601</v>
      </c>
      <c r="C132" s="40">
        <v>1.7401153983109496E-2</v>
      </c>
      <c r="D132" s="41">
        <v>0.24524861656670999</v>
      </c>
      <c r="E132" s="40">
        <v>1.3752713864148502E-2</v>
      </c>
      <c r="F132" s="42">
        <v>21.552960543285501</v>
      </c>
      <c r="G132" s="40">
        <v>9.5615992434830901E-3</v>
      </c>
      <c r="H132" s="43">
        <v>7</v>
      </c>
    </row>
    <row r="133" spans="1:8" ht="15.5" x14ac:dyDescent="0.35">
      <c r="A133" s="68" t="s">
        <v>252</v>
      </c>
      <c r="B133" s="109">
        <v>4.0156657662496598E-2</v>
      </c>
      <c r="C133" s="40">
        <v>6.5034542540944474E-3</v>
      </c>
      <c r="D133" s="41">
        <v>9.6718316241343583E-2</v>
      </c>
      <c r="E133" s="40">
        <v>5.4236364196884853E-3</v>
      </c>
      <c r="F133" s="42">
        <v>34.668583912538097</v>
      </c>
      <c r="G133" s="40">
        <v>1.538011935970551E-2</v>
      </c>
      <c r="H133" s="43">
        <v>2</v>
      </c>
    </row>
    <row r="134" spans="1:8" ht="15.5" x14ac:dyDescent="0.35">
      <c r="A134" s="68" t="s">
        <v>253</v>
      </c>
      <c r="B134" s="109">
        <v>2.56217680485691E-2</v>
      </c>
      <c r="C134" s="40">
        <v>4.1494986413799133E-3</v>
      </c>
      <c r="D134" s="41">
        <v>5.2964050464817898E-2</v>
      </c>
      <c r="E134" s="40">
        <v>2.9700450152420343E-3</v>
      </c>
      <c r="F134" s="42">
        <v>11.488851314518699</v>
      </c>
      <c r="G134" s="40">
        <v>5.0968307493892938E-3</v>
      </c>
      <c r="H134" s="43">
        <v>2</v>
      </c>
    </row>
    <row r="135" spans="1:8" ht="15.5" x14ac:dyDescent="0.35">
      <c r="A135" s="68" t="s">
        <v>254</v>
      </c>
      <c r="B135" s="109">
        <v>5.4149316029040898E-2</v>
      </c>
      <c r="C135" s="40">
        <v>8.7695943881868511E-3</v>
      </c>
      <c r="D135" s="41">
        <v>9.4411415040594387E-2</v>
      </c>
      <c r="E135" s="40">
        <v>5.2942731940323912E-3</v>
      </c>
      <c r="F135" s="42">
        <v>30.129291406408598</v>
      </c>
      <c r="G135" s="40">
        <v>1.33663405238287E-2</v>
      </c>
      <c r="H135" s="43">
        <v>5</v>
      </c>
    </row>
    <row r="136" spans="1:8" ht="15.5" x14ac:dyDescent="0.35">
      <c r="A136" s="68" t="s">
        <v>255</v>
      </c>
      <c r="B136" s="109">
        <v>3.7589118117574899E-2</v>
      </c>
      <c r="C136" s="40">
        <v>6.0876358830458197E-3</v>
      </c>
      <c r="D136" s="41">
        <v>0.104854564722048</v>
      </c>
      <c r="E136" s="40">
        <v>5.8798897468190963E-3</v>
      </c>
      <c r="F136" s="42">
        <v>5.5766143900737699</v>
      </c>
      <c r="G136" s="40">
        <v>2.4739688000745557E-3</v>
      </c>
      <c r="H136" s="43">
        <v>5</v>
      </c>
    </row>
    <row r="137" spans="1:8" ht="15.5" x14ac:dyDescent="0.35">
      <c r="A137" s="68" t="s">
        <v>256</v>
      </c>
      <c r="B137" s="109">
        <v>1.56883993063483E-2</v>
      </c>
      <c r="C137" s="40">
        <v>2.5407689072711524E-3</v>
      </c>
      <c r="D137" s="41">
        <v>0.34283455432667798</v>
      </c>
      <c r="E137" s="40">
        <v>1.9225003567411265E-2</v>
      </c>
      <c r="F137" s="42">
        <v>10.704728857773599</v>
      </c>
      <c r="G137" s="40">
        <v>4.7489683444006765E-3</v>
      </c>
      <c r="H137" s="43">
        <v>1</v>
      </c>
    </row>
    <row r="138" spans="1:8" ht="15.5" x14ac:dyDescent="0.35">
      <c r="A138" s="68" t="s">
        <v>257</v>
      </c>
      <c r="B138" s="109">
        <v>0.182194406555341</v>
      </c>
      <c r="C138" s="40">
        <v>2.9506763195861038E-2</v>
      </c>
      <c r="D138" s="41">
        <v>0.97571699491961594</v>
      </c>
      <c r="E138" s="40">
        <v>5.4714912692958188E-2</v>
      </c>
      <c r="F138" s="42">
        <v>45.993570525022001</v>
      </c>
      <c r="G138" s="40">
        <v>2.0404254360041545E-2</v>
      </c>
      <c r="H138" s="43">
        <v>8</v>
      </c>
    </row>
    <row r="139" spans="1:8" ht="15.5" x14ac:dyDescent="0.35">
      <c r="A139" s="70" t="s">
        <v>258</v>
      </c>
      <c r="B139" s="109">
        <v>3.3719019502960898E-2</v>
      </c>
      <c r="C139" s="52">
        <v>5.4608653606952389E-3</v>
      </c>
      <c r="D139" s="41">
        <v>0.59164601111964499</v>
      </c>
      <c r="E139" s="52">
        <v>3.3177509474676403E-2</v>
      </c>
      <c r="F139" s="42">
        <v>38.862358413399896</v>
      </c>
      <c r="G139" s="52">
        <v>1.7240615091335804E-2</v>
      </c>
      <c r="H139" s="53">
        <v>3</v>
      </c>
    </row>
    <row r="140" spans="1:8" ht="15.5" x14ac:dyDescent="0.35">
      <c r="A140" s="99" t="s">
        <v>100</v>
      </c>
      <c r="B140" s="108" t="s">
        <v>169</v>
      </c>
      <c r="C140" s="35" t="s">
        <v>169</v>
      </c>
      <c r="D140" s="36" t="s">
        <v>169</v>
      </c>
      <c r="E140" s="35" t="s">
        <v>169</v>
      </c>
      <c r="F140" s="37" t="s">
        <v>169</v>
      </c>
      <c r="G140" s="35" t="s">
        <v>169</v>
      </c>
      <c r="H140" s="38" t="s">
        <v>169</v>
      </c>
    </row>
    <row r="141" spans="1:8" ht="15.65" customHeight="1" x14ac:dyDescent="0.35">
      <c r="A141" s="93" t="s">
        <v>259</v>
      </c>
      <c r="B141" s="71">
        <v>3.7845512470468901</v>
      </c>
      <c r="C141" s="72">
        <v>0.61291594819237105</v>
      </c>
      <c r="D141" s="73">
        <v>11.0792593448082</v>
      </c>
      <c r="E141" s="74">
        <v>0.62128743366181038</v>
      </c>
      <c r="F141" s="75">
        <v>1351.5110310150399</v>
      </c>
      <c r="G141" s="72">
        <v>0.59957456080149973</v>
      </c>
      <c r="H141" s="76">
        <v>330</v>
      </c>
    </row>
    <row r="142" spans="1:8" ht="15.5" x14ac:dyDescent="0.35">
      <c r="A142" s="54" t="s">
        <v>260</v>
      </c>
      <c r="B142" s="109">
        <v>2.9916944543010402</v>
      </c>
      <c r="C142" s="40">
        <v>0.48451114107401633</v>
      </c>
      <c r="D142" s="41">
        <v>8.4447825396858196</v>
      </c>
      <c r="E142" s="40">
        <v>0.47355487480054975</v>
      </c>
      <c r="F142" s="42">
        <v>1026.65550889769</v>
      </c>
      <c r="G142" s="40">
        <v>0.45545801086023296</v>
      </c>
      <c r="H142" s="43">
        <v>261</v>
      </c>
    </row>
    <row r="143" spans="1:8" ht="15.5" x14ac:dyDescent="0.35">
      <c r="A143" s="54" t="s">
        <v>261</v>
      </c>
      <c r="B143" s="109">
        <v>0.76219562780957495</v>
      </c>
      <c r="C143" s="40">
        <v>0.12343916766657992</v>
      </c>
      <c r="D143" s="41">
        <v>2.3942496119703098</v>
      </c>
      <c r="E143" s="40">
        <v>0.13426142945772612</v>
      </c>
      <c r="F143" s="42">
        <v>314.014564223523</v>
      </c>
      <c r="G143" s="40">
        <v>0.13930714593442187</v>
      </c>
      <c r="H143" s="43">
        <v>64</v>
      </c>
    </row>
    <row r="144" spans="1:8" ht="15.5" x14ac:dyDescent="0.35">
      <c r="A144" s="68" t="s">
        <v>262</v>
      </c>
      <c r="B144" s="109">
        <v>0.12142005719782499</v>
      </c>
      <c r="C144" s="40">
        <v>1.9664230876790867E-2</v>
      </c>
      <c r="D144" s="41">
        <v>0.46454548224626802</v>
      </c>
      <c r="E144" s="40">
        <v>2.6050141214468369E-2</v>
      </c>
      <c r="F144" s="42">
        <v>77.594454345756603</v>
      </c>
      <c r="G144" s="40">
        <v>3.4423441479458639E-2</v>
      </c>
      <c r="H144" s="43">
        <v>10</v>
      </c>
    </row>
    <row r="145" spans="1:8" ht="15.5" x14ac:dyDescent="0.35">
      <c r="A145" s="68" t="s">
        <v>263</v>
      </c>
      <c r="B145" s="109">
        <v>0.11562538671864898</v>
      </c>
      <c r="C145" s="40">
        <v>1.8725771936915794E-2</v>
      </c>
      <c r="D145" s="41">
        <v>0.30358644829281795</v>
      </c>
      <c r="E145" s="40">
        <v>1.7024102377631811E-2</v>
      </c>
      <c r="F145" s="42">
        <v>77.125939640256192</v>
      </c>
      <c r="G145" s="40">
        <v>3.4215593010350341E-2</v>
      </c>
      <c r="H145" s="43">
        <v>8</v>
      </c>
    </row>
    <row r="146" spans="1:8" ht="15.65" customHeight="1" x14ac:dyDescent="0.35">
      <c r="A146" s="93" t="s">
        <v>264</v>
      </c>
      <c r="B146" s="71">
        <v>2.06157039424453</v>
      </c>
      <c r="C146" s="72">
        <v>0.33387561443108421</v>
      </c>
      <c r="D146" s="73">
        <v>5.1170586484674905</v>
      </c>
      <c r="E146" s="74">
        <v>0.28694736143107907</v>
      </c>
      <c r="F146" s="75">
        <v>862.50618587404199</v>
      </c>
      <c r="G146" s="72">
        <v>0.38263599461383208</v>
      </c>
      <c r="H146" s="76">
        <v>193</v>
      </c>
    </row>
    <row r="147" spans="1:8" ht="15.5" x14ac:dyDescent="0.35">
      <c r="A147" s="68" t="s">
        <v>254</v>
      </c>
      <c r="B147" s="109">
        <v>1.9723765188933999</v>
      </c>
      <c r="C147" s="40">
        <v>0.31943048075071767</v>
      </c>
      <c r="D147" s="41">
        <v>4.8905058608486502</v>
      </c>
      <c r="E147" s="40">
        <v>0.27424304649195846</v>
      </c>
      <c r="F147" s="42">
        <v>824.42115674432</v>
      </c>
      <c r="G147" s="40">
        <v>0.36574022825340841</v>
      </c>
      <c r="H147" s="43">
        <v>185</v>
      </c>
    </row>
    <row r="148" spans="1:8" ht="15.5" x14ac:dyDescent="0.35">
      <c r="A148" s="68" t="s">
        <v>265</v>
      </c>
      <c r="B148" s="109">
        <v>0.27928810469743598</v>
      </c>
      <c r="C148" s="40">
        <v>4.5231289612751878E-2</v>
      </c>
      <c r="D148" s="41">
        <v>0.56252976967813395</v>
      </c>
      <c r="E148" s="40">
        <v>3.1544769021538542E-2</v>
      </c>
      <c r="F148" s="42">
        <v>114.450007706889</v>
      </c>
      <c r="G148" s="40">
        <v>5.0773772118640294E-2</v>
      </c>
      <c r="H148" s="43">
        <v>27</v>
      </c>
    </row>
    <row r="149" spans="1:8" ht="15.5" x14ac:dyDescent="0.35">
      <c r="A149" s="68" t="s">
        <v>266</v>
      </c>
      <c r="B149" s="109">
        <v>0.10012276598469799</v>
      </c>
      <c r="C149" s="40">
        <v>1.6215090255955442E-2</v>
      </c>
      <c r="D149" s="41">
        <v>0.222336901804399</v>
      </c>
      <c r="E149" s="40">
        <v>1.2467902305681094E-2</v>
      </c>
      <c r="F149" s="42">
        <v>83.873148513886193</v>
      </c>
      <c r="G149" s="40">
        <v>3.7208875865026261E-2</v>
      </c>
      <c r="H149" s="43">
        <v>8</v>
      </c>
    </row>
    <row r="150" spans="1:8" ht="15.65" customHeight="1" x14ac:dyDescent="0.35">
      <c r="A150" s="93" t="s">
        <v>267</v>
      </c>
      <c r="B150" s="71">
        <v>1.10041806449876</v>
      </c>
      <c r="C150" s="72">
        <v>0.17821499495787241</v>
      </c>
      <c r="D150" s="73">
        <v>3.8941440482652698</v>
      </c>
      <c r="E150" s="74">
        <v>0.21837044217128809</v>
      </c>
      <c r="F150" s="75">
        <v>487.74107495284596</v>
      </c>
      <c r="G150" s="72">
        <v>0.21637791633862713</v>
      </c>
      <c r="H150" s="76">
        <v>86</v>
      </c>
    </row>
    <row r="151" spans="1:8" ht="15.5" x14ac:dyDescent="0.35">
      <c r="A151" s="97" t="s">
        <v>268</v>
      </c>
      <c r="B151" s="109">
        <v>0.38784547950250597</v>
      </c>
      <c r="C151" s="40">
        <v>6.2812382315312845E-2</v>
      </c>
      <c r="D151" s="41">
        <v>1.6073778938822398</v>
      </c>
      <c r="E151" s="40">
        <v>9.0136321890758181E-2</v>
      </c>
      <c r="F151" s="42">
        <v>159.04840685463199</v>
      </c>
      <c r="G151" s="40">
        <v>7.055908275822502E-2</v>
      </c>
      <c r="H151" s="43">
        <v>31</v>
      </c>
    </row>
    <row r="152" spans="1:8" ht="15.5" x14ac:dyDescent="0.35">
      <c r="A152" s="68" t="s">
        <v>269</v>
      </c>
      <c r="B152" s="109">
        <v>0.28545565319326299</v>
      </c>
      <c r="C152" s="40">
        <v>4.6230136923193756E-2</v>
      </c>
      <c r="D152" s="41">
        <v>0.86266374937193002</v>
      </c>
      <c r="E152" s="40">
        <v>4.8375268624027315E-2</v>
      </c>
      <c r="F152" s="42">
        <v>106.098388095532</v>
      </c>
      <c r="G152" s="40">
        <v>4.7068720109778937E-2</v>
      </c>
      <c r="H152" s="43">
        <v>15</v>
      </c>
    </row>
    <row r="153" spans="1:8" ht="15.5" x14ac:dyDescent="0.35">
      <c r="A153" s="68" t="s">
        <v>270</v>
      </c>
      <c r="B153" s="109">
        <v>0.56319640289670292</v>
      </c>
      <c r="C153" s="40">
        <v>9.1210829175406433E-2</v>
      </c>
      <c r="D153" s="41">
        <v>1.8139862332804697</v>
      </c>
      <c r="E153" s="40">
        <v>0.10172221955439634</v>
      </c>
      <c r="F153" s="42">
        <v>267.56245029830097</v>
      </c>
      <c r="G153" s="40">
        <v>0.11869946670290379</v>
      </c>
      <c r="H153" s="43">
        <v>51</v>
      </c>
    </row>
    <row r="154" spans="1:8" ht="15.65" customHeight="1" x14ac:dyDescent="0.35">
      <c r="A154" s="93" t="s">
        <v>271</v>
      </c>
      <c r="B154" s="71">
        <v>0.53042116829448904</v>
      </c>
      <c r="C154" s="72">
        <v>8.5902811742925245E-2</v>
      </c>
      <c r="D154" s="73">
        <v>1.7493901330653401</v>
      </c>
      <c r="E154" s="74">
        <v>9.8099888487110196E-2</v>
      </c>
      <c r="F154" s="75">
        <v>275.99993598930502</v>
      </c>
      <c r="G154" s="72">
        <v>0.1224426117171574</v>
      </c>
      <c r="H154" s="76">
        <v>42</v>
      </c>
    </row>
    <row r="155" spans="1:8" ht="15.5" x14ac:dyDescent="0.35">
      <c r="A155" s="68" t="s">
        <v>272</v>
      </c>
      <c r="B155" s="109">
        <v>0.49090802478550394</v>
      </c>
      <c r="C155" s="40">
        <v>7.95035759448188E-2</v>
      </c>
      <c r="D155" s="41">
        <v>1.6265329646062099</v>
      </c>
      <c r="E155" s="40">
        <v>9.1210473543078027E-2</v>
      </c>
      <c r="F155" s="42">
        <v>251.94068332022098</v>
      </c>
      <c r="G155" s="40">
        <v>0.11176913919548337</v>
      </c>
      <c r="H155" s="43">
        <v>39</v>
      </c>
    </row>
    <row r="156" spans="1:8" ht="15.5" x14ac:dyDescent="0.35">
      <c r="A156" s="68" t="s">
        <v>273</v>
      </c>
      <c r="B156" s="109">
        <v>0.104900472264209</v>
      </c>
      <c r="C156" s="40">
        <v>1.6988849727907665E-2</v>
      </c>
      <c r="D156" s="41">
        <v>0.44665624415500499</v>
      </c>
      <c r="E156" s="40">
        <v>2.5046973179676031E-2</v>
      </c>
      <c r="F156" s="42">
        <v>125.503924965604</v>
      </c>
      <c r="G156" s="40">
        <v>5.5677651875028621E-2</v>
      </c>
      <c r="H156" s="43">
        <v>8</v>
      </c>
    </row>
    <row r="157" spans="1:8" ht="15.65" customHeight="1" x14ac:dyDescent="0.35">
      <c r="A157" s="93" t="s">
        <v>274</v>
      </c>
      <c r="B157" s="71">
        <v>0.87239109099511991</v>
      </c>
      <c r="C157" s="72">
        <v>0.14128555219039055</v>
      </c>
      <c r="D157" s="73">
        <v>2.8436971353155798</v>
      </c>
      <c r="E157" s="74">
        <v>0.15946492814427785</v>
      </c>
      <c r="F157" s="75">
        <v>434.44680583836396</v>
      </c>
      <c r="G157" s="72">
        <v>0.19273483295694446</v>
      </c>
      <c r="H157" s="76">
        <v>71</v>
      </c>
    </row>
    <row r="158" spans="1:8" ht="15.5" x14ac:dyDescent="0.35">
      <c r="A158" s="68" t="s">
        <v>275</v>
      </c>
      <c r="B158" s="109">
        <v>0.55102272850508394</v>
      </c>
      <c r="C158" s="40">
        <v>8.9239277280436971E-2</v>
      </c>
      <c r="D158" s="41">
        <v>1.6761392374653199</v>
      </c>
      <c r="E158" s="40">
        <v>9.3992225734176094E-2</v>
      </c>
      <c r="F158" s="42">
        <v>282.42780924676401</v>
      </c>
      <c r="G158" s="40">
        <v>0.12529422683296906</v>
      </c>
      <c r="H158" s="43">
        <v>48</v>
      </c>
    </row>
    <row r="159" spans="1:8" ht="15.5" x14ac:dyDescent="0.35">
      <c r="A159" s="54" t="s">
        <v>252</v>
      </c>
      <c r="B159" s="109">
        <v>0.19792391495476</v>
      </c>
      <c r="C159" s="40">
        <v>3.2054189806282177E-2</v>
      </c>
      <c r="D159" s="41">
        <v>0.74493477029129596</v>
      </c>
      <c r="E159" s="40">
        <v>4.177342521516194E-2</v>
      </c>
      <c r="F159" s="42">
        <v>134.51130074480798</v>
      </c>
      <c r="G159" s="40">
        <v>5.9673618798609128E-2</v>
      </c>
      <c r="H159" s="43">
        <v>16</v>
      </c>
    </row>
    <row r="160" spans="1:8" ht="15.5" x14ac:dyDescent="0.35">
      <c r="A160" s="54" t="s">
        <v>276</v>
      </c>
      <c r="B160" s="109">
        <v>0.10639440235939399</v>
      </c>
      <c r="C160" s="40">
        <v>1.7230794814934277E-2</v>
      </c>
      <c r="D160" s="41">
        <v>0.28541951029750096</v>
      </c>
      <c r="E160" s="40">
        <v>1.6005361870407128E-2</v>
      </c>
      <c r="F160" s="42">
        <v>33.437211172361501</v>
      </c>
      <c r="G160" s="40">
        <v>1.4833842079734049E-2</v>
      </c>
      <c r="H160" s="43">
        <v>7</v>
      </c>
    </row>
    <row r="161" spans="1:8" ht="15.5" x14ac:dyDescent="0.35">
      <c r="A161" s="68" t="s">
        <v>277</v>
      </c>
      <c r="B161" s="109">
        <v>0.126984479260212</v>
      </c>
      <c r="C161" s="40">
        <v>2.0565400606536693E-2</v>
      </c>
      <c r="D161" s="41">
        <v>0.44824367225655398</v>
      </c>
      <c r="E161" s="40">
        <v>2.5135990784611525E-2</v>
      </c>
      <c r="F161" s="42">
        <v>34.592708875818602</v>
      </c>
      <c r="G161" s="40">
        <v>1.5346458708202931E-2</v>
      </c>
      <c r="H161" s="43">
        <v>8</v>
      </c>
    </row>
    <row r="162" spans="1:8" ht="15.65" customHeight="1" x14ac:dyDescent="0.35">
      <c r="A162" s="93" t="s">
        <v>278</v>
      </c>
      <c r="B162" s="71">
        <v>0.293266007511919</v>
      </c>
      <c r="C162" s="72">
        <v>4.7495040054489131E-2</v>
      </c>
      <c r="D162" s="73">
        <v>0.80881955748224699</v>
      </c>
      <c r="E162" s="74">
        <v>4.5355868251166526E-2</v>
      </c>
      <c r="F162" s="75">
        <v>117.05035391716699</v>
      </c>
      <c r="G162" s="72">
        <v>5.192737086935735E-2</v>
      </c>
      <c r="H162" s="76">
        <v>24</v>
      </c>
    </row>
    <row r="163" spans="1:8" ht="15.5" x14ac:dyDescent="0.35">
      <c r="A163" s="68" t="s">
        <v>279</v>
      </c>
      <c r="B163" s="109">
        <v>0.27961602347852799</v>
      </c>
      <c r="C163" s="40">
        <v>4.5284396741582522E-2</v>
      </c>
      <c r="D163" s="41">
        <v>0.78464613773431802</v>
      </c>
      <c r="E163" s="40">
        <v>4.400030453967544E-2</v>
      </c>
      <c r="F163" s="42">
        <v>112.06486854001599</v>
      </c>
      <c r="G163" s="40">
        <v>4.9715646261277301E-2</v>
      </c>
      <c r="H163" s="43">
        <v>21</v>
      </c>
    </row>
    <row r="164" spans="1:8" ht="15.5" x14ac:dyDescent="0.35">
      <c r="A164" s="68" t="s">
        <v>280</v>
      </c>
      <c r="B164" s="109">
        <v>1.36499840333912E-2</v>
      </c>
      <c r="C164" s="40">
        <v>2.2106433129066398E-3</v>
      </c>
      <c r="D164" s="41">
        <v>2.4173419747929401E-2</v>
      </c>
      <c r="E164" s="40">
        <v>1.3555637114911114E-3</v>
      </c>
      <c r="F164" s="42">
        <v>4.9854853771517202</v>
      </c>
      <c r="G164" s="40">
        <v>2.2117246080803747E-3</v>
      </c>
      <c r="H164" s="43">
        <v>3</v>
      </c>
    </row>
    <row r="165" spans="1:8" ht="15.5" x14ac:dyDescent="0.35">
      <c r="A165" s="70" t="s">
        <v>281</v>
      </c>
      <c r="B165" s="109">
        <v>1.48579404333358E-2</v>
      </c>
      <c r="C165" s="40">
        <v>2.4062743650227415E-3</v>
      </c>
      <c r="D165" s="41">
        <v>6.1087358785642795E-2</v>
      </c>
      <c r="E165" s="40">
        <v>3.4255727019239009E-3</v>
      </c>
      <c r="F165" s="42">
        <v>2.0422348412145599</v>
      </c>
      <c r="G165" s="40">
        <v>9.0600226699970917E-4</v>
      </c>
      <c r="H165" s="43">
        <v>2</v>
      </c>
    </row>
    <row r="166" spans="1:8" ht="15.5" x14ac:dyDescent="0.35">
      <c r="A166" s="99" t="s">
        <v>101</v>
      </c>
      <c r="B166" s="108" t="s">
        <v>169</v>
      </c>
      <c r="C166" s="35" t="s">
        <v>169</v>
      </c>
      <c r="D166" s="36" t="s">
        <v>169</v>
      </c>
      <c r="E166" s="35" t="s">
        <v>169</v>
      </c>
      <c r="F166" s="37" t="s">
        <v>169</v>
      </c>
      <c r="G166" s="35" t="s">
        <v>169</v>
      </c>
      <c r="H166" s="38" t="s">
        <v>169</v>
      </c>
    </row>
    <row r="167" spans="1:8" ht="15.5" x14ac:dyDescent="0.35">
      <c r="A167" s="54" t="s">
        <v>282</v>
      </c>
      <c r="B167" s="109">
        <v>1.7668064499635601</v>
      </c>
      <c r="C167" s="40">
        <v>0.2861379804004</v>
      </c>
      <c r="D167" s="41">
        <v>5.7751933804377593</v>
      </c>
      <c r="E167" s="40">
        <v>0.3238533337442121</v>
      </c>
      <c r="F167" s="42">
        <v>886.88113979524996</v>
      </c>
      <c r="G167" s="40">
        <v>0.393449522551439</v>
      </c>
      <c r="H167" s="43">
        <v>139</v>
      </c>
    </row>
    <row r="168" spans="1:8" ht="15.5" x14ac:dyDescent="0.35">
      <c r="A168" s="54" t="s">
        <v>283</v>
      </c>
      <c r="B168" s="109">
        <v>4.17472337763345</v>
      </c>
      <c r="C168" s="40">
        <v>0.6761051364913282</v>
      </c>
      <c r="D168" s="41">
        <v>11.216666308711899</v>
      </c>
      <c r="E168" s="40">
        <v>0.62899275197904914</v>
      </c>
      <c r="F168" s="42">
        <v>1293.1591420687</v>
      </c>
      <c r="G168" s="40">
        <v>0.57368775160493446</v>
      </c>
      <c r="H168" s="43">
        <v>387</v>
      </c>
    </row>
    <row r="169" spans="1:8" ht="15.5" x14ac:dyDescent="0.35">
      <c r="A169" s="54" t="s">
        <v>258</v>
      </c>
      <c r="B169" s="109">
        <v>0.23313614121714998</v>
      </c>
      <c r="C169" s="40">
        <v>3.7756883108273465E-2</v>
      </c>
      <c r="D169" s="41">
        <v>0.84088365076966698</v>
      </c>
      <c r="E169" s="40">
        <v>4.7153914276740351E-2</v>
      </c>
      <c r="F169" s="42">
        <v>74.07641916546919</v>
      </c>
      <c r="G169" s="40">
        <v>3.286272584362631E-2</v>
      </c>
      <c r="H169" s="43">
        <v>19</v>
      </c>
    </row>
    <row r="170" spans="1:8" ht="15.5" x14ac:dyDescent="0.35">
      <c r="A170" s="99" t="s">
        <v>102</v>
      </c>
      <c r="B170" s="108" t="s">
        <v>169</v>
      </c>
      <c r="C170" s="35" t="s">
        <v>169</v>
      </c>
      <c r="D170" s="36" t="s">
        <v>169</v>
      </c>
      <c r="E170" s="35" t="s">
        <v>169</v>
      </c>
      <c r="F170" s="37" t="s">
        <v>169</v>
      </c>
      <c r="G170" s="35" t="s">
        <v>169</v>
      </c>
      <c r="H170" s="38" t="s">
        <v>169</v>
      </c>
    </row>
    <row r="171" spans="1:8" ht="15.5" x14ac:dyDescent="0.35">
      <c r="A171" s="97" t="s">
        <v>284</v>
      </c>
      <c r="B171" s="109">
        <v>0.27203750586007597</v>
      </c>
      <c r="C171" s="40">
        <v>4.405704004621986E-2</v>
      </c>
      <c r="D171" s="41">
        <v>0.80551876065295891</v>
      </c>
      <c r="E171" s="40">
        <v>4.5170770716459169E-2</v>
      </c>
      <c r="F171" s="42">
        <v>135.064908103856</v>
      </c>
      <c r="G171" s="40">
        <v>5.9919217155959124E-2</v>
      </c>
      <c r="H171" s="43">
        <v>16</v>
      </c>
    </row>
    <row r="172" spans="1:8" s="1" customFormat="1" ht="18" customHeight="1" x14ac:dyDescent="0.35">
      <c r="A172" s="55" t="s">
        <v>285</v>
      </c>
      <c r="B172" s="109">
        <v>0.42120282294335898</v>
      </c>
      <c r="C172" s="40">
        <v>6.8214673485285121E-2</v>
      </c>
      <c r="D172" s="41">
        <v>1.5842453576038997</v>
      </c>
      <c r="E172" s="40">
        <v>8.8839127407699753E-2</v>
      </c>
      <c r="F172" s="42">
        <v>214.14734499025897</v>
      </c>
      <c r="G172" s="40">
        <v>9.5002776427884697E-2</v>
      </c>
      <c r="H172" s="43">
        <v>35</v>
      </c>
    </row>
    <row r="173" spans="1:8" ht="15.5" x14ac:dyDescent="0.35">
      <c r="A173" s="55" t="s">
        <v>286</v>
      </c>
      <c r="B173" s="109">
        <v>1.1066681035002801</v>
      </c>
      <c r="C173" s="40">
        <v>0.1792272017773322</v>
      </c>
      <c r="D173" s="41">
        <v>3.5662983695378099</v>
      </c>
      <c r="E173" s="40">
        <v>0.19998596410875891</v>
      </c>
      <c r="F173" s="42">
        <v>473.68642933802494</v>
      </c>
      <c r="G173" s="40">
        <v>0.21014281519750053</v>
      </c>
      <c r="H173" s="43">
        <v>101</v>
      </c>
    </row>
    <row r="174" spans="1:8" ht="15.5" x14ac:dyDescent="0.35">
      <c r="A174" s="55" t="s">
        <v>287</v>
      </c>
      <c r="B174" s="109">
        <v>1.0514823335474699</v>
      </c>
      <c r="C174" s="40">
        <v>0.17028975151985559</v>
      </c>
      <c r="D174" s="41">
        <v>2.3699298947197298</v>
      </c>
      <c r="E174" s="40">
        <v>0.13289766187654081</v>
      </c>
      <c r="F174" s="42">
        <v>330.08504306318702</v>
      </c>
      <c r="G174" s="40">
        <v>0.1464365367207662</v>
      </c>
      <c r="H174" s="43">
        <v>99</v>
      </c>
    </row>
    <row r="175" spans="1:8" ht="15.5" x14ac:dyDescent="0.35">
      <c r="A175" s="55" t="s">
        <v>288</v>
      </c>
      <c r="B175" s="109">
        <v>1.0805706474338199</v>
      </c>
      <c r="C175" s="40">
        <v>0.17500066447178914</v>
      </c>
      <c r="D175" s="41">
        <v>2.6577131581830096</v>
      </c>
      <c r="E175" s="40">
        <v>0.14903557503873305</v>
      </c>
      <c r="F175" s="42">
        <v>374.31196139062297</v>
      </c>
      <c r="G175" s="40">
        <v>0.16605704630096593</v>
      </c>
      <c r="H175" s="43">
        <v>100</v>
      </c>
    </row>
    <row r="176" spans="1:8" ht="15.65" customHeight="1" x14ac:dyDescent="0.35">
      <c r="A176" s="93" t="s">
        <v>289</v>
      </c>
      <c r="B176" s="71">
        <v>1.6685120207323298</v>
      </c>
      <c r="C176" s="72">
        <v>0.27021899308551084</v>
      </c>
      <c r="D176" s="73">
        <v>4.9300468301768303</v>
      </c>
      <c r="E176" s="74">
        <v>0.27646037046586808</v>
      </c>
      <c r="F176" s="75">
        <v>539.51105376412397</v>
      </c>
      <c r="G176" s="72">
        <v>0.23934477461514647</v>
      </c>
      <c r="H176" s="76">
        <v>145</v>
      </c>
    </row>
    <row r="177" spans="1:8" ht="15.5" x14ac:dyDescent="0.35">
      <c r="A177" s="55" t="s">
        <v>290</v>
      </c>
      <c r="B177" s="109">
        <v>0.84381250736961899</v>
      </c>
      <c r="C177" s="40">
        <v>0.13665719111469182</v>
      </c>
      <c r="D177" s="41">
        <v>2.6274456189411501</v>
      </c>
      <c r="E177" s="40">
        <v>0.14733827369451954</v>
      </c>
      <c r="F177" s="42">
        <v>230.98920066319701</v>
      </c>
      <c r="G177" s="40">
        <v>0.10247437524317524</v>
      </c>
      <c r="H177" s="43">
        <v>73</v>
      </c>
    </row>
    <row r="178" spans="1:8" ht="15.5" x14ac:dyDescent="0.35">
      <c r="A178" s="55" t="s">
        <v>291</v>
      </c>
      <c r="B178" s="109">
        <v>0.51609190519252401</v>
      </c>
      <c r="C178" s="40">
        <v>8.3582157771627599E-2</v>
      </c>
      <c r="D178" s="41">
        <v>1.27248747750351</v>
      </c>
      <c r="E178" s="40">
        <v>7.1356798740830674E-2</v>
      </c>
      <c r="F178" s="42">
        <v>172.205433490964</v>
      </c>
      <c r="G178" s="40">
        <v>7.6395970719848036E-2</v>
      </c>
      <c r="H178" s="43">
        <v>45</v>
      </c>
    </row>
    <row r="179" spans="1:8" ht="15.5" x14ac:dyDescent="0.35">
      <c r="A179" s="55" t="s">
        <v>292</v>
      </c>
      <c r="B179" s="109">
        <v>0.30860760817018895</v>
      </c>
      <c r="C179" s="40">
        <v>4.9979644199191771E-2</v>
      </c>
      <c r="D179" s="41">
        <v>1.030113733732164</v>
      </c>
      <c r="E179" s="40">
        <v>5.7765298030517484E-2</v>
      </c>
      <c r="F179" s="42">
        <v>136.3164196099622</v>
      </c>
      <c r="G179" s="40">
        <v>6.0474428652122859E-2</v>
      </c>
      <c r="H179" s="43">
        <v>27</v>
      </c>
    </row>
    <row r="180" spans="1:8" ht="15.5" x14ac:dyDescent="0.35">
      <c r="A180" s="98" t="s">
        <v>293</v>
      </c>
      <c r="B180" s="109">
        <v>0.13510063844154899</v>
      </c>
      <c r="C180" s="40">
        <v>2.1879829471568191E-2</v>
      </c>
      <c r="D180" s="41">
        <v>0.24272948220753998</v>
      </c>
      <c r="E180" s="40">
        <v>1.3611449319980987E-2</v>
      </c>
      <c r="F180" s="42">
        <v>17.9297399109008</v>
      </c>
      <c r="G180" s="40">
        <v>7.9542198958521392E-3</v>
      </c>
      <c r="H180" s="43">
        <v>14</v>
      </c>
    </row>
    <row r="181" spans="1:8" ht="15.5" x14ac:dyDescent="0.35">
      <c r="A181" s="70" t="s">
        <v>281</v>
      </c>
      <c r="B181" s="109">
        <v>3.3249392249016796E-2</v>
      </c>
      <c r="C181" s="40">
        <v>5.384808249862684E-3</v>
      </c>
      <c r="D181" s="41">
        <v>4.4167234531185595E-2</v>
      </c>
      <c r="E181" s="40">
        <v>2.4767492970257416E-3</v>
      </c>
      <c r="F181" s="42">
        <v>9.0431175072892298</v>
      </c>
      <c r="G181" s="40">
        <v>4.0118231248450356E-3</v>
      </c>
      <c r="H181" s="43">
        <v>3</v>
      </c>
    </row>
    <row r="182" spans="1:8" ht="15.5" x14ac:dyDescent="0.35">
      <c r="A182" s="70" t="s">
        <v>294</v>
      </c>
      <c r="B182" s="109">
        <v>0.40584250410624195</v>
      </c>
      <c r="C182" s="40">
        <v>6.5727037892575169E-2</v>
      </c>
      <c r="D182" s="41">
        <v>1.63209425230634</v>
      </c>
      <c r="E182" s="40">
        <v>9.1522331768933887E-2</v>
      </c>
      <c r="F182" s="42">
        <v>160.33710296115999</v>
      </c>
      <c r="G182" s="40">
        <v>7.1130790561081667E-2</v>
      </c>
      <c r="H182" s="43">
        <v>32</v>
      </c>
    </row>
    <row r="183" spans="1:8" ht="15.5" x14ac:dyDescent="0.35">
      <c r="A183" s="92" t="s">
        <v>103</v>
      </c>
      <c r="B183" s="108" t="s">
        <v>169</v>
      </c>
      <c r="C183" s="35" t="s">
        <v>169</v>
      </c>
      <c r="D183" s="36" t="s">
        <v>169</v>
      </c>
      <c r="E183" s="35" t="s">
        <v>169</v>
      </c>
      <c r="F183" s="37" t="s">
        <v>169</v>
      </c>
      <c r="G183" s="35" t="s">
        <v>169</v>
      </c>
      <c r="H183" s="38" t="s">
        <v>169</v>
      </c>
    </row>
    <row r="184" spans="1:8" ht="15.5" x14ac:dyDescent="0.35">
      <c r="A184" s="54" t="s">
        <v>295</v>
      </c>
      <c r="B184" s="109">
        <v>0.32811654583324396</v>
      </c>
      <c r="C184" s="40">
        <v>5.3139157241935638E-2</v>
      </c>
      <c r="D184" s="41">
        <v>1.2704042770394199</v>
      </c>
      <c r="E184" s="40">
        <v>7.1239979896731309E-2</v>
      </c>
      <c r="F184" s="42">
        <v>194.792142397058</v>
      </c>
      <c r="G184" s="40">
        <v>8.6416174596505801E-2</v>
      </c>
      <c r="H184" s="43">
        <v>28</v>
      </c>
    </row>
    <row r="185" spans="1:8" ht="15.5" x14ac:dyDescent="0.35">
      <c r="A185" s="54" t="s">
        <v>296</v>
      </c>
      <c r="B185" s="109">
        <v>1.5679991872519599</v>
      </c>
      <c r="C185" s="40">
        <v>0.25394073058709854</v>
      </c>
      <c r="D185" s="41">
        <v>4.1910326082552603</v>
      </c>
      <c r="E185" s="40">
        <v>0.23501894960117936</v>
      </c>
      <c r="F185" s="42">
        <v>624.74009196087297</v>
      </c>
      <c r="G185" s="40">
        <v>0.27715516755435243</v>
      </c>
      <c r="H185" s="43">
        <v>133</v>
      </c>
    </row>
    <row r="186" spans="1:8" ht="15.5" x14ac:dyDescent="0.35">
      <c r="A186" s="54" t="s">
        <v>297</v>
      </c>
      <c r="B186" s="109">
        <v>0.40314512473415698</v>
      </c>
      <c r="C186" s="40">
        <v>6.529019169138657E-2</v>
      </c>
      <c r="D186" s="41">
        <v>1.67030199270135</v>
      </c>
      <c r="E186" s="40">
        <v>9.3664892768479058E-2</v>
      </c>
      <c r="F186" s="42">
        <v>130.687732880922</v>
      </c>
      <c r="G186" s="40">
        <v>5.7977358856903444E-2</v>
      </c>
      <c r="H186" s="43">
        <v>32</v>
      </c>
    </row>
    <row r="187" spans="1:8" ht="15.5" x14ac:dyDescent="0.35">
      <c r="A187" s="54" t="s">
        <v>298</v>
      </c>
      <c r="B187" s="109">
        <v>0.46887043990905403</v>
      </c>
      <c r="C187" s="40">
        <v>7.5934543225032305E-2</v>
      </c>
      <c r="D187" s="41">
        <v>1.3324048406440698</v>
      </c>
      <c r="E187" s="40">
        <v>7.4716762039715404E-2</v>
      </c>
      <c r="F187" s="42">
        <v>176.42099570416798</v>
      </c>
      <c r="G187" s="40">
        <v>7.8266132194308877E-2</v>
      </c>
      <c r="H187" s="43">
        <v>28</v>
      </c>
    </row>
    <row r="188" spans="1:8" ht="31" x14ac:dyDescent="0.35">
      <c r="A188" s="54" t="s">
        <v>299</v>
      </c>
      <c r="B188" s="109">
        <v>1.30032658119136</v>
      </c>
      <c r="C188" s="40">
        <v>0.2105905951445482</v>
      </c>
      <c r="D188" s="41">
        <v>3.1167758751780998</v>
      </c>
      <c r="E188" s="40">
        <v>0.17477826130100099</v>
      </c>
      <c r="F188" s="42">
        <v>419.26597801833395</v>
      </c>
      <c r="G188" s="40">
        <v>0.18600012050257281</v>
      </c>
      <c r="H188" s="43">
        <v>115</v>
      </c>
    </row>
    <row r="189" spans="1:8" ht="15.5" x14ac:dyDescent="0.35">
      <c r="A189" s="54" t="s">
        <v>300</v>
      </c>
      <c r="B189" s="109">
        <v>0.19240017654185299</v>
      </c>
      <c r="C189" s="40">
        <v>3.1159608878211693E-2</v>
      </c>
      <c r="D189" s="41">
        <v>0.78064766096557803</v>
      </c>
      <c r="E189" s="40">
        <v>4.3776083471019717E-2</v>
      </c>
      <c r="F189" s="42">
        <v>97.1362043973201</v>
      </c>
      <c r="G189" s="40">
        <v>4.3092801873549635E-2</v>
      </c>
      <c r="H189" s="43">
        <v>17</v>
      </c>
    </row>
    <row r="190" spans="1:8" ht="15.5" x14ac:dyDescent="0.35">
      <c r="A190" s="54" t="s">
        <v>301</v>
      </c>
      <c r="B190" s="109">
        <v>1.46038154483553</v>
      </c>
      <c r="C190" s="40">
        <v>0.23651182949998467</v>
      </c>
      <c r="D190" s="41">
        <v>4.1115293583521595</v>
      </c>
      <c r="E190" s="40">
        <v>0.23056067594200941</v>
      </c>
      <c r="F190" s="42">
        <v>508.80291445943999</v>
      </c>
      <c r="G190" s="40">
        <v>0.22572163820403693</v>
      </c>
      <c r="H190" s="43">
        <v>140</v>
      </c>
    </row>
    <row r="191" spans="1:8" ht="15.5" x14ac:dyDescent="0.35">
      <c r="A191" s="54" t="s">
        <v>302</v>
      </c>
      <c r="B191" s="109">
        <v>9.7139095644322396E-2</v>
      </c>
      <c r="C191" s="40">
        <v>1.5731878636825767E-2</v>
      </c>
      <c r="D191" s="41">
        <v>0.29098061823587901</v>
      </c>
      <c r="E191" s="40">
        <v>1.6317210015831241E-2</v>
      </c>
      <c r="F191" s="42">
        <v>29.424965711680098</v>
      </c>
      <c r="G191" s="40">
        <v>1.3053878576136798E-2</v>
      </c>
      <c r="H191" s="43">
        <v>7</v>
      </c>
    </row>
    <row r="192" spans="1:8" ht="15.5" x14ac:dyDescent="0.35">
      <c r="A192" s="54" t="s">
        <v>303</v>
      </c>
      <c r="B192" s="109">
        <v>0.56334802867332401</v>
      </c>
      <c r="C192" s="40">
        <v>9.1235385285386619E-2</v>
      </c>
      <c r="D192" s="41">
        <v>1.6718971104372198</v>
      </c>
      <c r="E192" s="40">
        <v>9.3754341582128448E-2</v>
      </c>
      <c r="F192" s="42">
        <v>121.811742536927</v>
      </c>
      <c r="G192" s="40">
        <v>5.4039678815785128E-2</v>
      </c>
      <c r="H192" s="43">
        <v>43</v>
      </c>
    </row>
    <row r="193" spans="1:8" ht="15.5" x14ac:dyDescent="0.35">
      <c r="A193" s="54" t="s">
        <v>304</v>
      </c>
      <c r="B193" s="109">
        <v>0.54094314254779097</v>
      </c>
      <c r="C193" s="40">
        <v>8.7606867364143359E-2</v>
      </c>
      <c r="D193" s="41">
        <v>1.8748237345138798</v>
      </c>
      <c r="E193" s="40">
        <v>0.10513378108891486</v>
      </c>
      <c r="F193" s="42">
        <v>178.26684287206101</v>
      </c>
      <c r="G193" s="40">
        <v>7.9085010456933891E-2</v>
      </c>
      <c r="H193" s="43">
        <v>46</v>
      </c>
    </row>
    <row r="194" spans="1:8" ht="15.5" x14ac:dyDescent="0.35">
      <c r="A194" s="99" t="s">
        <v>104</v>
      </c>
      <c r="B194" s="108" t="s">
        <v>169</v>
      </c>
      <c r="C194" s="35"/>
      <c r="D194" s="36" t="s">
        <v>169</v>
      </c>
      <c r="E194" s="35" t="s">
        <v>169</v>
      </c>
      <c r="F194" s="37" t="s">
        <v>169</v>
      </c>
      <c r="G194" s="35" t="s">
        <v>169</v>
      </c>
      <c r="H194" s="38" t="s">
        <v>169</v>
      </c>
    </row>
    <row r="195" spans="1:8" ht="15.5" x14ac:dyDescent="0.35">
      <c r="A195" s="54" t="s">
        <v>305</v>
      </c>
      <c r="B195" s="109">
        <v>4.944293010710969</v>
      </c>
      <c r="C195" s="40">
        <v>0.80073853965261943</v>
      </c>
      <c r="D195" s="41">
        <v>13.272769372784898</v>
      </c>
      <c r="E195" s="40">
        <v>0.74429206543186666</v>
      </c>
      <c r="F195" s="42">
        <v>1698.7925710465499</v>
      </c>
      <c r="G195" s="40">
        <v>0.75364002683212361</v>
      </c>
      <c r="H195" s="43">
        <v>444</v>
      </c>
    </row>
    <row r="196" spans="1:8" ht="15.5" x14ac:dyDescent="0.35">
      <c r="A196" s="54" t="s">
        <v>306</v>
      </c>
      <c r="B196" s="109">
        <v>1.1097027166731099</v>
      </c>
      <c r="C196" s="40">
        <v>0.17971866369416406</v>
      </c>
      <c r="D196" s="41">
        <v>3.6187724336316198</v>
      </c>
      <c r="E196" s="40">
        <v>0.20292853234369473</v>
      </c>
      <c r="F196" s="42">
        <v>475.58945198296698</v>
      </c>
      <c r="G196" s="40">
        <v>0.21098705837447224</v>
      </c>
      <c r="H196" s="43">
        <v>89</v>
      </c>
    </row>
    <row r="197" spans="1:8" ht="15.5" x14ac:dyDescent="0.35">
      <c r="A197" s="54" t="s">
        <v>307</v>
      </c>
      <c r="B197" s="109">
        <v>0.12067024143007499</v>
      </c>
      <c r="C197" s="40">
        <v>1.9542796653217148E-2</v>
      </c>
      <c r="D197" s="41">
        <v>0.94120153350278801</v>
      </c>
      <c r="E197" s="40">
        <v>5.2779402224439095E-2</v>
      </c>
      <c r="F197" s="42">
        <v>79.734677999904008</v>
      </c>
      <c r="G197" s="40">
        <v>3.5372914793404632E-2</v>
      </c>
      <c r="H197" s="43">
        <v>12</v>
      </c>
    </row>
    <row r="198" spans="1:8" ht="15.5" x14ac:dyDescent="0.35">
      <c r="A198" s="99" t="s">
        <v>105</v>
      </c>
      <c r="B198" s="108" t="s">
        <v>169</v>
      </c>
      <c r="C198" s="35" t="s">
        <v>169</v>
      </c>
      <c r="D198" s="36" t="s">
        <v>169</v>
      </c>
      <c r="E198" s="35" t="s">
        <v>169</v>
      </c>
      <c r="F198" s="37" t="s">
        <v>169</v>
      </c>
      <c r="G198" s="35" t="s">
        <v>169</v>
      </c>
      <c r="H198" s="38" t="s">
        <v>169</v>
      </c>
    </row>
    <row r="199" spans="1:8" ht="15.5" x14ac:dyDescent="0.35">
      <c r="A199" s="97" t="s">
        <v>308</v>
      </c>
      <c r="B199" s="109">
        <v>3.5129473116378001</v>
      </c>
      <c r="C199" s="40">
        <v>0.5689291257827287</v>
      </c>
      <c r="D199" s="41">
        <v>11.095395267485799</v>
      </c>
      <c r="E199" s="40">
        <v>0.62219228169164076</v>
      </c>
      <c r="F199" s="42">
        <v>1422.73176291858</v>
      </c>
      <c r="G199" s="40">
        <v>0.63117041024044618</v>
      </c>
      <c r="H199" s="43">
        <v>329</v>
      </c>
    </row>
    <row r="200" spans="1:8" ht="15.5" x14ac:dyDescent="0.35">
      <c r="A200" s="97" t="s">
        <v>309</v>
      </c>
      <c r="B200" s="109">
        <v>1.4924356238611101</v>
      </c>
      <c r="C200" s="40">
        <v>0.24170305428647076</v>
      </c>
      <c r="D200" s="41">
        <v>3.3157879591908301</v>
      </c>
      <c r="E200" s="40">
        <v>0.18593818662596395</v>
      </c>
      <c r="F200" s="42">
        <v>447.76743384275596</v>
      </c>
      <c r="G200" s="40">
        <v>0.19864429984404428</v>
      </c>
      <c r="H200" s="43">
        <v>119</v>
      </c>
    </row>
    <row r="201" spans="1:8" ht="15.5" x14ac:dyDescent="0.35">
      <c r="A201" s="68" t="s">
        <v>310</v>
      </c>
      <c r="B201" s="109">
        <v>0.61232760082275994</v>
      </c>
      <c r="C201" s="40">
        <v>9.916772889665447E-2</v>
      </c>
      <c r="D201" s="41">
        <v>1.77612284963351</v>
      </c>
      <c r="E201" s="40">
        <v>9.9598968917899988E-2</v>
      </c>
      <c r="F201" s="42">
        <v>189.42133857922198</v>
      </c>
      <c r="G201" s="40">
        <v>8.4033510107403148E-2</v>
      </c>
      <c r="H201" s="43">
        <v>50</v>
      </c>
    </row>
    <row r="202" spans="1:8" ht="15.5" x14ac:dyDescent="0.35">
      <c r="A202" s="97" t="s">
        <v>311</v>
      </c>
      <c r="B202" s="109">
        <v>0.212921856527447</v>
      </c>
      <c r="C202" s="40">
        <v>3.4483137647094264E-2</v>
      </c>
      <c r="D202" s="41">
        <v>0.62799331448643891</v>
      </c>
      <c r="E202" s="40">
        <v>3.5215743451017502E-2</v>
      </c>
      <c r="F202" s="42">
        <v>48.767873920357196</v>
      </c>
      <c r="G202" s="40">
        <v>2.1635026215850169E-2</v>
      </c>
      <c r="H202" s="43">
        <v>21</v>
      </c>
    </row>
    <row r="203" spans="1:8" ht="15.5" x14ac:dyDescent="0.35">
      <c r="A203" s="68" t="s">
        <v>312</v>
      </c>
      <c r="B203" s="109">
        <v>0.34403357596503797</v>
      </c>
      <c r="C203" s="40">
        <v>5.5716953387052598E-2</v>
      </c>
      <c r="D203" s="41">
        <v>1.0174439491227498</v>
      </c>
      <c r="E203" s="40">
        <v>5.7054819313479464E-2</v>
      </c>
      <c r="F203" s="42">
        <v>145.42829176850898</v>
      </c>
      <c r="G203" s="40">
        <v>6.4516753592258183E-2</v>
      </c>
      <c r="H203" s="43">
        <v>26</v>
      </c>
    </row>
    <row r="204" spans="1:8" ht="15.5" x14ac:dyDescent="0.35">
      <c r="A204" s="99" t="s">
        <v>106</v>
      </c>
      <c r="B204" s="108" t="s">
        <v>169</v>
      </c>
      <c r="C204" s="35" t="s">
        <v>169</v>
      </c>
      <c r="D204" s="36" t="s">
        <v>169</v>
      </c>
      <c r="E204" s="35" t="s">
        <v>169</v>
      </c>
      <c r="F204" s="37" t="s">
        <v>169</v>
      </c>
      <c r="G204" s="35" t="s">
        <v>169</v>
      </c>
      <c r="H204" s="38" t="s">
        <v>169</v>
      </c>
    </row>
    <row r="205" spans="1:8" ht="15.5" x14ac:dyDescent="0.35">
      <c r="A205" s="68" t="s">
        <v>313</v>
      </c>
      <c r="B205" s="109">
        <v>0.63024004402837597</v>
      </c>
      <c r="C205" s="40">
        <v>0.10206868634052024</v>
      </c>
      <c r="D205" s="41">
        <v>1.7044560966183799</v>
      </c>
      <c r="E205" s="40">
        <v>9.5580139529227004E-2</v>
      </c>
      <c r="F205" s="42">
        <v>165.45747901329798</v>
      </c>
      <c r="G205" s="40">
        <v>7.3402357090800202E-2</v>
      </c>
      <c r="H205" s="43">
        <v>27</v>
      </c>
    </row>
    <row r="206" spans="1:8" ht="15.5" x14ac:dyDescent="0.35">
      <c r="A206" s="68" t="s">
        <v>314</v>
      </c>
      <c r="B206" s="109">
        <v>5.5444259247857692</v>
      </c>
      <c r="C206" s="40">
        <v>0.89793131365947898</v>
      </c>
      <c r="D206" s="41">
        <v>16.1282872433009</v>
      </c>
      <c r="E206" s="40">
        <v>0.90441986047077205</v>
      </c>
      <c r="F206" s="42">
        <v>2088.6592220161197</v>
      </c>
      <c r="G206" s="40">
        <v>0.92659764290919888</v>
      </c>
      <c r="H206" s="43">
        <v>518</v>
      </c>
    </row>
    <row r="207" spans="1:8" ht="15.5" x14ac:dyDescent="0.35">
      <c r="A207" s="99" t="s">
        <v>107</v>
      </c>
      <c r="B207" s="108" t="s">
        <v>169</v>
      </c>
      <c r="C207" s="35" t="s">
        <v>169</v>
      </c>
      <c r="D207" s="36" t="s">
        <v>169</v>
      </c>
      <c r="E207" s="35" t="s">
        <v>169</v>
      </c>
      <c r="F207" s="37" t="s">
        <v>169</v>
      </c>
      <c r="G207" s="35" t="s">
        <v>169</v>
      </c>
      <c r="H207" s="38" t="s">
        <v>169</v>
      </c>
    </row>
    <row r="208" spans="1:8" ht="15.65" customHeight="1" x14ac:dyDescent="0.35">
      <c r="A208" s="93" t="s">
        <v>315</v>
      </c>
      <c r="B208" s="71">
        <v>2.6798645071540697</v>
      </c>
      <c r="C208" s="72">
        <v>0.43400963237348045</v>
      </c>
      <c r="D208" s="73">
        <v>7.9473212201180097</v>
      </c>
      <c r="E208" s="74">
        <v>0.44565892463262335</v>
      </c>
      <c r="F208" s="75">
        <v>1123.7821402785498</v>
      </c>
      <c r="G208" s="72">
        <v>0.49854656583012591</v>
      </c>
      <c r="H208" s="76">
        <v>229</v>
      </c>
    </row>
    <row r="209" spans="1:8" ht="16.25" customHeight="1" x14ac:dyDescent="0.35">
      <c r="A209" s="67" t="s">
        <v>316</v>
      </c>
      <c r="B209" s="109">
        <v>0.40844518932873697</v>
      </c>
      <c r="C209" s="40">
        <v>6.6148548179227135E-2</v>
      </c>
      <c r="D209" s="41">
        <v>1.23704973590067</v>
      </c>
      <c r="E209" s="40">
        <v>6.9369569915330165E-2</v>
      </c>
      <c r="F209" s="42">
        <v>223.37961934011199</v>
      </c>
      <c r="G209" s="40">
        <v>9.9098515723741371E-2</v>
      </c>
      <c r="H209" s="43">
        <v>32</v>
      </c>
    </row>
    <row r="210" spans="1:8" ht="16.25" customHeight="1" x14ac:dyDescent="0.35">
      <c r="A210" s="67" t="s">
        <v>317</v>
      </c>
      <c r="B210" s="109">
        <v>0.35090538037103597</v>
      </c>
      <c r="C210" s="40">
        <v>5.6829856407346301E-2</v>
      </c>
      <c r="D210" s="41">
        <v>1.4402234330152799</v>
      </c>
      <c r="E210" s="40">
        <v>8.0762864443368235E-2</v>
      </c>
      <c r="F210" s="42">
        <v>174.26164033229898</v>
      </c>
      <c r="G210" s="40">
        <v>7.7308171423740579E-2</v>
      </c>
      <c r="H210" s="43">
        <v>27</v>
      </c>
    </row>
    <row r="211" spans="1:8" ht="15.5" x14ac:dyDescent="0.35">
      <c r="A211" s="67" t="s">
        <v>318</v>
      </c>
      <c r="B211" s="109">
        <v>0.49767779307765397</v>
      </c>
      <c r="C211" s="40">
        <v>8.0599954004189386E-2</v>
      </c>
      <c r="D211" s="41">
        <v>2.16563788788612</v>
      </c>
      <c r="E211" s="40">
        <v>0.12144165631758151</v>
      </c>
      <c r="F211" s="42">
        <v>225.4547882119</v>
      </c>
      <c r="G211" s="40">
        <v>0.10001912860542594</v>
      </c>
      <c r="H211" s="43">
        <v>31</v>
      </c>
    </row>
    <row r="212" spans="1:8" ht="15.5" x14ac:dyDescent="0.35">
      <c r="A212" s="97" t="s">
        <v>319</v>
      </c>
      <c r="B212" s="109">
        <v>0.23600923639222499</v>
      </c>
      <c r="C212" s="40">
        <v>3.8222186849331832E-2</v>
      </c>
      <c r="D212" s="41">
        <v>0.61199102950734507</v>
      </c>
      <c r="E212" s="40">
        <v>3.4318389371834845E-2</v>
      </c>
      <c r="F212" s="42">
        <v>93.335857585146201</v>
      </c>
      <c r="G212" s="40">
        <v>4.1406843550966625E-2</v>
      </c>
      <c r="H212" s="43">
        <v>17</v>
      </c>
    </row>
    <row r="213" spans="1:8" ht="15.5" x14ac:dyDescent="0.35">
      <c r="A213" s="97" t="s">
        <v>320</v>
      </c>
      <c r="B213" s="109">
        <v>1.09761483597864</v>
      </c>
      <c r="C213" s="40">
        <v>0.17776100626694108</v>
      </c>
      <c r="D213" s="41">
        <v>2.3513628141598599</v>
      </c>
      <c r="E213" s="40">
        <v>0.13185648272614578</v>
      </c>
      <c r="F213" s="42">
        <v>388.824035754921</v>
      </c>
      <c r="G213" s="40">
        <v>0.17249507781799903</v>
      </c>
      <c r="H213" s="43">
        <v>114</v>
      </c>
    </row>
    <row r="214" spans="1:8" ht="15.5" x14ac:dyDescent="0.35">
      <c r="A214" s="67" t="s">
        <v>321</v>
      </c>
      <c r="B214" s="109">
        <v>8.9212072005773191E-2</v>
      </c>
      <c r="C214" s="40">
        <v>1.4448080666443961E-2</v>
      </c>
      <c r="D214" s="41">
        <v>0.141056319648728</v>
      </c>
      <c r="E214" s="40">
        <v>7.9099618583624142E-3</v>
      </c>
      <c r="F214" s="42">
        <v>18.526199054173997</v>
      </c>
      <c r="G214" s="40">
        <v>8.2188287082533805E-3</v>
      </c>
      <c r="H214" s="43">
        <v>8</v>
      </c>
    </row>
    <row r="215" spans="1:8" ht="15.5" x14ac:dyDescent="0.35">
      <c r="A215" s="100" t="s">
        <v>322</v>
      </c>
      <c r="B215" s="109">
        <v>3.4056469925200399</v>
      </c>
      <c r="C215" s="40">
        <v>0.55155161586402335</v>
      </c>
      <c r="D215" s="41">
        <v>9.3034734697169696</v>
      </c>
      <c r="E215" s="40">
        <v>0.5217073611377997</v>
      </c>
      <c r="F215" s="42">
        <v>1071.42761938376</v>
      </c>
      <c r="G215" s="40">
        <v>0.47532038553924727</v>
      </c>
      <c r="H215" s="43">
        <v>309</v>
      </c>
    </row>
    <row r="216" spans="1:8" ht="15.5" x14ac:dyDescent="0.35">
      <c r="A216" s="100" t="s">
        <v>323</v>
      </c>
      <c r="B216" s="109">
        <v>8.9154469140044296E-2</v>
      </c>
      <c r="C216" s="40">
        <v>1.4438751762496796E-2</v>
      </c>
      <c r="D216" s="41">
        <v>0.58194865008433194</v>
      </c>
      <c r="E216" s="40">
        <v>3.2633714229577733E-2</v>
      </c>
      <c r="F216" s="42">
        <v>58.906941367110292</v>
      </c>
      <c r="G216" s="40">
        <v>2.6133048630626984E-2</v>
      </c>
      <c r="H216" s="43">
        <v>7</v>
      </c>
    </row>
    <row r="217" spans="1:8" ht="15.5" x14ac:dyDescent="0.35">
      <c r="A217" s="99" t="s">
        <v>108</v>
      </c>
      <c r="B217" s="108" t="s">
        <v>169</v>
      </c>
      <c r="C217" s="35" t="s">
        <v>169</v>
      </c>
      <c r="D217" s="36" t="s">
        <v>169</v>
      </c>
      <c r="E217" s="35" t="s">
        <v>169</v>
      </c>
      <c r="F217" s="37" t="s">
        <v>169</v>
      </c>
      <c r="G217" s="35" t="s">
        <v>169</v>
      </c>
      <c r="H217" s="38" t="s">
        <v>169</v>
      </c>
    </row>
    <row r="218" spans="1:8" ht="15.5" x14ac:dyDescent="0.35">
      <c r="A218" s="68" t="s">
        <v>324</v>
      </c>
      <c r="B218" s="111" t="s">
        <v>325</v>
      </c>
      <c r="C218" s="52" t="s">
        <v>325</v>
      </c>
      <c r="D218" s="41" t="s">
        <v>325</v>
      </c>
      <c r="E218" s="77" t="s">
        <v>325</v>
      </c>
      <c r="F218" s="42">
        <v>496.221187741091</v>
      </c>
      <c r="G218" s="52">
        <v>0.22013997212942638</v>
      </c>
      <c r="H218" s="53">
        <v>120</v>
      </c>
    </row>
    <row r="219" spans="1:8" ht="15.5" x14ac:dyDescent="0.35">
      <c r="A219" s="97" t="s">
        <v>326</v>
      </c>
      <c r="B219" s="111" t="s">
        <v>325</v>
      </c>
      <c r="C219" s="52" t="s">
        <v>325</v>
      </c>
      <c r="D219" s="41" t="s">
        <v>325</v>
      </c>
      <c r="E219" s="77" t="s">
        <v>325</v>
      </c>
      <c r="F219" s="42">
        <v>538.72567491984796</v>
      </c>
      <c r="G219" s="77">
        <v>0.23899635483549736</v>
      </c>
      <c r="H219" s="78">
        <v>345</v>
      </c>
    </row>
    <row r="220" spans="1:8" s="1" customFormat="1" ht="15.5" x14ac:dyDescent="0.35">
      <c r="A220" s="97" t="s">
        <v>327</v>
      </c>
      <c r="B220" s="111" t="s">
        <v>325</v>
      </c>
      <c r="C220" s="52" t="s">
        <v>325</v>
      </c>
      <c r="D220" s="41" t="s">
        <v>325</v>
      </c>
      <c r="E220" s="77" t="s">
        <v>325</v>
      </c>
      <c r="F220" s="58">
        <v>333.66112232413201</v>
      </c>
      <c r="G220" s="77">
        <v>0.14802300261195625</v>
      </c>
      <c r="H220" s="78">
        <v>390</v>
      </c>
    </row>
    <row r="221" spans="1:8" s="1" customFormat="1" ht="15.5" x14ac:dyDescent="0.35">
      <c r="A221" s="97" t="s">
        <v>328</v>
      </c>
      <c r="B221" s="111" t="s">
        <v>325</v>
      </c>
      <c r="C221" s="52" t="s">
        <v>325</v>
      </c>
      <c r="D221" s="41" t="s">
        <v>325</v>
      </c>
      <c r="E221" s="77" t="s">
        <v>325</v>
      </c>
      <c r="F221" s="58">
        <v>37.253154191908997</v>
      </c>
      <c r="G221" s="77">
        <v>1.6526719390746746E-2</v>
      </c>
      <c r="H221" s="78">
        <v>94</v>
      </c>
    </row>
    <row r="222" spans="1:8" s="1" customFormat="1" ht="15.5" x14ac:dyDescent="0.35">
      <c r="A222" s="97" t="s">
        <v>329</v>
      </c>
      <c r="B222" s="111" t="s">
        <v>325</v>
      </c>
      <c r="C222" s="52" t="s">
        <v>325</v>
      </c>
      <c r="D222" s="41" t="s">
        <v>325</v>
      </c>
      <c r="E222" s="77" t="s">
        <v>325</v>
      </c>
      <c r="F222" s="58">
        <v>268.24503211777898</v>
      </c>
      <c r="G222" s="77">
        <v>0.11900228235533487</v>
      </c>
      <c r="H222" s="78">
        <v>395</v>
      </c>
    </row>
    <row r="223" spans="1:8" s="1" customFormat="1" ht="15.5" x14ac:dyDescent="0.35">
      <c r="A223" s="97" t="s">
        <v>330</v>
      </c>
      <c r="B223" s="111" t="s">
        <v>325</v>
      </c>
      <c r="C223" s="40" t="s">
        <v>325</v>
      </c>
      <c r="D223" s="41" t="s">
        <v>325</v>
      </c>
      <c r="E223" s="56" t="s">
        <v>325</v>
      </c>
      <c r="F223" s="58">
        <v>113.76063355926399</v>
      </c>
      <c r="G223" s="56">
        <v>5.0467943166967039E-2</v>
      </c>
      <c r="H223" s="57">
        <v>230</v>
      </c>
    </row>
    <row r="224" spans="1:8" s="1" customFormat="1" ht="15.5" x14ac:dyDescent="0.35">
      <c r="A224" s="97" t="s">
        <v>331</v>
      </c>
      <c r="B224" s="111" t="s">
        <v>325</v>
      </c>
      <c r="C224" s="40" t="s">
        <v>325</v>
      </c>
      <c r="D224" s="41" t="s">
        <v>325</v>
      </c>
      <c r="E224" s="56" t="s">
        <v>325</v>
      </c>
      <c r="F224" s="58">
        <v>113.99216081452398</v>
      </c>
      <c r="G224" s="56">
        <v>5.0570656240852815E-2</v>
      </c>
      <c r="H224" s="57">
        <v>159</v>
      </c>
    </row>
    <row r="225" spans="1:8" s="1" customFormat="1" ht="15.5" x14ac:dyDescent="0.35">
      <c r="A225" s="97" t="s">
        <v>332</v>
      </c>
      <c r="B225" s="111" t="s">
        <v>325</v>
      </c>
      <c r="C225" s="40" t="s">
        <v>325</v>
      </c>
      <c r="D225" s="41" t="s">
        <v>325</v>
      </c>
      <c r="E225" s="56" t="s">
        <v>325</v>
      </c>
      <c r="F225" s="58">
        <v>106.249691903677</v>
      </c>
      <c r="G225" s="56">
        <v>4.7135843434882689E-2</v>
      </c>
      <c r="H225" s="57">
        <v>140</v>
      </c>
    </row>
    <row r="226" spans="1:8" s="1" customFormat="1" ht="15.5" x14ac:dyDescent="0.35">
      <c r="A226" s="97" t="s">
        <v>333</v>
      </c>
      <c r="B226" s="111" t="s">
        <v>325</v>
      </c>
      <c r="C226" s="40" t="s">
        <v>325</v>
      </c>
      <c r="D226" s="41" t="s">
        <v>325</v>
      </c>
      <c r="E226" s="56" t="s">
        <v>325</v>
      </c>
      <c r="F226" s="58">
        <v>74.791060450722796</v>
      </c>
      <c r="G226" s="56">
        <v>3.3179764125152389E-2</v>
      </c>
      <c r="H226" s="57">
        <v>100</v>
      </c>
    </row>
    <row r="227" spans="1:8" s="1" customFormat="1" ht="15.5" x14ac:dyDescent="0.35">
      <c r="A227" s="101" t="s">
        <v>258</v>
      </c>
      <c r="B227" s="111" t="s">
        <v>325</v>
      </c>
      <c r="C227" s="40" t="s">
        <v>325</v>
      </c>
      <c r="D227" s="41" t="s">
        <v>325</v>
      </c>
      <c r="E227" s="56" t="s">
        <v>325</v>
      </c>
      <c r="F227" s="58">
        <v>171.216983006476</v>
      </c>
      <c r="G227" s="56">
        <v>7.5957461709184743E-2</v>
      </c>
      <c r="H227" s="57">
        <v>60</v>
      </c>
    </row>
    <row r="228" spans="1:8" ht="15.65" customHeight="1" x14ac:dyDescent="0.35">
      <c r="A228" s="92" t="s">
        <v>334</v>
      </c>
      <c r="B228" s="108" t="s">
        <v>169</v>
      </c>
      <c r="C228" s="35"/>
      <c r="D228" s="36" t="s">
        <v>169</v>
      </c>
      <c r="E228" s="35"/>
      <c r="F228" s="37" t="s">
        <v>169</v>
      </c>
      <c r="G228" s="35"/>
      <c r="H228" s="38" t="s">
        <v>169</v>
      </c>
    </row>
    <row r="229" spans="1:8" ht="15.65" customHeight="1" x14ac:dyDescent="0.35">
      <c r="A229" s="102" t="s">
        <v>335</v>
      </c>
      <c r="B229" s="79">
        <v>1.3437347301095801</v>
      </c>
      <c r="C229" s="80">
        <v>0.2176206351722125</v>
      </c>
      <c r="D229" s="81">
        <v>3.91117462044356</v>
      </c>
      <c r="E229" s="82">
        <v>0.21932545912261531</v>
      </c>
      <c r="F229" s="83">
        <v>495.74927012455396</v>
      </c>
      <c r="G229" s="80">
        <v>0.21993061401752315</v>
      </c>
      <c r="H229" s="84">
        <v>108</v>
      </c>
    </row>
    <row r="230" spans="1:8" ht="15.65" customHeight="1" x14ac:dyDescent="0.35">
      <c r="A230" s="102" t="s">
        <v>322</v>
      </c>
      <c r="B230" s="79">
        <v>4.5857780195690001</v>
      </c>
      <c r="C230" s="80">
        <v>0.74267629094917709</v>
      </c>
      <c r="D230" s="81">
        <v>12.9798426720445</v>
      </c>
      <c r="E230" s="82">
        <v>0.72786572568386665</v>
      </c>
      <c r="F230" s="83">
        <v>1660.4236357540299</v>
      </c>
      <c r="G230" s="80">
        <v>0.73661831039880965</v>
      </c>
      <c r="H230" s="84">
        <v>416</v>
      </c>
    </row>
    <row r="231" spans="1:8" ht="15.65" customHeight="1" x14ac:dyDescent="0.35">
      <c r="A231" s="102" t="s">
        <v>336</v>
      </c>
      <c r="B231" s="79">
        <v>0.24515321913556801</v>
      </c>
      <c r="C231" s="80">
        <v>3.9703073878610134E-2</v>
      </c>
      <c r="D231" s="81">
        <v>0.941726047431239</v>
      </c>
      <c r="E231" s="82">
        <v>5.2808815193518106E-2</v>
      </c>
      <c r="F231" s="83">
        <v>97.943795150843201</v>
      </c>
      <c r="G231" s="80">
        <v>4.3451075583670451E-2</v>
      </c>
      <c r="H231" s="84">
        <v>21</v>
      </c>
    </row>
    <row r="232" spans="1:8" ht="15.65" customHeight="1" x14ac:dyDescent="0.35">
      <c r="A232" s="92" t="s">
        <v>337</v>
      </c>
      <c r="B232" s="108" t="s">
        <v>169</v>
      </c>
      <c r="C232" s="35" t="s">
        <v>169</v>
      </c>
      <c r="D232" s="36" t="s">
        <v>169</v>
      </c>
      <c r="E232" s="35" t="s">
        <v>169</v>
      </c>
      <c r="F232" s="37" t="s">
        <v>169</v>
      </c>
      <c r="G232" s="35" t="s">
        <v>169</v>
      </c>
      <c r="H232" s="38" t="s">
        <v>169</v>
      </c>
    </row>
    <row r="233" spans="1:8" ht="15.65" customHeight="1" x14ac:dyDescent="0.35">
      <c r="A233" s="93" t="s">
        <v>338</v>
      </c>
      <c r="B233" s="71">
        <v>0.41968261043781602</v>
      </c>
      <c r="C233" s="72">
        <v>6.7968471907220662E-2</v>
      </c>
      <c r="D233" s="73">
        <v>1.3916018134052099</v>
      </c>
      <c r="E233" s="74">
        <v>7.8036328279903769E-2</v>
      </c>
      <c r="F233" s="75">
        <v>172.229542681167</v>
      </c>
      <c r="G233" s="72">
        <v>7.6406666346295407E-2</v>
      </c>
      <c r="H233" s="76">
        <v>30</v>
      </c>
    </row>
    <row r="234" spans="1:8" ht="15.65" customHeight="1" x14ac:dyDescent="0.35">
      <c r="A234" s="44" t="s">
        <v>339</v>
      </c>
      <c r="B234" s="79">
        <v>0.183711159389471</v>
      </c>
      <c r="C234" s="85">
        <v>2.9752404472942345E-2</v>
      </c>
      <c r="D234" s="81">
        <v>0.530958590947336</v>
      </c>
      <c r="E234" s="86">
        <v>2.9774363979027517E-2</v>
      </c>
      <c r="F234" s="83">
        <v>95.160859286093796</v>
      </c>
      <c r="G234" s="85">
        <v>4.221647408168145E-2</v>
      </c>
      <c r="H234" s="84">
        <v>18</v>
      </c>
    </row>
    <row r="235" spans="1:8" ht="15.65" customHeight="1" x14ac:dyDescent="0.35">
      <c r="A235" s="44" t="s">
        <v>340</v>
      </c>
      <c r="B235" s="79">
        <v>0.27309727112825699</v>
      </c>
      <c r="C235" s="85">
        <v>4.4228671236236208E-2</v>
      </c>
      <c r="D235" s="81">
        <v>1.0123264428490799</v>
      </c>
      <c r="E235" s="86">
        <v>5.6767846850739302E-2</v>
      </c>
      <c r="F235" s="83">
        <v>82.377057969524287</v>
      </c>
      <c r="G235" s="85">
        <v>3.6545161096541261E-2</v>
      </c>
      <c r="H235" s="84">
        <v>13</v>
      </c>
    </row>
    <row r="236" spans="1:8" ht="15.65" customHeight="1" x14ac:dyDescent="0.35">
      <c r="A236" s="93" t="s">
        <v>341</v>
      </c>
      <c r="B236" s="71">
        <v>0.55672633251597392</v>
      </c>
      <c r="C236" s="72">
        <v>9.0162987816309964E-2</v>
      </c>
      <c r="D236" s="73">
        <v>1.79027791449117</v>
      </c>
      <c r="E236" s="74">
        <v>0.10039273713335864</v>
      </c>
      <c r="F236" s="75">
        <v>146.96062908775298</v>
      </c>
      <c r="G236" s="72">
        <v>6.51965486173091E-2</v>
      </c>
      <c r="H236" s="76">
        <v>43</v>
      </c>
    </row>
    <row r="237" spans="1:8" ht="15.65" customHeight="1" x14ac:dyDescent="0.35">
      <c r="A237" s="44" t="s">
        <v>342</v>
      </c>
      <c r="B237" s="79">
        <v>0.37803415934354395</v>
      </c>
      <c r="C237" s="85">
        <v>6.1223418603184095E-2</v>
      </c>
      <c r="D237" s="81">
        <v>1.07571747637461</v>
      </c>
      <c r="E237" s="86">
        <v>6.0322601849294506E-2</v>
      </c>
      <c r="F237" s="83">
        <v>87.484472843647794</v>
      </c>
      <c r="G237" s="85">
        <v>3.8810977623161658E-2</v>
      </c>
      <c r="H237" s="84">
        <v>29</v>
      </c>
    </row>
    <row r="238" spans="1:8" ht="15.65" customHeight="1" x14ac:dyDescent="0.35">
      <c r="A238" s="44" t="s">
        <v>343</v>
      </c>
      <c r="B238" s="79">
        <v>0.10448306792132001</v>
      </c>
      <c r="C238" s="85">
        <v>1.6921250226169898E-2</v>
      </c>
      <c r="D238" s="81">
        <v>0.26341903577894499</v>
      </c>
      <c r="E238" s="86">
        <v>1.4771649586256935E-2</v>
      </c>
      <c r="F238" s="83">
        <v>14.860643593141599</v>
      </c>
      <c r="G238" s="85">
        <v>6.5926682439977381E-3</v>
      </c>
      <c r="H238" s="84">
        <v>8</v>
      </c>
    </row>
    <row r="239" spans="1:8" ht="15.65" customHeight="1" x14ac:dyDescent="0.35">
      <c r="A239" s="44" t="s">
        <v>344</v>
      </c>
      <c r="B239" s="79">
        <v>0.18011849653665898</v>
      </c>
      <c r="C239" s="85">
        <v>2.9170565249418811E-2</v>
      </c>
      <c r="D239" s="81">
        <v>0.74353147816102494</v>
      </c>
      <c r="E239" s="86">
        <v>4.1694733333407008E-2</v>
      </c>
      <c r="F239" s="83">
        <v>74.415316168006399</v>
      </c>
      <c r="G239" s="85">
        <v>3.3013071654197E-2</v>
      </c>
      <c r="H239" s="84">
        <v>15</v>
      </c>
    </row>
    <row r="240" spans="1:8" ht="15.65" customHeight="1" x14ac:dyDescent="0.35">
      <c r="A240" s="93" t="s">
        <v>345</v>
      </c>
      <c r="B240" s="71">
        <v>0.56775635401888203</v>
      </c>
      <c r="C240" s="72">
        <v>9.1949322746590637E-2</v>
      </c>
      <c r="D240" s="73">
        <v>1.6168405228224398</v>
      </c>
      <c r="E240" s="74">
        <v>9.066695415298659E-2</v>
      </c>
      <c r="F240" s="75">
        <v>163.86892763313202</v>
      </c>
      <c r="G240" s="72">
        <v>7.2697623667086819E-2</v>
      </c>
      <c r="H240" s="76">
        <v>48</v>
      </c>
    </row>
    <row r="241" spans="1:8" ht="15.65" customHeight="1" x14ac:dyDescent="0.35">
      <c r="A241" s="44" t="s">
        <v>346</v>
      </c>
      <c r="B241" s="79">
        <v>0.188457384258847</v>
      </c>
      <c r="C241" s="85">
        <v>3.0521065465026347E-2</v>
      </c>
      <c r="D241" s="81">
        <v>0.38829537242276502</v>
      </c>
      <c r="E241" s="86">
        <v>2.1774292660487665E-2</v>
      </c>
      <c r="F241" s="83">
        <v>51.363007030954002</v>
      </c>
      <c r="G241" s="85">
        <v>2.2786312264798589E-2</v>
      </c>
      <c r="H241" s="84">
        <v>15</v>
      </c>
    </row>
    <row r="242" spans="1:8" ht="15.65" customHeight="1" x14ac:dyDescent="0.35">
      <c r="A242" s="44" t="s">
        <v>347</v>
      </c>
      <c r="B242" s="79">
        <v>0.14508740228514</v>
      </c>
      <c r="C242" s="85">
        <v>2.3497206653432003E-2</v>
      </c>
      <c r="D242" s="81">
        <v>0.65890507513026997</v>
      </c>
      <c r="E242" s="86">
        <v>3.6949170555002887E-2</v>
      </c>
      <c r="F242" s="83">
        <v>39.728481303883697</v>
      </c>
      <c r="G242" s="85">
        <v>1.7624855574576208E-2</v>
      </c>
      <c r="H242" s="84">
        <v>11</v>
      </c>
    </row>
    <row r="243" spans="1:8" ht="15.65" customHeight="1" x14ac:dyDescent="0.35">
      <c r="A243" s="44" t="s">
        <v>348</v>
      </c>
      <c r="B243" s="79">
        <v>0.31292463324803999</v>
      </c>
      <c r="C243" s="85">
        <v>5.0678795392091053E-2</v>
      </c>
      <c r="D243" s="81">
        <v>0.681759692126233</v>
      </c>
      <c r="E243" s="86">
        <v>3.823078026363376E-2</v>
      </c>
      <c r="F243" s="83">
        <v>80.160419113497298</v>
      </c>
      <c r="G243" s="85">
        <v>3.5561787496135089E-2</v>
      </c>
      <c r="H243" s="84">
        <v>30</v>
      </c>
    </row>
    <row r="244" spans="1:8" ht="30.65" customHeight="1" x14ac:dyDescent="0.35">
      <c r="A244" s="68" t="s">
        <v>349</v>
      </c>
      <c r="B244" s="79">
        <v>0.126450740754494</v>
      </c>
      <c r="C244" s="85">
        <v>2.0478960545096334E-2</v>
      </c>
      <c r="D244" s="81">
        <v>0.29494914204376799</v>
      </c>
      <c r="E244" s="86">
        <v>1.6539751423636135E-2</v>
      </c>
      <c r="F244" s="83">
        <v>31.034578768671999</v>
      </c>
      <c r="G244" s="85">
        <v>1.3767955649545116E-2</v>
      </c>
      <c r="H244" s="84">
        <v>13</v>
      </c>
    </row>
    <row r="245" spans="1:8" ht="15.65" customHeight="1" x14ac:dyDescent="0.35">
      <c r="A245" s="93" t="s">
        <v>278</v>
      </c>
      <c r="B245" s="71">
        <v>0.22501155963620798</v>
      </c>
      <c r="C245" s="72">
        <v>3.6441090218103191E-2</v>
      </c>
      <c r="D245" s="73">
        <v>0.593749469904014</v>
      </c>
      <c r="E245" s="74">
        <v>3.3295464336935893E-2</v>
      </c>
      <c r="F245" s="75">
        <v>107.95198438163899</v>
      </c>
      <c r="G245" s="72">
        <v>4.7891036135058587E-2</v>
      </c>
      <c r="H245" s="76">
        <v>16</v>
      </c>
    </row>
    <row r="246" spans="1:8" s="1" customFormat="1" ht="15.5" x14ac:dyDescent="0.35">
      <c r="A246" s="99" t="s">
        <v>111</v>
      </c>
      <c r="B246" s="108" t="s">
        <v>169</v>
      </c>
      <c r="C246" s="35"/>
      <c r="D246" s="36" t="s">
        <v>169</v>
      </c>
      <c r="E246" s="35"/>
      <c r="F246" s="37" t="s">
        <v>169</v>
      </c>
      <c r="G246" s="35"/>
      <c r="H246" s="38" t="s">
        <v>169</v>
      </c>
    </row>
    <row r="247" spans="1:8" s="1" customFormat="1" ht="15.5" x14ac:dyDescent="0.35">
      <c r="A247" s="103" t="s">
        <v>350</v>
      </c>
      <c r="B247" s="109">
        <v>1.2809009051652398</v>
      </c>
      <c r="C247" s="40">
        <v>0.20744456649713117</v>
      </c>
      <c r="D247" s="41">
        <v>4.5605329355970392</v>
      </c>
      <c r="E247" s="40">
        <v>0.25573927963108778</v>
      </c>
      <c r="F247" s="42">
        <v>616.489263692392</v>
      </c>
      <c r="G247" s="40">
        <v>0.2734948298865143</v>
      </c>
      <c r="H247" s="43">
        <v>107</v>
      </c>
    </row>
    <row r="248" spans="1:8" ht="16.25" customHeight="1" x14ac:dyDescent="0.35">
      <c r="A248" s="103" t="s">
        <v>351</v>
      </c>
      <c r="B248" s="109">
        <v>1.9652211689043599</v>
      </c>
      <c r="C248" s="40">
        <v>0.3182716569333357</v>
      </c>
      <c r="D248" s="41">
        <v>5.7945049582963399</v>
      </c>
      <c r="E248" s="40">
        <v>0.32493626178789398</v>
      </c>
      <c r="F248" s="42">
        <v>736.26500235991887</v>
      </c>
      <c r="G248" s="40">
        <v>0.32663127069848608</v>
      </c>
      <c r="H248" s="43">
        <v>194</v>
      </c>
    </row>
    <row r="249" spans="1:8" ht="15.5" x14ac:dyDescent="0.35">
      <c r="A249" s="103" t="s">
        <v>352</v>
      </c>
      <c r="B249" s="109">
        <v>1.29754352414189</v>
      </c>
      <c r="C249" s="40">
        <v>0.21013987326525527</v>
      </c>
      <c r="D249" s="41">
        <v>2.8395274339711896</v>
      </c>
      <c r="E249" s="40">
        <v>0.15923110537988824</v>
      </c>
      <c r="F249" s="42">
        <v>424.76556951173399</v>
      </c>
      <c r="G249" s="40">
        <v>0.18843991942287203</v>
      </c>
      <c r="H249" s="43">
        <v>118</v>
      </c>
    </row>
    <row r="250" spans="1:8" ht="15.5" x14ac:dyDescent="0.35">
      <c r="A250" s="103" t="s">
        <v>353</v>
      </c>
      <c r="B250" s="109">
        <v>0.93680758868775393</v>
      </c>
      <c r="C250" s="40">
        <v>0.15171793800979791</v>
      </c>
      <c r="D250" s="41">
        <v>2.6341143782690697</v>
      </c>
      <c r="E250" s="40">
        <v>0.14771223518775717</v>
      </c>
      <c r="F250" s="42">
        <v>272.82164537421602</v>
      </c>
      <c r="G250" s="40">
        <v>0.12103261789845338</v>
      </c>
      <c r="H250" s="43">
        <v>76</v>
      </c>
    </row>
    <row r="251" spans="1:8" ht="15.5" x14ac:dyDescent="0.35">
      <c r="A251" s="103" t="s">
        <v>354</v>
      </c>
      <c r="B251" s="109">
        <v>0.5554232096415519</v>
      </c>
      <c r="C251" s="40">
        <v>8.9951944355659036E-2</v>
      </c>
      <c r="D251" s="41">
        <v>1.2950274176693299</v>
      </c>
      <c r="E251" s="40">
        <v>7.2620762435937722E-2</v>
      </c>
      <c r="F251" s="42">
        <v>174.50499805029898</v>
      </c>
      <c r="G251" s="40">
        <v>7.7416132878393246E-2</v>
      </c>
      <c r="H251" s="43">
        <v>44</v>
      </c>
    </row>
    <row r="252" spans="1:8" ht="15.5" x14ac:dyDescent="0.35">
      <c r="A252" s="103" t="s">
        <v>355</v>
      </c>
      <c r="B252" s="109">
        <v>0.13876957227335598</v>
      </c>
      <c r="C252" s="40">
        <v>2.2474020938821216E-2</v>
      </c>
      <c r="D252" s="41">
        <v>0.70903621611633605</v>
      </c>
      <c r="E252" s="40">
        <v>3.9760355577435506E-2</v>
      </c>
      <c r="F252" s="42">
        <v>29.270222040861999</v>
      </c>
      <c r="G252" s="40">
        <v>1.2985229215281864E-2</v>
      </c>
      <c r="H252" s="43">
        <v>6</v>
      </c>
    </row>
    <row r="253" spans="1:8" ht="15.5" x14ac:dyDescent="0.35">
      <c r="A253" s="99" t="s">
        <v>112</v>
      </c>
      <c r="B253" s="108" t="s">
        <v>169</v>
      </c>
      <c r="C253" s="35"/>
      <c r="D253" s="36" t="s">
        <v>169</v>
      </c>
      <c r="E253" s="35"/>
      <c r="F253" s="37" t="s">
        <v>169</v>
      </c>
      <c r="G253" s="35"/>
      <c r="H253" s="38" t="s">
        <v>169</v>
      </c>
    </row>
    <row r="254" spans="1:8" ht="15.5" x14ac:dyDescent="0.35">
      <c r="A254" s="87" t="s">
        <v>356</v>
      </c>
      <c r="B254" s="109">
        <v>4.0070323299278394</v>
      </c>
      <c r="C254" s="40">
        <v>0.64894722243532044</v>
      </c>
      <c r="D254" s="41">
        <v>12.559494142402398</v>
      </c>
      <c r="E254" s="40">
        <v>0.70429400025555666</v>
      </c>
      <c r="F254" s="42">
        <v>1525.6756228985701</v>
      </c>
      <c r="G254" s="40">
        <v>0.67683967835463799</v>
      </c>
      <c r="H254" s="43">
        <v>312</v>
      </c>
    </row>
    <row r="255" spans="1:8" ht="16.25" customHeight="1" x14ac:dyDescent="0.35">
      <c r="A255" s="87" t="s">
        <v>357</v>
      </c>
      <c r="B255" s="109">
        <v>2.16763363888631</v>
      </c>
      <c r="C255" s="40">
        <v>0.35105277756467951</v>
      </c>
      <c r="D255" s="41">
        <v>5.2732491975168694</v>
      </c>
      <c r="E255" s="40">
        <v>0.29570599974444167</v>
      </c>
      <c r="F255" s="42">
        <v>728.44107813084895</v>
      </c>
      <c r="G255" s="40">
        <v>0.32316032164536174</v>
      </c>
      <c r="H255" s="43">
        <v>233</v>
      </c>
    </row>
    <row r="256" spans="1:8" ht="15.5" x14ac:dyDescent="0.35">
      <c r="A256" s="87" t="s">
        <v>358</v>
      </c>
      <c r="B256" s="109">
        <v>0</v>
      </c>
      <c r="C256" s="40">
        <v>0</v>
      </c>
      <c r="D256" s="41">
        <v>0</v>
      </c>
      <c r="E256" s="40">
        <v>0</v>
      </c>
      <c r="F256" s="42">
        <v>0</v>
      </c>
      <c r="G256" s="40">
        <v>0</v>
      </c>
      <c r="H256" s="43">
        <v>0</v>
      </c>
    </row>
    <row r="257" spans="1:8" ht="15.5" x14ac:dyDescent="0.35">
      <c r="A257" s="99" t="s">
        <v>113</v>
      </c>
      <c r="B257" s="108" t="s">
        <v>169</v>
      </c>
      <c r="C257" s="35" t="s">
        <v>169</v>
      </c>
      <c r="D257" s="36" t="s">
        <v>169</v>
      </c>
      <c r="E257" s="35" t="s">
        <v>169</v>
      </c>
      <c r="F257" s="37" t="s">
        <v>169</v>
      </c>
      <c r="G257" s="35" t="s">
        <v>169</v>
      </c>
      <c r="H257" s="38" t="s">
        <v>169</v>
      </c>
    </row>
    <row r="258" spans="1:8" ht="15.5" x14ac:dyDescent="0.35">
      <c r="A258" s="87" t="s">
        <v>359</v>
      </c>
      <c r="B258" s="110">
        <v>4.8981529733774591</v>
      </c>
      <c r="C258" s="48">
        <v>0.79326606461242366</v>
      </c>
      <c r="D258" s="49">
        <v>13.134686972474199</v>
      </c>
      <c r="E258" s="48">
        <v>0.73654887092283139</v>
      </c>
      <c r="F258" s="50">
        <v>1803.8821642166799</v>
      </c>
      <c r="G258" s="48">
        <v>0.80026121247088722</v>
      </c>
      <c r="H258" s="51">
        <v>437</v>
      </c>
    </row>
    <row r="259" spans="1:8" ht="16.25" customHeight="1" x14ac:dyDescent="0.35">
      <c r="A259" s="87" t="s">
        <v>360</v>
      </c>
      <c r="B259" s="110">
        <v>0.7601825130306159</v>
      </c>
      <c r="C259" s="48">
        <v>0.12311313953985589</v>
      </c>
      <c r="D259" s="49">
        <v>2.5924093368176702</v>
      </c>
      <c r="E259" s="48">
        <v>0.14537355736032267</v>
      </c>
      <c r="F259" s="50">
        <v>248.55350152063599</v>
      </c>
      <c r="G259" s="48">
        <v>0.11026647440530718</v>
      </c>
      <c r="H259" s="51">
        <v>67</v>
      </c>
    </row>
    <row r="260" spans="1:8" ht="15.5" x14ac:dyDescent="0.35">
      <c r="A260" s="87" t="s">
        <v>361</v>
      </c>
      <c r="B260" s="110">
        <v>0.26911392326032496</v>
      </c>
      <c r="C260" s="40">
        <v>4.3583559761696478E-2</v>
      </c>
      <c r="D260" s="41">
        <v>0.94312129296497693</v>
      </c>
      <c r="E260" s="40">
        <v>5.2887055849324252E-2</v>
      </c>
      <c r="F260" s="42">
        <v>94.527536664537294</v>
      </c>
      <c r="G260" s="40">
        <v>4.1935511422885978E-2</v>
      </c>
      <c r="H260" s="43">
        <v>23</v>
      </c>
    </row>
    <row r="261" spans="1:8" ht="15.5" x14ac:dyDescent="0.35">
      <c r="A261" s="97" t="s">
        <v>362</v>
      </c>
      <c r="B261" s="110">
        <v>0.104577056726991</v>
      </c>
      <c r="C261" s="40">
        <v>1.6936471908791387E-2</v>
      </c>
      <c r="D261" s="41">
        <v>0.25428088861583797</v>
      </c>
      <c r="E261" s="40">
        <v>1.4259213165852066E-2</v>
      </c>
      <c r="F261" s="42">
        <v>38.698312194996397</v>
      </c>
      <c r="G261" s="40">
        <v>1.7167838815675997E-2</v>
      </c>
      <c r="H261" s="43">
        <v>8</v>
      </c>
    </row>
    <row r="262" spans="1:8" ht="15.5" x14ac:dyDescent="0.35">
      <c r="A262" s="87" t="s">
        <v>363</v>
      </c>
      <c r="B262" s="110">
        <v>8.450884469650799E-2</v>
      </c>
      <c r="C262" s="40">
        <v>1.3686383218676035E-2</v>
      </c>
      <c r="D262" s="41">
        <v>0.15367415148937499</v>
      </c>
      <c r="E262" s="40">
        <v>8.617527239646261E-3</v>
      </c>
      <c r="F262" s="42">
        <v>16.726120269888099</v>
      </c>
      <c r="G262" s="40">
        <v>7.4202547996958376E-3</v>
      </c>
      <c r="H262" s="43">
        <v>5</v>
      </c>
    </row>
    <row r="263" spans="1:8" ht="15.5" x14ac:dyDescent="0.35">
      <c r="A263" s="87" t="s">
        <v>280</v>
      </c>
      <c r="B263" s="110">
        <v>5.8130657722255896E-2</v>
      </c>
      <c r="C263" s="40">
        <v>9.4143809585573324E-3</v>
      </c>
      <c r="D263" s="41">
        <v>0.75457069755721295</v>
      </c>
      <c r="E263" s="40">
        <v>4.2313775462021974E-2</v>
      </c>
      <c r="F263" s="42">
        <v>51.729066162684703</v>
      </c>
      <c r="G263" s="40">
        <v>2.294870808554892E-2</v>
      </c>
      <c r="H263" s="43">
        <v>5</v>
      </c>
    </row>
    <row r="264" spans="1:8" ht="15.65" customHeight="1" x14ac:dyDescent="0.35">
      <c r="A264" s="92" t="s">
        <v>114</v>
      </c>
      <c r="B264" s="108" t="s">
        <v>169</v>
      </c>
      <c r="C264" s="35" t="s">
        <v>169</v>
      </c>
      <c r="D264" s="36" t="s">
        <v>169</v>
      </c>
      <c r="E264" s="35" t="s">
        <v>169</v>
      </c>
      <c r="F264" s="37" t="s">
        <v>169</v>
      </c>
      <c r="G264" s="35" t="s">
        <v>169</v>
      </c>
      <c r="H264" s="38" t="s">
        <v>169</v>
      </c>
    </row>
    <row r="265" spans="1:8" ht="15.65" customHeight="1" x14ac:dyDescent="0.35">
      <c r="A265" s="87" t="s">
        <v>364</v>
      </c>
      <c r="B265" s="79">
        <v>1.8626930996917399</v>
      </c>
      <c r="C265" s="85">
        <v>0.30166702281540125</v>
      </c>
      <c r="D265" s="81">
        <v>5.8145495943933199</v>
      </c>
      <c r="E265" s="86">
        <v>0.32606029726100649</v>
      </c>
      <c r="F265" s="83">
        <v>792.45324134314706</v>
      </c>
      <c r="G265" s="85">
        <v>0.35155821390314268</v>
      </c>
      <c r="H265" s="84">
        <v>163</v>
      </c>
    </row>
    <row r="266" spans="1:8" ht="15.65" customHeight="1" x14ac:dyDescent="0.35">
      <c r="A266" s="87" t="s">
        <v>365</v>
      </c>
      <c r="B266" s="79">
        <v>4.2376320791951496</v>
      </c>
      <c r="C266" s="85">
        <v>0.68629333159037109</v>
      </c>
      <c r="D266" s="81">
        <v>11.5508214336023</v>
      </c>
      <c r="E266" s="86">
        <v>0.64773104246643487</v>
      </c>
      <c r="F266" s="83">
        <v>1418.3965350056601</v>
      </c>
      <c r="G266" s="85">
        <v>0.62924716114205648</v>
      </c>
      <c r="H266" s="84">
        <v>375</v>
      </c>
    </row>
    <row r="267" spans="1:8" ht="15.65" customHeight="1" x14ac:dyDescent="0.35">
      <c r="A267" s="87" t="s">
        <v>366</v>
      </c>
      <c r="B267" s="79">
        <v>7.43407899272647E-2</v>
      </c>
      <c r="C267" s="85">
        <v>1.20396455942283E-2</v>
      </c>
      <c r="D267" s="81">
        <v>0.46737231192370399</v>
      </c>
      <c r="E267" s="86">
        <v>2.6208660272560122E-2</v>
      </c>
      <c r="F267" s="83">
        <v>43.266924680617301</v>
      </c>
      <c r="G267" s="85">
        <v>1.9194624954802904E-2</v>
      </c>
      <c r="H267" s="84">
        <v>7</v>
      </c>
    </row>
    <row r="268" spans="1:8" ht="15.5" x14ac:dyDescent="0.35">
      <c r="A268" s="99" t="s">
        <v>115</v>
      </c>
      <c r="B268" s="108" t="s">
        <v>169</v>
      </c>
      <c r="C268" s="35" t="s">
        <v>169</v>
      </c>
      <c r="D268" s="36" t="s">
        <v>169</v>
      </c>
      <c r="E268" s="35" t="s">
        <v>169</v>
      </c>
      <c r="F268" s="37" t="s">
        <v>169</v>
      </c>
      <c r="G268" s="35" t="s">
        <v>169</v>
      </c>
      <c r="H268" s="38" t="s">
        <v>169</v>
      </c>
    </row>
    <row r="269" spans="1:8" ht="15.5" x14ac:dyDescent="0.35">
      <c r="A269" s="87" t="s">
        <v>367</v>
      </c>
      <c r="B269" s="112">
        <v>3.01370151915255</v>
      </c>
      <c r="C269" s="59">
        <v>0.48807523101226707</v>
      </c>
      <c r="D269" s="60">
        <v>7.7011225183467502</v>
      </c>
      <c r="E269" s="59">
        <v>0.43185293319999085</v>
      </c>
      <c r="F269" s="61">
        <v>1241.3107902778399</v>
      </c>
      <c r="G269" s="59">
        <v>0.55068612450764098</v>
      </c>
      <c r="H269" s="62">
        <v>281</v>
      </c>
    </row>
    <row r="270" spans="1:8" ht="16.25" customHeight="1" x14ac:dyDescent="0.35">
      <c r="A270" s="87" t="s">
        <v>368</v>
      </c>
      <c r="B270" s="112">
        <v>3.0379158408788896</v>
      </c>
      <c r="C270" s="59">
        <v>0.49199679079357939</v>
      </c>
      <c r="D270" s="60">
        <v>9.5302184942508994</v>
      </c>
      <c r="E270" s="59">
        <v>0.53442245607366146</v>
      </c>
      <c r="F270" s="61">
        <v>965.07692306851891</v>
      </c>
      <c r="G270" s="59">
        <v>0.42813973323909243</v>
      </c>
      <c r="H270" s="62">
        <v>254</v>
      </c>
    </row>
    <row r="271" spans="1:8" ht="15.5" x14ac:dyDescent="0.35">
      <c r="A271" s="87" t="s">
        <v>369</v>
      </c>
      <c r="B271" s="112">
        <v>6.1128306639787203E-2</v>
      </c>
      <c r="C271" s="59">
        <v>9.8998564373397099E-3</v>
      </c>
      <c r="D271" s="60">
        <v>0.16146268094004199</v>
      </c>
      <c r="E271" s="59">
        <v>9.054281658313415E-3</v>
      </c>
      <c r="F271" s="61">
        <v>8.5089373191530395</v>
      </c>
      <c r="G271" s="59">
        <v>3.7748432968298141E-3</v>
      </c>
      <c r="H271" s="62">
        <v>4</v>
      </c>
    </row>
    <row r="272" spans="1:8" ht="15.5" x14ac:dyDescent="0.35">
      <c r="A272" s="104" t="s">
        <v>370</v>
      </c>
      <c r="B272" s="112">
        <v>6.1920302142934994E-2</v>
      </c>
      <c r="C272" s="59">
        <v>1.0028121756815753E-2</v>
      </c>
      <c r="D272" s="60">
        <v>0.43993964638162097</v>
      </c>
      <c r="E272" s="59">
        <v>2.4670329068035134E-2</v>
      </c>
      <c r="F272" s="61">
        <v>39.220050363914396</v>
      </c>
      <c r="G272" s="59">
        <v>1.7399298956439661E-2</v>
      </c>
      <c r="H272" s="62">
        <v>6</v>
      </c>
    </row>
    <row r="273" spans="1:8" ht="15.5" x14ac:dyDescent="0.35">
      <c r="A273" s="99" t="s">
        <v>116</v>
      </c>
      <c r="B273" s="108" t="s">
        <v>169</v>
      </c>
      <c r="C273" s="35" t="s">
        <v>169</v>
      </c>
      <c r="D273" s="36" t="s">
        <v>169</v>
      </c>
      <c r="E273" s="35" t="s">
        <v>169</v>
      </c>
      <c r="F273" s="37" t="s">
        <v>169</v>
      </c>
      <c r="G273" s="35" t="s">
        <v>169</v>
      </c>
      <c r="H273" s="38" t="s">
        <v>169</v>
      </c>
    </row>
    <row r="274" spans="1:8" ht="15.5" x14ac:dyDescent="0.35">
      <c r="A274" s="97" t="s">
        <v>371</v>
      </c>
      <c r="B274" s="109">
        <v>5.4356705665874498</v>
      </c>
      <c r="C274" s="40">
        <v>0.88031815713447825</v>
      </c>
      <c r="D274" s="41">
        <v>14.7198726192176</v>
      </c>
      <c r="E274" s="40">
        <v>0.82544072656878242</v>
      </c>
      <c r="F274" s="42">
        <v>1981.8062949872799</v>
      </c>
      <c r="G274" s="40">
        <v>0.8791941846144079</v>
      </c>
      <c r="H274" s="43">
        <v>479</v>
      </c>
    </row>
    <row r="275" spans="1:8" ht="16.25" customHeight="1" x14ac:dyDescent="0.35">
      <c r="A275" s="87" t="s">
        <v>372</v>
      </c>
      <c r="B275" s="109">
        <v>0.54010516342202297</v>
      </c>
      <c r="C275" s="40">
        <v>8.7471154901315365E-2</v>
      </c>
      <c r="D275" s="41">
        <v>1.66112221455667</v>
      </c>
      <c r="E275" s="40">
        <v>9.315012182327452E-2</v>
      </c>
      <c r="F275" s="42">
        <v>168.201178753161</v>
      </c>
      <c r="G275" s="40">
        <v>7.4619552162648081E-2</v>
      </c>
      <c r="H275" s="43">
        <v>47</v>
      </c>
    </row>
    <row r="276" spans="1:8" ht="15.5" x14ac:dyDescent="0.35">
      <c r="A276" s="87" t="s">
        <v>373</v>
      </c>
      <c r="B276" s="109">
        <v>0.19889023880467099</v>
      </c>
      <c r="C276" s="40">
        <v>3.221068796420546E-2</v>
      </c>
      <c r="D276" s="41">
        <v>1.4517485061450499</v>
      </c>
      <c r="E276" s="40">
        <v>8.1409151607944347E-2</v>
      </c>
      <c r="F276" s="42">
        <v>104.109227288981</v>
      </c>
      <c r="G276" s="40">
        <v>4.6186263222944911E-2</v>
      </c>
      <c r="H276" s="43">
        <v>19</v>
      </c>
    </row>
    <row r="277" spans="1:8" ht="15.5" x14ac:dyDescent="0.35">
      <c r="A277" s="99" t="s">
        <v>117</v>
      </c>
      <c r="B277" s="108" t="s">
        <v>169</v>
      </c>
      <c r="C277" s="35" t="s">
        <v>169</v>
      </c>
      <c r="D277" s="36" t="s">
        <v>169</v>
      </c>
      <c r="E277" s="35" t="s">
        <v>169</v>
      </c>
      <c r="F277" s="37" t="s">
        <v>169</v>
      </c>
      <c r="G277" s="35" t="s">
        <v>169</v>
      </c>
      <c r="H277" s="38" t="s">
        <v>169</v>
      </c>
    </row>
    <row r="278" spans="1:8" ht="15.5" x14ac:dyDescent="0.35">
      <c r="A278" s="68" t="s">
        <v>374</v>
      </c>
      <c r="B278" s="109">
        <v>2.7260864102284499</v>
      </c>
      <c r="C278" s="40">
        <v>0.44149536574073128</v>
      </c>
      <c r="D278" s="41">
        <v>7.1541271586770296</v>
      </c>
      <c r="E278" s="40">
        <v>0.40117928140995751</v>
      </c>
      <c r="F278" s="42">
        <v>964.3865586136169</v>
      </c>
      <c r="G278" s="40">
        <v>0.42783346495467456</v>
      </c>
      <c r="H278" s="43">
        <v>225</v>
      </c>
    </row>
    <row r="279" spans="1:8" ht="16.25" customHeight="1" x14ac:dyDescent="0.35">
      <c r="A279" s="68" t="s">
        <v>375</v>
      </c>
      <c r="B279" s="109">
        <v>3.4485795585857</v>
      </c>
      <c r="C279" s="40">
        <v>0.55850463425926877</v>
      </c>
      <c r="D279" s="41">
        <v>10.678616181242299</v>
      </c>
      <c r="E279" s="40">
        <v>0.59882071859004427</v>
      </c>
      <c r="F279" s="42">
        <v>1289.73014241581</v>
      </c>
      <c r="G279" s="40">
        <v>0.57216653504532855</v>
      </c>
      <c r="H279" s="43">
        <v>320</v>
      </c>
    </row>
    <row r="280" spans="1:8" ht="15.5" x14ac:dyDescent="0.35">
      <c r="A280" s="99" t="s">
        <v>118</v>
      </c>
      <c r="B280" s="108" t="s">
        <v>169</v>
      </c>
      <c r="C280" s="35" t="s">
        <v>169</v>
      </c>
      <c r="D280" s="36" t="s">
        <v>169</v>
      </c>
      <c r="E280" s="35" t="s">
        <v>169</v>
      </c>
      <c r="F280" s="37" t="s">
        <v>169</v>
      </c>
      <c r="G280" s="35" t="s">
        <v>169</v>
      </c>
      <c r="H280" s="38" t="s">
        <v>169</v>
      </c>
    </row>
    <row r="281" spans="1:8" ht="15.5" x14ac:dyDescent="0.35">
      <c r="A281" s="68" t="s">
        <v>376</v>
      </c>
      <c r="B281" s="109">
        <v>4.5452295517769397</v>
      </c>
      <c r="C281" s="40">
        <v>0.73610938222944144</v>
      </c>
      <c r="D281" s="41">
        <v>11.2560008914825</v>
      </c>
      <c r="E281" s="40">
        <v>0.63119850249207032</v>
      </c>
      <c r="F281" s="42">
        <v>1571.5746756679</v>
      </c>
      <c r="G281" s="40">
        <v>0.69720200154241641</v>
      </c>
      <c r="H281" s="43">
        <v>411</v>
      </c>
    </row>
    <row r="282" spans="1:8" ht="16.25" customHeight="1" x14ac:dyDescent="0.35">
      <c r="A282" s="68" t="s">
        <v>377</v>
      </c>
      <c r="B282" s="109">
        <v>0.23976809657724099</v>
      </c>
      <c r="C282" s="40">
        <v>3.8830942076578223E-2</v>
      </c>
      <c r="D282" s="41">
        <v>1.0084352438039299</v>
      </c>
      <c r="E282" s="40">
        <v>5.6549641554393258E-2</v>
      </c>
      <c r="F282" s="42">
        <v>97.131412201413895</v>
      </c>
      <c r="G282" s="40">
        <v>4.3090675898481874E-2</v>
      </c>
      <c r="H282" s="43">
        <v>23</v>
      </c>
    </row>
    <row r="283" spans="1:8" ht="15.5" x14ac:dyDescent="0.35">
      <c r="A283" s="68" t="s">
        <v>378</v>
      </c>
      <c r="B283" s="109">
        <v>0.71840430192982208</v>
      </c>
      <c r="C283" s="40">
        <v>0.11634707133279831</v>
      </c>
      <c r="D283" s="41">
        <v>2.7257978264652061</v>
      </c>
      <c r="E283" s="40">
        <v>0.15285353321737102</v>
      </c>
      <c r="F283" s="42">
        <v>281.02667300911668</v>
      </c>
      <c r="G283" s="40">
        <v>0.12467263690507958</v>
      </c>
      <c r="H283" s="43">
        <v>57</v>
      </c>
    </row>
    <row r="284" spans="1:8" ht="15.5" x14ac:dyDescent="0.35">
      <c r="A284" s="68" t="s">
        <v>379</v>
      </c>
      <c r="B284" s="109">
        <v>0.54043928165854505</v>
      </c>
      <c r="C284" s="40">
        <v>8.7525266044850822E-2</v>
      </c>
      <c r="D284" s="41">
        <v>1.8556816707805599</v>
      </c>
      <c r="E284" s="40">
        <v>0.10406035882468759</v>
      </c>
      <c r="F284" s="42">
        <v>227.47236486539799</v>
      </c>
      <c r="G284" s="40">
        <v>0.10091419169269937</v>
      </c>
      <c r="H284" s="43">
        <v>43</v>
      </c>
    </row>
    <row r="285" spans="1:8" ht="15.5" x14ac:dyDescent="0.35">
      <c r="A285" s="68" t="s">
        <v>380</v>
      </c>
      <c r="B285" s="109">
        <v>3.4298815482223292E-2</v>
      </c>
      <c r="C285" s="40">
        <v>5.5547645257983747E-3</v>
      </c>
      <c r="D285" s="41">
        <v>0.191115779952793</v>
      </c>
      <c r="E285" s="40">
        <v>1.0717127270315881E-2</v>
      </c>
      <c r="F285" s="42">
        <v>22.260987170442199</v>
      </c>
      <c r="G285" s="40">
        <v>9.8757030460206226E-3</v>
      </c>
      <c r="H285" s="43">
        <v>3</v>
      </c>
    </row>
    <row r="286" spans="1:8" ht="15.5" x14ac:dyDescent="0.35">
      <c r="A286" s="68" t="s">
        <v>381</v>
      </c>
      <c r="B286" s="109">
        <v>4.19283866533234E-2</v>
      </c>
      <c r="C286" s="40">
        <v>6.7903894502289626E-3</v>
      </c>
      <c r="D286" s="41">
        <v>0.369303584699822</v>
      </c>
      <c r="E286" s="40">
        <v>2.0709297367226803E-2</v>
      </c>
      <c r="F286" s="42">
        <v>13.062682379769699</v>
      </c>
      <c r="G286" s="40">
        <v>5.7950337592566417E-3</v>
      </c>
      <c r="H286" s="43">
        <v>3</v>
      </c>
    </row>
    <row r="287" spans="1:8" ht="15.5" x14ac:dyDescent="0.35">
      <c r="A287" s="68" t="s">
        <v>382</v>
      </c>
      <c r="B287" s="109">
        <v>5.4597534736061895E-2</v>
      </c>
      <c r="C287" s="40">
        <v>8.842184340304874E-3</v>
      </c>
      <c r="D287" s="41">
        <v>0.42640834273446898</v>
      </c>
      <c r="E287" s="40">
        <v>2.3911539273934211E-2</v>
      </c>
      <c r="F287" s="42">
        <v>41.5879057353823</v>
      </c>
      <c r="G287" s="40">
        <v>1.8449757156046871E-2</v>
      </c>
      <c r="H287" s="43">
        <v>5</v>
      </c>
    </row>
    <row r="288" spans="1:8" ht="15.5" x14ac:dyDescent="0.35">
      <c r="A288" s="99" t="s">
        <v>119</v>
      </c>
      <c r="B288" s="108" t="s">
        <v>169</v>
      </c>
      <c r="C288" s="35" t="s">
        <v>169</v>
      </c>
      <c r="D288" s="36" t="s">
        <v>169</v>
      </c>
      <c r="E288" s="35" t="s">
        <v>169</v>
      </c>
      <c r="F288" s="37" t="s">
        <v>169</v>
      </c>
      <c r="G288" s="35" t="s">
        <v>169</v>
      </c>
      <c r="H288" s="38" t="s">
        <v>169</v>
      </c>
    </row>
    <row r="289" spans="1:8" ht="15.5" x14ac:dyDescent="0.35">
      <c r="A289" s="67" t="s">
        <v>383</v>
      </c>
      <c r="B289" s="109">
        <v>1.9034334628057701</v>
      </c>
      <c r="C289" s="40">
        <v>0.30826500938176682</v>
      </c>
      <c r="D289" s="41">
        <v>6.4164710221870696</v>
      </c>
      <c r="E289" s="40">
        <v>0.3598140173880901</v>
      </c>
      <c r="F289" s="42">
        <v>828.57843717516698</v>
      </c>
      <c r="G289" s="40">
        <v>0.36758453402025199</v>
      </c>
      <c r="H289" s="43">
        <v>184</v>
      </c>
    </row>
    <row r="290" spans="1:8" ht="16.25" customHeight="1" x14ac:dyDescent="0.35">
      <c r="A290" s="67" t="s">
        <v>384</v>
      </c>
      <c r="B290" s="109">
        <v>2.7260864102284499</v>
      </c>
      <c r="C290" s="40">
        <v>0.44149536574073128</v>
      </c>
      <c r="D290" s="41">
        <v>7.1541271586770296</v>
      </c>
      <c r="E290" s="40">
        <v>0.40117928140995751</v>
      </c>
      <c r="F290" s="42">
        <v>964.3865586136169</v>
      </c>
      <c r="G290" s="40">
        <v>0.42783346495467456</v>
      </c>
      <c r="H290" s="43">
        <v>225</v>
      </c>
    </row>
    <row r="291" spans="1:8" ht="15.5" x14ac:dyDescent="0.35">
      <c r="A291" s="67" t="s">
        <v>385</v>
      </c>
      <c r="B291" s="109">
        <v>1.4063765235065799</v>
      </c>
      <c r="C291" s="40">
        <v>0.2277656039386817</v>
      </c>
      <c r="D291" s="41">
        <v>3.5531089429388696</v>
      </c>
      <c r="E291" s="40">
        <v>0.19924634562451732</v>
      </c>
      <c r="F291" s="42">
        <v>431.88148319977699</v>
      </c>
      <c r="G291" s="40">
        <v>0.19159677180979293</v>
      </c>
      <c r="H291" s="43">
        <v>130</v>
      </c>
    </row>
    <row r="292" spans="1:8" ht="15.5" x14ac:dyDescent="0.35">
      <c r="A292" s="67" t="s">
        <v>386</v>
      </c>
      <c r="B292" s="109">
        <v>0.13876957227335598</v>
      </c>
      <c r="C292" s="40">
        <v>2.2474020938821216E-2</v>
      </c>
      <c r="D292" s="41">
        <v>0.70903621611633605</v>
      </c>
      <c r="E292" s="40">
        <v>3.9760355577435506E-2</v>
      </c>
      <c r="F292" s="42">
        <v>29.270222040861999</v>
      </c>
      <c r="G292" s="40">
        <v>1.2985229215281864E-2</v>
      </c>
      <c r="H292" s="43">
        <v>6</v>
      </c>
    </row>
    <row r="293" spans="1:8" ht="15.5" x14ac:dyDescent="0.35">
      <c r="A293" s="99" t="s">
        <v>120</v>
      </c>
      <c r="B293" s="108" t="s">
        <v>169</v>
      </c>
      <c r="C293" s="35" t="s">
        <v>169</v>
      </c>
      <c r="D293" s="36" t="s">
        <v>169</v>
      </c>
      <c r="E293" s="35" t="s">
        <v>169</v>
      </c>
      <c r="F293" s="37" t="s">
        <v>169</v>
      </c>
      <c r="G293" s="35" t="s">
        <v>169</v>
      </c>
      <c r="H293" s="38" t="s">
        <v>169</v>
      </c>
    </row>
    <row r="294" spans="1:8" ht="15.65" customHeight="1" x14ac:dyDescent="0.35">
      <c r="A294" s="93" t="s">
        <v>315</v>
      </c>
      <c r="B294" s="71">
        <v>4.3068970493813294</v>
      </c>
      <c r="C294" s="72">
        <v>0.6975109376173223</v>
      </c>
      <c r="D294" s="73">
        <v>11.564190254132699</v>
      </c>
      <c r="E294" s="74">
        <v>0.6484807207562846</v>
      </c>
      <c r="F294" s="75">
        <v>1571.17529362854</v>
      </c>
      <c r="G294" s="72">
        <v>0.69702482258838183</v>
      </c>
      <c r="H294" s="76">
        <v>373</v>
      </c>
    </row>
    <row r="295" spans="1:8" ht="16.25" customHeight="1" x14ac:dyDescent="0.35">
      <c r="A295" s="67" t="s">
        <v>387</v>
      </c>
      <c r="B295" s="109">
        <v>1.26016885277957</v>
      </c>
      <c r="C295" s="40">
        <v>0.204086967480378</v>
      </c>
      <c r="D295" s="41">
        <v>3.9591272918084499</v>
      </c>
      <c r="E295" s="40">
        <v>0.22201448292847842</v>
      </c>
      <c r="F295" s="42">
        <v>417.38299146505494</v>
      </c>
      <c r="G295" s="40">
        <v>0.18516476599212572</v>
      </c>
      <c r="H295" s="43">
        <v>103</v>
      </c>
    </row>
    <row r="296" spans="1:8" ht="15.5" x14ac:dyDescent="0.35">
      <c r="A296" s="67" t="s">
        <v>388</v>
      </c>
      <c r="B296" s="109">
        <v>1.9786150991317699</v>
      </c>
      <c r="C296" s="40">
        <v>0.32044083179964544</v>
      </c>
      <c r="D296" s="41">
        <v>4.7608995748196694</v>
      </c>
      <c r="E296" s="40">
        <v>0.26697516383596509</v>
      </c>
      <c r="F296" s="42">
        <v>720.762602419666</v>
      </c>
      <c r="G296" s="40">
        <v>0.31975389831879825</v>
      </c>
      <c r="H296" s="43">
        <v>166</v>
      </c>
    </row>
    <row r="297" spans="1:8" ht="15.5" x14ac:dyDescent="0.35">
      <c r="A297" s="67" t="s">
        <v>389</v>
      </c>
      <c r="B297" s="109">
        <v>2.6006629466291802</v>
      </c>
      <c r="C297" s="40">
        <v>0.42118277486816663</v>
      </c>
      <c r="D297" s="41">
        <v>6.8676427789497092</v>
      </c>
      <c r="E297" s="40">
        <v>0.38511420525950268</v>
      </c>
      <c r="F297" s="42">
        <v>1002.5712071620999</v>
      </c>
      <c r="G297" s="40">
        <v>0.44477342575219875</v>
      </c>
      <c r="H297" s="43">
        <v>233</v>
      </c>
    </row>
    <row r="298" spans="1:8" ht="15.5" x14ac:dyDescent="0.35">
      <c r="A298" s="105" t="s">
        <v>390</v>
      </c>
      <c r="B298" s="109">
        <v>1.86776891943282</v>
      </c>
      <c r="C298" s="40">
        <v>0.30248906238267764</v>
      </c>
      <c r="D298" s="41">
        <v>6.2685530857865794</v>
      </c>
      <c r="E298" s="40">
        <v>0.3515192792437144</v>
      </c>
      <c r="F298" s="42">
        <v>682.94140740088199</v>
      </c>
      <c r="G298" s="40">
        <v>0.30297517741161906</v>
      </c>
      <c r="H298" s="43">
        <v>172</v>
      </c>
    </row>
    <row r="299" spans="1:8" ht="15.5" x14ac:dyDescent="0.35">
      <c r="A299" s="99" t="s">
        <v>121</v>
      </c>
      <c r="B299" s="108" t="s">
        <v>169</v>
      </c>
      <c r="C299" s="35" t="s">
        <v>169</v>
      </c>
      <c r="D299" s="36" t="s">
        <v>169</v>
      </c>
      <c r="E299" s="35" t="s">
        <v>169</v>
      </c>
      <c r="F299" s="37" t="s">
        <v>169</v>
      </c>
      <c r="G299" s="35" t="s">
        <v>169</v>
      </c>
      <c r="H299" s="38" t="s">
        <v>169</v>
      </c>
    </row>
    <row r="300" spans="1:8" ht="15.5" x14ac:dyDescent="0.35">
      <c r="A300" s="68" t="s">
        <v>335</v>
      </c>
      <c r="B300" s="109">
        <v>5.5173671087727794</v>
      </c>
      <c r="C300" s="40">
        <v>0.89354908211049267</v>
      </c>
      <c r="D300" s="41">
        <v>15.683897608959798</v>
      </c>
      <c r="E300" s="40">
        <v>0.87949999111189903</v>
      </c>
      <c r="F300" s="42">
        <v>2011.3489643522798</v>
      </c>
      <c r="G300" s="40">
        <v>0.89230028038642728</v>
      </c>
      <c r="H300" s="43">
        <v>489</v>
      </c>
    </row>
    <row r="301" spans="1:8" ht="16.25" customHeight="1" x14ac:dyDescent="0.35">
      <c r="A301" s="68" t="s">
        <v>322</v>
      </c>
      <c r="B301" s="109">
        <v>0.56738606890621091</v>
      </c>
      <c r="C301" s="40">
        <v>9.1889354302217896E-2</v>
      </c>
      <c r="D301" s="41">
        <v>1.56992563042775</v>
      </c>
      <c r="E301" s="40">
        <v>8.8036125485718722E-2</v>
      </c>
      <c r="F301" s="42">
        <v>201.49885281351399</v>
      </c>
      <c r="G301" s="40">
        <v>8.9391491009091328E-2</v>
      </c>
      <c r="H301" s="43">
        <v>49</v>
      </c>
    </row>
    <row r="302" spans="1:8" ht="15.5" x14ac:dyDescent="0.35">
      <c r="A302" s="106" t="s">
        <v>391</v>
      </c>
      <c r="B302" s="113">
        <v>8.99127911351566E-2</v>
      </c>
      <c r="C302" s="63">
        <v>1.4561563587288986E-2</v>
      </c>
      <c r="D302" s="64">
        <v>0.57892010053179099</v>
      </c>
      <c r="E302" s="63">
        <v>3.2463883402384625E-2</v>
      </c>
      <c r="F302" s="65">
        <v>41.268883863629803</v>
      </c>
      <c r="G302" s="63">
        <v>1.8308228604483057E-2</v>
      </c>
      <c r="H302" s="66">
        <v>7</v>
      </c>
    </row>
    <row r="303" spans="1:8" x14ac:dyDescent="0.35">
      <c r="A303"/>
    </row>
    <row r="304" spans="1:8" x14ac:dyDescent="0.35">
      <c r="A304"/>
    </row>
    <row r="305" spans="1:1" x14ac:dyDescent="0.35">
      <c r="A305"/>
    </row>
  </sheetData>
  <phoneticPr fontId="6" type="noConversion"/>
  <conditionalFormatting sqref="H6 H10:H12 H14:H20 H22:H33 H35:H38 H41:H51 H53:H57 H59:H63 H65:H69 H72:H81 H83:H86 H88:H91 H93:H96 H98:H109 H112:H115 H117:H120 H122:H127 H129:H130 H132:H139 H142:H145 H147:H149 H151:H153 H155:H156 H158:H161 H163:H165 H167:H175 H177:H193 H195:H197 H199:H203 H205:H206 H209:H216 H219:H227 H247:H252 H254:H256 H258:H263 H269:H272 H274:H276 H278:H279 H281:H287 H289:H292 H295:H298 H300:H302">
    <cfRule type="cellIs" dxfId="103" priority="53" operator="between">
      <formula>30</formula>
      <formula>99</formula>
    </cfRule>
    <cfRule type="cellIs" dxfId="102" priority="54" operator="between">
      <formula>0</formula>
      <formula>29</formula>
    </cfRule>
  </conditionalFormatting>
  <conditionalFormatting sqref="H8:H9">
    <cfRule type="cellIs" dxfId="101" priority="52" operator="between">
      <formula>0</formula>
      <formula>29</formula>
    </cfRule>
    <cfRule type="cellIs" dxfId="100" priority="51" operator="between">
      <formula>30</formula>
      <formula>99</formula>
    </cfRule>
  </conditionalFormatting>
  <conditionalFormatting sqref="H13">
    <cfRule type="cellIs" dxfId="99" priority="50" operator="between">
      <formula>0</formula>
      <formula>29</formula>
    </cfRule>
    <cfRule type="cellIs" dxfId="98" priority="49" operator="between">
      <formula>30</formula>
      <formula>99</formula>
    </cfRule>
  </conditionalFormatting>
  <conditionalFormatting sqref="H40">
    <cfRule type="cellIs" dxfId="97" priority="48" operator="between">
      <formula>0</formula>
      <formula>29</formula>
    </cfRule>
    <cfRule type="cellIs" dxfId="96" priority="47" operator="between">
      <formula>30</formula>
      <formula>99</formula>
    </cfRule>
  </conditionalFormatting>
  <conditionalFormatting sqref="H52">
    <cfRule type="cellIs" dxfId="95" priority="46" operator="between">
      <formula>0</formula>
      <formula>29</formula>
    </cfRule>
    <cfRule type="cellIs" dxfId="94" priority="45" operator="between">
      <formula>30</formula>
      <formula>99</formula>
    </cfRule>
  </conditionalFormatting>
  <conditionalFormatting sqref="H58">
    <cfRule type="cellIs" dxfId="93" priority="44" operator="between">
      <formula>0</formula>
      <formula>29</formula>
    </cfRule>
    <cfRule type="cellIs" dxfId="92" priority="43" operator="between">
      <formula>30</formula>
      <formula>99</formula>
    </cfRule>
  </conditionalFormatting>
  <conditionalFormatting sqref="H71">
    <cfRule type="cellIs" dxfId="91" priority="40" operator="between">
      <formula>0</formula>
      <formula>29</formula>
    </cfRule>
    <cfRule type="cellIs" dxfId="90" priority="39" operator="between">
      <formula>30</formula>
      <formula>99</formula>
    </cfRule>
  </conditionalFormatting>
  <conditionalFormatting sqref="H82">
    <cfRule type="cellIs" dxfId="89" priority="38" operator="between">
      <formula>0</formula>
      <formula>29</formula>
    </cfRule>
    <cfRule type="cellIs" dxfId="88" priority="37" operator="between">
      <formula>30</formula>
      <formula>99</formula>
    </cfRule>
  </conditionalFormatting>
  <conditionalFormatting sqref="H87">
    <cfRule type="cellIs" dxfId="87" priority="36" operator="between">
      <formula>0</formula>
      <formula>29</formula>
    </cfRule>
    <cfRule type="cellIs" dxfId="86" priority="35" operator="between">
      <formula>30</formula>
      <formula>99</formula>
    </cfRule>
  </conditionalFormatting>
  <conditionalFormatting sqref="H111">
    <cfRule type="cellIs" dxfId="85" priority="33" operator="between">
      <formula>30</formula>
      <formula>99</formula>
    </cfRule>
    <cfRule type="cellIs" dxfId="84" priority="34" operator="between">
      <formula>0</formula>
      <formula>29</formula>
    </cfRule>
  </conditionalFormatting>
  <conditionalFormatting sqref="H116">
    <cfRule type="cellIs" dxfId="83" priority="32" operator="between">
      <formula>0</formula>
      <formula>29</formula>
    </cfRule>
    <cfRule type="cellIs" dxfId="82" priority="31" operator="between">
      <formula>30</formula>
      <formula>99</formula>
    </cfRule>
  </conditionalFormatting>
  <conditionalFormatting sqref="H121">
    <cfRule type="cellIs" dxfId="81" priority="30" operator="between">
      <formula>0</formula>
      <formula>29</formula>
    </cfRule>
    <cfRule type="cellIs" dxfId="80" priority="29" operator="between">
      <formula>30</formula>
      <formula>99</formula>
    </cfRule>
  </conditionalFormatting>
  <conditionalFormatting sqref="H128">
    <cfRule type="cellIs" dxfId="79" priority="27" operator="between">
      <formula>30</formula>
      <formula>99</formula>
    </cfRule>
    <cfRule type="cellIs" dxfId="78" priority="28" operator="between">
      <formula>0</formula>
      <formula>29</formula>
    </cfRule>
  </conditionalFormatting>
  <conditionalFormatting sqref="H131">
    <cfRule type="cellIs" dxfId="77" priority="26" operator="between">
      <formula>0</formula>
      <formula>29</formula>
    </cfRule>
    <cfRule type="cellIs" dxfId="76" priority="25" operator="between">
      <formula>30</formula>
      <formula>99</formula>
    </cfRule>
  </conditionalFormatting>
  <conditionalFormatting sqref="H141">
    <cfRule type="cellIs" dxfId="75" priority="24" operator="between">
      <formula>0</formula>
      <formula>29</formula>
    </cfRule>
    <cfRule type="cellIs" dxfId="74" priority="23" operator="between">
      <formula>30</formula>
      <formula>99</formula>
    </cfRule>
  </conditionalFormatting>
  <conditionalFormatting sqref="H146">
    <cfRule type="cellIs" dxfId="73" priority="21" operator="between">
      <formula>30</formula>
      <formula>99</formula>
    </cfRule>
    <cfRule type="cellIs" dxfId="72" priority="22" operator="between">
      <formula>0</formula>
      <formula>29</formula>
    </cfRule>
  </conditionalFormatting>
  <conditionalFormatting sqref="H150">
    <cfRule type="cellIs" dxfId="71" priority="20" operator="between">
      <formula>0</formula>
      <formula>29</formula>
    </cfRule>
    <cfRule type="cellIs" dxfId="70" priority="19" operator="between">
      <formula>30</formula>
      <formula>99</formula>
    </cfRule>
  </conditionalFormatting>
  <conditionalFormatting sqref="H154">
    <cfRule type="cellIs" dxfId="69" priority="18" operator="between">
      <formula>0</formula>
      <formula>29</formula>
    </cfRule>
    <cfRule type="cellIs" dxfId="68" priority="17" operator="between">
      <formula>30</formula>
      <formula>99</formula>
    </cfRule>
  </conditionalFormatting>
  <conditionalFormatting sqref="H157">
    <cfRule type="cellIs" dxfId="67" priority="16" operator="between">
      <formula>0</formula>
      <formula>29</formula>
    </cfRule>
    <cfRule type="cellIs" dxfId="66" priority="15" operator="between">
      <formula>30</formula>
      <formula>99</formula>
    </cfRule>
  </conditionalFormatting>
  <conditionalFormatting sqref="H162">
    <cfRule type="cellIs" dxfId="65" priority="13" operator="between">
      <formula>30</formula>
      <formula>99</formula>
    </cfRule>
    <cfRule type="cellIs" dxfId="64" priority="14" operator="between">
      <formula>0</formula>
      <formula>29</formula>
    </cfRule>
  </conditionalFormatting>
  <conditionalFormatting sqref="H176">
    <cfRule type="cellIs" dxfId="63" priority="12" operator="between">
      <formula>0</formula>
      <formula>29</formula>
    </cfRule>
    <cfRule type="cellIs" dxfId="62" priority="11" operator="between">
      <formula>30</formula>
      <formula>99</formula>
    </cfRule>
  </conditionalFormatting>
  <conditionalFormatting sqref="H208">
    <cfRule type="cellIs" dxfId="61" priority="10" operator="between">
      <formula>0</formula>
      <formula>29</formula>
    </cfRule>
    <cfRule type="cellIs" dxfId="60" priority="9" operator="between">
      <formula>30</formula>
      <formula>99</formula>
    </cfRule>
  </conditionalFormatting>
  <conditionalFormatting sqref="H229:H231">
    <cfRule type="cellIs" dxfId="59" priority="6" operator="between">
      <formula>0</formula>
      <formula>29</formula>
    </cfRule>
    <cfRule type="cellIs" dxfId="58" priority="5" operator="between">
      <formula>30</formula>
      <formula>99</formula>
    </cfRule>
  </conditionalFormatting>
  <conditionalFormatting sqref="H233:H245">
    <cfRule type="cellIs" dxfId="57" priority="4" operator="between">
      <formula>0</formula>
      <formula>29</formula>
    </cfRule>
    <cfRule type="cellIs" dxfId="56" priority="3" operator="between">
      <formula>30</formula>
      <formula>99</formula>
    </cfRule>
  </conditionalFormatting>
  <conditionalFormatting sqref="H265:H267">
    <cfRule type="cellIs" dxfId="55" priority="2" operator="between">
      <formula>0</formula>
      <formula>29</formula>
    </cfRule>
    <cfRule type="cellIs" dxfId="54" priority="1" operator="between">
      <formula>30</formula>
      <formula>99</formula>
    </cfRule>
  </conditionalFormatting>
  <conditionalFormatting sqref="H294">
    <cfRule type="cellIs" dxfId="53" priority="7" operator="between">
      <formula>30</formula>
      <formula>99</formula>
    </cfRule>
    <cfRule type="cellIs" dxfId="52" priority="8" operator="between">
      <formula>0</formula>
      <formula>29</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31B3-1C8E-47B8-99F6-2BEB0C1357B9}">
  <dimension ref="A1:AC307"/>
  <sheetViews>
    <sheetView zoomScale="70" zoomScaleNormal="70" workbookViewId="0">
      <pane ySplit="6" topLeftCell="A7" activePane="bottomLeft" state="frozen"/>
      <selection pane="bottomLeft" activeCell="D9" sqref="D9"/>
    </sheetView>
  </sheetViews>
  <sheetFormatPr defaultRowHeight="14.5" x14ac:dyDescent="0.35"/>
  <cols>
    <col min="1" max="1" width="95.6328125" style="1" customWidth="1"/>
    <col min="2" max="7" width="20.6328125" style="12" customWidth="1"/>
    <col min="8" max="8" width="20.6328125" style="14" customWidth="1"/>
  </cols>
  <sheetData>
    <row r="1" spans="1:8" ht="26" customHeight="1" x14ac:dyDescent="0.5">
      <c r="A1" s="19" t="s">
        <v>401</v>
      </c>
      <c r="B1" s="20"/>
      <c r="C1" s="20"/>
      <c r="D1" s="21"/>
      <c r="E1" s="20"/>
      <c r="F1" s="20"/>
      <c r="G1" s="20"/>
      <c r="H1" s="20"/>
    </row>
    <row r="2" spans="1:8" ht="15.5" customHeight="1" x14ac:dyDescent="0.35">
      <c r="A2" s="22" t="s">
        <v>123</v>
      </c>
      <c r="B2" s="20"/>
      <c r="C2" s="20"/>
      <c r="D2" s="21"/>
      <c r="E2" s="20"/>
      <c r="F2" s="20"/>
      <c r="G2" s="20"/>
      <c r="H2" s="20"/>
    </row>
    <row r="3" spans="1:8" ht="15.5" customHeight="1" x14ac:dyDescent="0.35">
      <c r="A3" s="22" t="s">
        <v>124</v>
      </c>
      <c r="B3" s="20"/>
      <c r="C3" s="20"/>
      <c r="D3" s="21"/>
      <c r="E3" s="20"/>
      <c r="F3" s="20"/>
      <c r="G3" s="20"/>
      <c r="H3" s="20"/>
    </row>
    <row r="4" spans="1:8" ht="15.5" customHeight="1" x14ac:dyDescent="0.35">
      <c r="A4" s="22" t="s">
        <v>125</v>
      </c>
      <c r="B4" s="20"/>
      <c r="C4" s="20"/>
      <c r="D4" s="23"/>
      <c r="E4" s="24"/>
      <c r="F4" s="25"/>
      <c r="G4" s="25"/>
      <c r="H4" s="25"/>
    </row>
    <row r="5" spans="1:8" ht="27" customHeight="1" x14ac:dyDescent="0.4">
      <c r="A5" s="26" t="s">
        <v>126</v>
      </c>
      <c r="B5" s="27" t="s">
        <v>127</v>
      </c>
      <c r="C5" s="28" t="s">
        <v>128</v>
      </c>
      <c r="D5" s="28" t="s">
        <v>129</v>
      </c>
      <c r="E5" s="28" t="s">
        <v>130</v>
      </c>
      <c r="F5" s="29" t="s">
        <v>131</v>
      </c>
      <c r="G5" s="28" t="s">
        <v>132</v>
      </c>
      <c r="H5" s="28" t="s">
        <v>133</v>
      </c>
    </row>
    <row r="6" spans="1:8" s="15" customFormat="1" ht="15.5" x14ac:dyDescent="0.35">
      <c r="A6" s="70" t="s">
        <v>402</v>
      </c>
      <c r="B6" s="107">
        <v>30.9363086285077</v>
      </c>
      <c r="C6" s="32">
        <v>1</v>
      </c>
      <c r="D6" s="31">
        <v>73.118948057054908</v>
      </c>
      <c r="E6" s="32">
        <v>1</v>
      </c>
      <c r="F6" s="33">
        <v>9296.256042419398</v>
      </c>
      <c r="G6" s="32">
        <v>1</v>
      </c>
      <c r="H6" s="34">
        <v>2551</v>
      </c>
    </row>
    <row r="7" spans="1:8" ht="15.5" x14ac:dyDescent="0.35">
      <c r="A7" s="99" t="s">
        <v>403</v>
      </c>
      <c r="B7" s="108"/>
      <c r="C7" s="35"/>
      <c r="D7" s="36"/>
      <c r="E7" s="35"/>
      <c r="F7" s="37"/>
      <c r="G7" s="35"/>
      <c r="H7" s="38"/>
    </row>
    <row r="8" spans="1:8" ht="33" customHeight="1" x14ac:dyDescent="0.35">
      <c r="A8" s="93" t="s">
        <v>157</v>
      </c>
      <c r="B8" s="71">
        <v>8.5136253216559279</v>
      </c>
      <c r="C8" s="72">
        <v>0.27519848679718212</v>
      </c>
      <c r="D8" s="73">
        <v>16.354806607219199</v>
      </c>
      <c r="E8" s="74">
        <v>0.2236739865904184</v>
      </c>
      <c r="F8" s="75">
        <v>2913.9359337392802</v>
      </c>
      <c r="G8" s="72">
        <v>0.31345263302159582</v>
      </c>
      <c r="H8" s="76">
        <v>640</v>
      </c>
    </row>
    <row r="9" spans="1:8" ht="15.5" x14ac:dyDescent="0.35">
      <c r="A9" s="68" t="s">
        <v>158</v>
      </c>
      <c r="B9" s="109">
        <v>5.09226392125424</v>
      </c>
      <c r="C9" s="40">
        <v>0.16460476853924766</v>
      </c>
      <c r="D9" s="41">
        <v>8.6886247347193795</v>
      </c>
      <c r="E9" s="40">
        <v>0.11882863424046558</v>
      </c>
      <c r="F9" s="42">
        <v>1740.0139258321699</v>
      </c>
      <c r="G9" s="40">
        <v>0.18717362321910858</v>
      </c>
      <c r="H9" s="43">
        <v>390</v>
      </c>
    </row>
    <row r="10" spans="1:8" ht="15.5" x14ac:dyDescent="0.35">
      <c r="A10" s="68" t="s">
        <v>159</v>
      </c>
      <c r="B10" s="109">
        <v>2.4110751817318801</v>
      </c>
      <c r="C10" s="40">
        <v>7.7936744512242251E-2</v>
      </c>
      <c r="D10" s="41">
        <v>5.6761928041057104</v>
      </c>
      <c r="E10" s="40">
        <v>7.7629574206627833E-2</v>
      </c>
      <c r="F10" s="42">
        <v>882.64448194161901</v>
      </c>
      <c r="G10" s="40">
        <v>9.4946231893146771E-2</v>
      </c>
      <c r="H10" s="43">
        <v>169</v>
      </c>
    </row>
    <row r="11" spans="1:8" ht="15.5" x14ac:dyDescent="0.35">
      <c r="A11" s="68" t="s">
        <v>160</v>
      </c>
      <c r="B11" s="109">
        <v>0.343713785943008</v>
      </c>
      <c r="C11" s="40">
        <v>1.1110368404660825E-2</v>
      </c>
      <c r="D11" s="41">
        <v>0.71442576998442286</v>
      </c>
      <c r="E11" s="40">
        <v>9.770733701296613E-3</v>
      </c>
      <c r="F11" s="42">
        <v>118.18372909227399</v>
      </c>
      <c r="G11" s="40">
        <v>1.2713045827588466E-2</v>
      </c>
      <c r="H11" s="43">
        <v>27</v>
      </c>
    </row>
    <row r="12" spans="1:8" ht="15.5" x14ac:dyDescent="0.35">
      <c r="A12" s="68" t="s">
        <v>155</v>
      </c>
      <c r="B12" s="109">
        <v>0.66657243272679401</v>
      </c>
      <c r="C12" s="40">
        <v>2.1546605341031214E-2</v>
      </c>
      <c r="D12" s="41">
        <v>1.2755632984096799</v>
      </c>
      <c r="E12" s="40">
        <v>1.7445044442028275E-2</v>
      </c>
      <c r="F12" s="42">
        <v>173.09379687321498</v>
      </c>
      <c r="G12" s="40">
        <v>1.8619732081751744E-2</v>
      </c>
      <c r="H12" s="43">
        <v>54</v>
      </c>
    </row>
    <row r="13" spans="1:8" ht="15.5" x14ac:dyDescent="0.35">
      <c r="A13" s="68" t="s">
        <v>142</v>
      </c>
      <c r="B13" s="109">
        <v>0</v>
      </c>
      <c r="C13" s="40">
        <v>0</v>
      </c>
      <c r="D13" s="41">
        <v>0</v>
      </c>
      <c r="E13" s="40">
        <v>0</v>
      </c>
      <c r="F13" s="42">
        <v>0</v>
      </c>
      <c r="G13" s="40">
        <v>0</v>
      </c>
      <c r="H13" s="43">
        <v>0</v>
      </c>
    </row>
    <row r="14" spans="1:8" ht="33" customHeight="1" x14ac:dyDescent="0.35">
      <c r="A14" s="93" t="s">
        <v>161</v>
      </c>
      <c r="B14" s="71">
        <v>22.422683306851798</v>
      </c>
      <c r="C14" s="72">
        <v>0.72480151320281871</v>
      </c>
      <c r="D14" s="73">
        <v>56.764141449835499</v>
      </c>
      <c r="E14" s="74">
        <v>0.77632601340957874</v>
      </c>
      <c r="F14" s="75">
        <v>6382.32010868008</v>
      </c>
      <c r="G14" s="72">
        <v>0.68654736697840013</v>
      </c>
      <c r="H14" s="76">
        <v>1911</v>
      </c>
    </row>
    <row r="15" spans="1:8" ht="15.5" x14ac:dyDescent="0.35">
      <c r="A15" s="68" t="s">
        <v>162</v>
      </c>
      <c r="B15" s="109">
        <v>0.40609017632753797</v>
      </c>
      <c r="C15" s="40">
        <v>1.3126652607587684E-2</v>
      </c>
      <c r="D15" s="41">
        <v>1.10977054850671</v>
      </c>
      <c r="E15" s="40">
        <v>1.5177605504400215E-2</v>
      </c>
      <c r="F15" s="42">
        <v>242.344727810303</v>
      </c>
      <c r="G15" s="40">
        <v>2.6069067666001113E-2</v>
      </c>
      <c r="H15" s="43">
        <v>34</v>
      </c>
    </row>
    <row r="16" spans="1:8" ht="15.5" x14ac:dyDescent="0.35">
      <c r="A16" s="68" t="s">
        <v>163</v>
      </c>
      <c r="B16" s="109">
        <v>0.63067440610828196</v>
      </c>
      <c r="C16" s="40">
        <v>2.0386220401457909E-2</v>
      </c>
      <c r="D16" s="41">
        <v>1.32366353442115</v>
      </c>
      <c r="E16" s="40">
        <v>1.8102879890836119E-2</v>
      </c>
      <c r="F16" s="42">
        <v>137.097918974919</v>
      </c>
      <c r="G16" s="40">
        <v>1.4747648768421676E-2</v>
      </c>
      <c r="H16" s="43">
        <v>49</v>
      </c>
    </row>
    <row r="17" spans="1:8" ht="15.5" x14ac:dyDescent="0.35">
      <c r="A17" s="68" t="s">
        <v>164</v>
      </c>
      <c r="B17" s="109">
        <v>0.79644256409394598</v>
      </c>
      <c r="C17" s="40">
        <v>2.5744589429135285E-2</v>
      </c>
      <c r="D17" s="41">
        <v>1.8729642976663299</v>
      </c>
      <c r="E17" s="40">
        <v>2.561530694075154E-2</v>
      </c>
      <c r="F17" s="42">
        <v>168.192030600452</v>
      </c>
      <c r="G17" s="40">
        <v>1.8092448167625896E-2</v>
      </c>
      <c r="H17" s="43">
        <v>60</v>
      </c>
    </row>
    <row r="18" spans="1:8" ht="15.5" x14ac:dyDescent="0.35">
      <c r="A18" s="68" t="s">
        <v>165</v>
      </c>
      <c r="B18" s="109">
        <v>0.87880117101298094</v>
      </c>
      <c r="C18" s="40">
        <v>2.8406788332954784E-2</v>
      </c>
      <c r="D18" s="41">
        <v>2.9198859772533097</v>
      </c>
      <c r="E18" s="40">
        <v>3.99333695962764E-2</v>
      </c>
      <c r="F18" s="42">
        <v>152.648068216214</v>
      </c>
      <c r="G18" s="40">
        <v>1.6420381228708775E-2</v>
      </c>
      <c r="H18" s="43">
        <v>59</v>
      </c>
    </row>
    <row r="19" spans="1:8" ht="15.5" x14ac:dyDescent="0.35">
      <c r="A19" s="68" t="s">
        <v>166</v>
      </c>
      <c r="B19" s="109">
        <v>0.22063150187027697</v>
      </c>
      <c r="C19" s="40">
        <v>7.1317979310228955E-3</v>
      </c>
      <c r="D19" s="41">
        <v>1.00908552298857</v>
      </c>
      <c r="E19" s="40">
        <v>1.3800602303539404E-2</v>
      </c>
      <c r="F19" s="42">
        <v>61.987917170122103</v>
      </c>
      <c r="G19" s="40">
        <v>6.6680518358430921E-3</v>
      </c>
      <c r="H19" s="43">
        <v>20</v>
      </c>
    </row>
    <row r="20" spans="1:8" ht="15.5" x14ac:dyDescent="0.35">
      <c r="A20" s="67" t="s">
        <v>167</v>
      </c>
      <c r="B20" s="109">
        <v>10.410437484762999</v>
      </c>
      <c r="C20" s="40">
        <v>0.33651194813752983</v>
      </c>
      <c r="D20" s="41">
        <v>26.121071946270099</v>
      </c>
      <c r="E20" s="40">
        <v>0.35724080611618975</v>
      </c>
      <c r="F20" s="42">
        <v>2989.7469975038198</v>
      </c>
      <c r="G20" s="40">
        <v>0.32160764332021591</v>
      </c>
      <c r="H20" s="43">
        <v>929</v>
      </c>
    </row>
    <row r="21" spans="1:8" ht="15.5" x14ac:dyDescent="0.35">
      <c r="A21" s="68" t="s">
        <v>168</v>
      </c>
      <c r="B21" s="109">
        <v>5.83285382072137</v>
      </c>
      <c r="C21" s="40">
        <v>0.18854394978935579</v>
      </c>
      <c r="D21" s="41">
        <v>10.857266541883201</v>
      </c>
      <c r="E21" s="40">
        <v>0.14848772897295032</v>
      </c>
      <c r="F21" s="42">
        <v>1644.5925794300999</v>
      </c>
      <c r="G21" s="40">
        <v>0.17690913115190901</v>
      </c>
      <c r="H21" s="43">
        <v>506</v>
      </c>
    </row>
    <row r="22" spans="1:8" ht="15.5" x14ac:dyDescent="0.35">
      <c r="A22" s="68" t="s">
        <v>155</v>
      </c>
      <c r="B22" s="109">
        <v>3.2467521819543599</v>
      </c>
      <c r="C22" s="40">
        <v>0.10494956657377309</v>
      </c>
      <c r="D22" s="41">
        <v>11.550433080846199</v>
      </c>
      <c r="E22" s="40">
        <v>0.15796771408463597</v>
      </c>
      <c r="F22" s="42">
        <v>985.70986897416401</v>
      </c>
      <c r="G22" s="40">
        <v>0.10603299483967613</v>
      </c>
      <c r="H22" s="43">
        <v>254</v>
      </c>
    </row>
    <row r="23" spans="1:8" ht="15.5" x14ac:dyDescent="0.35">
      <c r="A23" s="68" t="s">
        <v>142</v>
      </c>
      <c r="B23" s="109">
        <v>0</v>
      </c>
      <c r="C23" s="40">
        <v>0</v>
      </c>
      <c r="D23" s="41">
        <v>0</v>
      </c>
      <c r="E23" s="40">
        <v>0</v>
      </c>
      <c r="F23" s="42">
        <v>0</v>
      </c>
      <c r="G23" s="40">
        <v>0</v>
      </c>
      <c r="H23" s="43">
        <v>0</v>
      </c>
    </row>
    <row r="24" spans="1:8" ht="15.5" x14ac:dyDescent="0.35">
      <c r="A24" s="99" t="s">
        <v>92</v>
      </c>
      <c r="B24" s="108" t="s">
        <v>169</v>
      </c>
      <c r="C24" s="35" t="s">
        <v>169</v>
      </c>
      <c r="D24" s="36" t="s">
        <v>169</v>
      </c>
      <c r="E24" s="35" t="s">
        <v>169</v>
      </c>
      <c r="F24" s="37" t="s">
        <v>169</v>
      </c>
      <c r="G24" s="35" t="s">
        <v>169</v>
      </c>
      <c r="H24" s="38" t="s">
        <v>169</v>
      </c>
    </row>
    <row r="25" spans="1:8" ht="15.5" x14ac:dyDescent="0.35">
      <c r="A25" s="68" t="s">
        <v>170</v>
      </c>
      <c r="B25" s="109">
        <v>2.3392377188179503</v>
      </c>
      <c r="C25" s="40">
        <v>7.5614636086942549E-2</v>
      </c>
      <c r="D25" s="41">
        <v>6.3259836142907897</v>
      </c>
      <c r="E25" s="40">
        <v>8.6516337862992884E-2</v>
      </c>
      <c r="F25" s="42">
        <v>712.71190617931791</v>
      </c>
      <c r="G25" s="40">
        <v>7.6666552957144127E-2</v>
      </c>
      <c r="H25" s="43">
        <v>176</v>
      </c>
    </row>
    <row r="26" spans="1:8" ht="15.5" x14ac:dyDescent="0.35">
      <c r="A26" s="68" t="s">
        <v>171</v>
      </c>
      <c r="B26" s="109">
        <v>2.3532883985166402</v>
      </c>
      <c r="C26" s="40">
        <v>7.60688169611837E-2</v>
      </c>
      <c r="D26" s="41">
        <v>5.14016894320166</v>
      </c>
      <c r="E26" s="40">
        <v>7.0298726660984953E-2</v>
      </c>
      <c r="F26" s="42">
        <v>633.18238048284491</v>
      </c>
      <c r="G26" s="40">
        <v>6.8111547013506732E-2</v>
      </c>
      <c r="H26" s="43">
        <v>180</v>
      </c>
    </row>
    <row r="27" spans="1:8" ht="15.5" x14ac:dyDescent="0.35">
      <c r="A27" s="68" t="s">
        <v>172</v>
      </c>
      <c r="B27" s="109">
        <v>2.3691347185937399</v>
      </c>
      <c r="C27" s="40">
        <v>7.6581040971727007E-2</v>
      </c>
      <c r="D27" s="41">
        <v>5.9226604913333594</v>
      </c>
      <c r="E27" s="40">
        <v>8.100035146446434E-2</v>
      </c>
      <c r="F27" s="42">
        <v>825.99592283792492</v>
      </c>
      <c r="G27" s="40">
        <v>8.8852535802462176E-2</v>
      </c>
      <c r="H27" s="43">
        <v>168</v>
      </c>
    </row>
    <row r="28" spans="1:8" ht="15.5" x14ac:dyDescent="0.35">
      <c r="A28" s="114" t="s">
        <v>173</v>
      </c>
      <c r="B28" s="109">
        <v>2.78162998347275</v>
      </c>
      <c r="C28" s="40">
        <v>8.9914734717557343E-2</v>
      </c>
      <c r="D28" s="41">
        <v>6.8056224981942401</v>
      </c>
      <c r="E28" s="40">
        <v>9.3076044979254827E-2</v>
      </c>
      <c r="F28" s="42">
        <v>758.51385788186701</v>
      </c>
      <c r="G28" s="40">
        <v>8.1593477462402156E-2</v>
      </c>
      <c r="H28" s="43">
        <v>270</v>
      </c>
    </row>
    <row r="29" spans="1:8" ht="15.5" x14ac:dyDescent="0.35">
      <c r="A29" s="114" t="s">
        <v>174</v>
      </c>
      <c r="B29" s="109">
        <v>2.20451535388387</v>
      </c>
      <c r="C29" s="40">
        <v>7.1259806085992333E-2</v>
      </c>
      <c r="D29" s="41">
        <v>5.1009433382674993</v>
      </c>
      <c r="E29" s="40">
        <v>6.9762263733433638E-2</v>
      </c>
      <c r="F29" s="42">
        <v>698.01655275742189</v>
      </c>
      <c r="G29" s="40">
        <v>7.5085771042915417E-2</v>
      </c>
      <c r="H29" s="43">
        <v>188</v>
      </c>
    </row>
    <row r="30" spans="1:8" ht="15.5" x14ac:dyDescent="0.35">
      <c r="A30" s="114" t="s">
        <v>175</v>
      </c>
      <c r="B30" s="109">
        <v>2.4602804278141699</v>
      </c>
      <c r="C30" s="40">
        <v>7.9527278362714227E-2</v>
      </c>
      <c r="D30" s="41">
        <v>5.5217274322464993</v>
      </c>
      <c r="E30" s="40">
        <v>7.5517052405320181E-2</v>
      </c>
      <c r="F30" s="42">
        <v>819.81378964098292</v>
      </c>
      <c r="G30" s="40">
        <v>8.8187522578995384E-2</v>
      </c>
      <c r="H30" s="43">
        <v>263</v>
      </c>
    </row>
    <row r="31" spans="1:8" ht="15.5" x14ac:dyDescent="0.35">
      <c r="A31" s="114" t="s">
        <v>176</v>
      </c>
      <c r="B31" s="109">
        <v>2.7600036149602798</v>
      </c>
      <c r="C31" s="40">
        <v>8.9215673663694511E-2</v>
      </c>
      <c r="D31" s="41">
        <v>6.3799776843205196</v>
      </c>
      <c r="E31" s="40">
        <v>8.7254779422458406E-2</v>
      </c>
      <c r="F31" s="42">
        <v>937.60558353420697</v>
      </c>
      <c r="G31" s="40">
        <v>0.10085840786396739</v>
      </c>
      <c r="H31" s="43">
        <v>248</v>
      </c>
    </row>
    <row r="32" spans="1:8" ht="15.5" x14ac:dyDescent="0.35">
      <c r="A32" s="114" t="s">
        <v>177</v>
      </c>
      <c r="B32" s="109">
        <v>2.95735485596509</v>
      </c>
      <c r="C32" s="40">
        <v>9.5594949335354701E-2</v>
      </c>
      <c r="D32" s="41">
        <v>8.0796449119663496</v>
      </c>
      <c r="E32" s="40">
        <v>0.1105000157505245</v>
      </c>
      <c r="F32" s="42">
        <v>957.47732621056286</v>
      </c>
      <c r="G32" s="40">
        <v>0.10299601493779151</v>
      </c>
      <c r="H32" s="43">
        <v>249</v>
      </c>
    </row>
    <row r="33" spans="1:8" ht="15.5" x14ac:dyDescent="0.35">
      <c r="A33" s="114" t="s">
        <v>178</v>
      </c>
      <c r="B33" s="109">
        <v>3.1692144236767197</v>
      </c>
      <c r="C33" s="40">
        <v>0.10244319908149287</v>
      </c>
      <c r="D33" s="41">
        <v>6.9622060216358603</v>
      </c>
      <c r="E33" s="40">
        <v>9.5217535353534249E-2</v>
      </c>
      <c r="F33" s="42">
        <v>829.74893147635692</v>
      </c>
      <c r="G33" s="40">
        <v>8.9256247643154471E-2</v>
      </c>
      <c r="H33" s="43">
        <v>191</v>
      </c>
    </row>
    <row r="34" spans="1:8" ht="15.5" x14ac:dyDescent="0.35">
      <c r="A34" s="114" t="s">
        <v>179</v>
      </c>
      <c r="B34" s="109">
        <v>2.7169073483368598</v>
      </c>
      <c r="C34" s="40">
        <v>8.782260937988054E-2</v>
      </c>
      <c r="D34" s="41">
        <v>6.58630309016098</v>
      </c>
      <c r="E34" s="40">
        <v>9.0076556968812935E-2</v>
      </c>
      <c r="F34" s="42">
        <v>777.00884241441906</v>
      </c>
      <c r="G34" s="40">
        <v>8.3582986405374288E-2</v>
      </c>
      <c r="H34" s="43">
        <v>217</v>
      </c>
    </row>
    <row r="35" spans="1:8" ht="15.5" x14ac:dyDescent="0.35">
      <c r="A35" s="114" t="s">
        <v>180</v>
      </c>
      <c r="B35" s="109">
        <v>2.3515965432172998</v>
      </c>
      <c r="C35" s="40">
        <v>7.6014128623293861E-2</v>
      </c>
      <c r="D35" s="41">
        <v>5.3981655471818595</v>
      </c>
      <c r="E35" s="40">
        <v>7.3827177368165312E-2</v>
      </c>
      <c r="F35" s="42">
        <v>634.56801138884691</v>
      </c>
      <c r="G35" s="40">
        <v>6.8260599589046747E-2</v>
      </c>
      <c r="H35" s="43">
        <v>205</v>
      </c>
    </row>
    <row r="36" spans="1:8" ht="15.5" x14ac:dyDescent="0.35">
      <c r="A36" s="114" t="s">
        <v>181</v>
      </c>
      <c r="B36" s="109">
        <v>2.4731452412522996</v>
      </c>
      <c r="C36" s="40">
        <v>7.9943126730165376E-2</v>
      </c>
      <c r="D36" s="41">
        <v>4.8955444842551996</v>
      </c>
      <c r="E36" s="40">
        <v>6.6953158030052529E-2</v>
      </c>
      <c r="F36" s="42">
        <v>711.61293761461491</v>
      </c>
      <c r="G36" s="40">
        <v>7.6548336703236283E-2</v>
      </c>
      <c r="H36" s="43">
        <v>196</v>
      </c>
    </row>
    <row r="37" spans="1:8" ht="15.5" x14ac:dyDescent="0.35">
      <c r="A37" s="99" t="s">
        <v>93</v>
      </c>
      <c r="B37" s="108" t="s">
        <v>169</v>
      </c>
      <c r="C37" s="35" t="s">
        <v>169</v>
      </c>
      <c r="D37" s="36" t="s">
        <v>169</v>
      </c>
      <c r="E37" s="35" t="s">
        <v>169</v>
      </c>
      <c r="F37" s="37" t="s">
        <v>169</v>
      </c>
      <c r="G37" s="35" t="s">
        <v>169</v>
      </c>
      <c r="H37" s="38" t="s">
        <v>169</v>
      </c>
    </row>
    <row r="38" spans="1:8" ht="15.5" x14ac:dyDescent="0.35">
      <c r="A38" s="68" t="s">
        <v>182</v>
      </c>
      <c r="B38" s="109">
        <v>7.0616608359283397</v>
      </c>
      <c r="C38" s="40">
        <v>0.22826449401985355</v>
      </c>
      <c r="D38" s="41">
        <v>17.388813048825799</v>
      </c>
      <c r="E38" s="40">
        <v>0.23781541598844205</v>
      </c>
      <c r="F38" s="42">
        <v>2171.8902095000899</v>
      </c>
      <c r="G38" s="40">
        <v>0.23363063577311327</v>
      </c>
      <c r="H38" s="43">
        <v>524</v>
      </c>
    </row>
    <row r="39" spans="1:8" ht="15.5" x14ac:dyDescent="0.35">
      <c r="A39" s="68" t="s">
        <v>183</v>
      </c>
      <c r="B39" s="109">
        <v>7.4464257651707904</v>
      </c>
      <c r="C39" s="40">
        <v>0.2407018191662639</v>
      </c>
      <c r="D39" s="41">
        <v>17.428293268708199</v>
      </c>
      <c r="E39" s="40">
        <v>0.23835536111800809</v>
      </c>
      <c r="F39" s="42">
        <v>2276.3442002802699</v>
      </c>
      <c r="G39" s="40">
        <v>0.24486677108431273</v>
      </c>
      <c r="H39" s="43">
        <v>721</v>
      </c>
    </row>
    <row r="40" spans="1:8" ht="15.5" x14ac:dyDescent="0.35">
      <c r="A40" s="68" t="s">
        <v>184</v>
      </c>
      <c r="B40" s="109">
        <v>8.8865728946020806</v>
      </c>
      <c r="C40" s="40">
        <v>0.28725382208054179</v>
      </c>
      <c r="D40" s="41">
        <v>21.421828617922699</v>
      </c>
      <c r="E40" s="40">
        <v>0.29297233052651672</v>
      </c>
      <c r="F40" s="42">
        <v>2724.8318412211297</v>
      </c>
      <c r="G40" s="40">
        <v>0.29311067044491368</v>
      </c>
      <c r="H40" s="43">
        <v>688</v>
      </c>
    </row>
    <row r="41" spans="1:8" ht="15.5" x14ac:dyDescent="0.35">
      <c r="A41" s="68" t="s">
        <v>185</v>
      </c>
      <c r="B41" s="109">
        <v>7.5416491328064597</v>
      </c>
      <c r="C41" s="40">
        <v>0.24377986473333979</v>
      </c>
      <c r="D41" s="41">
        <v>16.880013121598001</v>
      </c>
      <c r="E41" s="40">
        <v>0.23085689236703025</v>
      </c>
      <c r="F41" s="42">
        <v>2123.1897914178799</v>
      </c>
      <c r="G41" s="40">
        <v>0.22839192269765721</v>
      </c>
      <c r="H41" s="43">
        <v>618</v>
      </c>
    </row>
    <row r="42" spans="1:8" ht="15.5" x14ac:dyDescent="0.35">
      <c r="A42" s="92" t="s">
        <v>94</v>
      </c>
      <c r="B42" s="108" t="s">
        <v>169</v>
      </c>
      <c r="C42" s="35" t="s">
        <v>169</v>
      </c>
      <c r="D42" s="36" t="s">
        <v>169</v>
      </c>
      <c r="E42" s="35" t="s">
        <v>169</v>
      </c>
      <c r="F42" s="37" t="s">
        <v>169</v>
      </c>
      <c r="G42" s="35" t="s">
        <v>169</v>
      </c>
      <c r="H42" s="38" t="s">
        <v>169</v>
      </c>
    </row>
    <row r="43" spans="1:8" ht="15.65" customHeight="1" x14ac:dyDescent="0.35">
      <c r="A43" s="93" t="s">
        <v>186</v>
      </c>
      <c r="B43" s="71">
        <v>26.441945570022799</v>
      </c>
      <c r="C43" s="72">
        <v>0.85472206421087482</v>
      </c>
      <c r="D43" s="73">
        <v>61.5257341987205</v>
      </c>
      <c r="E43" s="74">
        <v>0.84144720121946781</v>
      </c>
      <c r="F43" s="75">
        <v>7857.9089486622197</v>
      </c>
      <c r="G43" s="72">
        <v>0.8452767342902443</v>
      </c>
      <c r="H43" s="76">
        <v>2028</v>
      </c>
    </row>
    <row r="44" spans="1:8" ht="15.5" x14ac:dyDescent="0.35">
      <c r="A44" s="46" t="s">
        <v>187</v>
      </c>
      <c r="B44" s="109">
        <v>2.6021602647508897</v>
      </c>
      <c r="C44" s="40">
        <v>8.4113469903549135E-2</v>
      </c>
      <c r="D44" s="41">
        <v>5.4081921332103198</v>
      </c>
      <c r="E44" s="40">
        <v>7.396430442339369E-2</v>
      </c>
      <c r="F44" s="42">
        <v>675.22842803579897</v>
      </c>
      <c r="G44" s="40">
        <v>7.2634448207395466E-2</v>
      </c>
      <c r="H44" s="43">
        <v>193</v>
      </c>
    </row>
    <row r="45" spans="1:8" ht="15.5" x14ac:dyDescent="0.35">
      <c r="A45" s="46" t="s">
        <v>188</v>
      </c>
      <c r="B45" s="109">
        <v>1.8788858381527698</v>
      </c>
      <c r="C45" s="40">
        <v>6.0734002259771325E-2</v>
      </c>
      <c r="D45" s="41">
        <v>3.2752640469142595</v>
      </c>
      <c r="E45" s="40">
        <v>4.4793642878430941E-2</v>
      </c>
      <c r="F45" s="42">
        <v>371.56570674080399</v>
      </c>
      <c r="G45" s="40">
        <v>3.9969392521605085E-2</v>
      </c>
      <c r="H45" s="43">
        <v>141</v>
      </c>
    </row>
    <row r="46" spans="1:8" ht="15.5" x14ac:dyDescent="0.35">
      <c r="A46" s="46" t="s">
        <v>189</v>
      </c>
      <c r="B46" s="109">
        <v>4.9859653407347899</v>
      </c>
      <c r="C46" s="40">
        <v>0.1611687225068682</v>
      </c>
      <c r="D46" s="41">
        <v>10.6109148828005</v>
      </c>
      <c r="E46" s="40">
        <v>0.14511853855611784</v>
      </c>
      <c r="F46" s="42">
        <v>1844.6084813268999</v>
      </c>
      <c r="G46" s="40">
        <v>0.19842487910292445</v>
      </c>
      <c r="H46" s="43">
        <v>393</v>
      </c>
    </row>
    <row r="47" spans="1:8" ht="15.5" x14ac:dyDescent="0.35">
      <c r="A47" s="46" t="s">
        <v>190</v>
      </c>
      <c r="B47" s="109">
        <v>4.7849431855951297</v>
      </c>
      <c r="C47" s="40">
        <v>0.15467078645529872</v>
      </c>
      <c r="D47" s="41">
        <v>10.118935587706</v>
      </c>
      <c r="E47" s="40">
        <v>0.1383900597121579</v>
      </c>
      <c r="F47" s="42">
        <v>1293.5344192524899</v>
      </c>
      <c r="G47" s="40">
        <v>0.13914573924707016</v>
      </c>
      <c r="H47" s="43">
        <v>385</v>
      </c>
    </row>
    <row r="48" spans="1:8" ht="15.5" x14ac:dyDescent="0.35">
      <c r="A48" s="46" t="s">
        <v>191</v>
      </c>
      <c r="B48" s="109">
        <v>1.0968268953296501</v>
      </c>
      <c r="C48" s="40">
        <v>3.5454355867103292E-2</v>
      </c>
      <c r="D48" s="41">
        <v>1.91844233598925</v>
      </c>
      <c r="E48" s="40">
        <v>2.6237280307866085E-2</v>
      </c>
      <c r="F48" s="42">
        <v>229.992643249525</v>
      </c>
      <c r="G48" s="40">
        <v>2.4740351621131581E-2</v>
      </c>
      <c r="H48" s="43">
        <v>81</v>
      </c>
    </row>
    <row r="49" spans="1:8" ht="15.5" x14ac:dyDescent="0.35">
      <c r="A49" s="46" t="s">
        <v>192</v>
      </c>
      <c r="B49" s="109">
        <v>4.4727556141787099</v>
      </c>
      <c r="C49" s="40">
        <v>0.14457948645033497</v>
      </c>
      <c r="D49" s="41">
        <v>9.2187003140779389</v>
      </c>
      <c r="E49" s="40">
        <v>0.12607813103225396</v>
      </c>
      <c r="F49" s="42">
        <v>991.41610982364193</v>
      </c>
      <c r="G49" s="40">
        <v>0.10664681623437954</v>
      </c>
      <c r="H49" s="43">
        <v>301</v>
      </c>
    </row>
    <row r="50" spans="1:8" ht="15.5" x14ac:dyDescent="0.35">
      <c r="A50" s="46" t="s">
        <v>193</v>
      </c>
      <c r="B50" s="109">
        <v>3.85692784558591</v>
      </c>
      <c r="C50" s="40">
        <v>0.12467317584334429</v>
      </c>
      <c r="D50" s="41">
        <v>9.8692664886158994</v>
      </c>
      <c r="E50" s="40">
        <v>0.13497549883943741</v>
      </c>
      <c r="F50" s="42">
        <v>962.41005176500903</v>
      </c>
      <c r="G50" s="40">
        <v>0.10352662914763446</v>
      </c>
      <c r="H50" s="43">
        <v>285</v>
      </c>
    </row>
    <row r="51" spans="1:8" ht="15.5" x14ac:dyDescent="0.35">
      <c r="A51" s="46" t="s">
        <v>194</v>
      </c>
      <c r="B51" s="109">
        <v>2.5267035671095499</v>
      </c>
      <c r="C51" s="40">
        <v>8.1674371608162766E-2</v>
      </c>
      <c r="D51" s="41">
        <v>4.8901285774662595</v>
      </c>
      <c r="E51" s="40">
        <v>6.6879088217331559E-2</v>
      </c>
      <c r="F51" s="42">
        <v>715.53474558856897</v>
      </c>
      <c r="G51" s="40">
        <v>7.6970206320000137E-2</v>
      </c>
      <c r="H51" s="43">
        <v>188</v>
      </c>
    </row>
    <row r="52" spans="1:8" ht="15.5" x14ac:dyDescent="0.35">
      <c r="A52" s="46" t="s">
        <v>195</v>
      </c>
      <c r="B52" s="109">
        <v>2.7589567003795996</v>
      </c>
      <c r="C52" s="40">
        <v>8.9181832697299596E-2</v>
      </c>
      <c r="D52" s="41">
        <v>5.9163521577864593</v>
      </c>
      <c r="E52" s="40">
        <v>8.0914076515021985E-2</v>
      </c>
      <c r="F52" s="42">
        <v>752.40666125908501</v>
      </c>
      <c r="G52" s="40">
        <v>8.0936525180223776E-2</v>
      </c>
      <c r="H52" s="43">
        <v>216</v>
      </c>
    </row>
    <row r="53" spans="1:8" ht="15.5" x14ac:dyDescent="0.35">
      <c r="A53" s="47" t="s">
        <v>196</v>
      </c>
      <c r="B53" s="109">
        <v>0.18549625866568001</v>
      </c>
      <c r="C53" s="40">
        <v>5.996069566449368E-3</v>
      </c>
      <c r="D53" s="41">
        <v>0.29953767415368199</v>
      </c>
      <c r="E53" s="40">
        <v>4.0965807374574361E-3</v>
      </c>
      <c r="F53" s="42">
        <v>21.211701620410697</v>
      </c>
      <c r="G53" s="40">
        <v>2.2817467078811485E-3</v>
      </c>
      <c r="H53" s="43">
        <v>12</v>
      </c>
    </row>
    <row r="54" spans="1:8" ht="15.5" x14ac:dyDescent="0.35">
      <c r="A54" s="46" t="s">
        <v>197</v>
      </c>
      <c r="B54" s="109">
        <v>22.150878606611577</v>
      </c>
      <c r="C54" s="40">
        <v>0.71601556839265623</v>
      </c>
      <c r="D54" s="41">
        <v>50.914819315920084</v>
      </c>
      <c r="E54" s="40">
        <v>0.69632866266335114</v>
      </c>
      <c r="F54" s="42">
        <v>6013.3004673353107</v>
      </c>
      <c r="G54" s="40">
        <v>0.64685185518731891</v>
      </c>
      <c r="H54" s="43">
        <v>1676</v>
      </c>
    </row>
    <row r="55" spans="1:8" ht="15.65" customHeight="1" x14ac:dyDescent="0.35">
      <c r="A55" s="93" t="s">
        <v>198</v>
      </c>
      <c r="B55" s="71">
        <v>3.3385675146049398</v>
      </c>
      <c r="C55" s="72">
        <v>0.10791744919199771</v>
      </c>
      <c r="D55" s="73">
        <v>6.8264274250030201</v>
      </c>
      <c r="E55" s="74">
        <v>9.3360580347468081E-2</v>
      </c>
      <c r="F55" s="75">
        <v>953.42195479112991</v>
      </c>
      <c r="G55" s="72">
        <v>0.10255977787623381</v>
      </c>
      <c r="H55" s="76">
        <v>360</v>
      </c>
    </row>
    <row r="56" spans="1:8" ht="15.5" x14ac:dyDescent="0.35">
      <c r="A56" s="44" t="s">
        <v>199</v>
      </c>
      <c r="B56" s="109">
        <v>1.30829566951209</v>
      </c>
      <c r="C56" s="40">
        <v>4.2289973416754063E-2</v>
      </c>
      <c r="D56" s="41">
        <v>2.83278649411029</v>
      </c>
      <c r="E56" s="40">
        <v>3.874216696744405E-2</v>
      </c>
      <c r="F56" s="42">
        <v>360.92277008392102</v>
      </c>
      <c r="G56" s="40">
        <v>3.8824529836205872E-2</v>
      </c>
      <c r="H56" s="43">
        <v>128</v>
      </c>
    </row>
    <row r="57" spans="1:8" ht="15.5" x14ac:dyDescent="0.35">
      <c r="A57" s="44" t="s">
        <v>200</v>
      </c>
      <c r="B57" s="109">
        <v>0.82316490668440989</v>
      </c>
      <c r="C57" s="40">
        <v>2.6608375180413941E-2</v>
      </c>
      <c r="D57" s="41">
        <v>1.5400121672974001</v>
      </c>
      <c r="E57" s="40">
        <v>2.1061738553674547E-2</v>
      </c>
      <c r="F57" s="42">
        <v>194.52563831734298</v>
      </c>
      <c r="G57" s="40">
        <v>2.0925159271615403E-2</v>
      </c>
      <c r="H57" s="43">
        <v>79</v>
      </c>
    </row>
    <row r="58" spans="1:8" ht="15.5" x14ac:dyDescent="0.35">
      <c r="A58" s="44" t="s">
        <v>201</v>
      </c>
      <c r="B58" s="109">
        <v>0.122435493613046</v>
      </c>
      <c r="C58" s="40">
        <v>3.957663310231594E-3</v>
      </c>
      <c r="D58" s="41">
        <v>0.175967220002609</v>
      </c>
      <c r="E58" s="40">
        <v>2.4065885065154566E-3</v>
      </c>
      <c r="F58" s="42">
        <v>37.891727005594198</v>
      </c>
      <c r="G58" s="40">
        <v>4.0760201561458589E-3</v>
      </c>
      <c r="H58" s="43">
        <v>14</v>
      </c>
    </row>
    <row r="59" spans="1:8" ht="15.5" x14ac:dyDescent="0.35">
      <c r="A59" s="44" t="s">
        <v>202</v>
      </c>
      <c r="B59" s="109">
        <v>1.2208107336466798</v>
      </c>
      <c r="C59" s="40">
        <v>3.9462068610270684E-2</v>
      </c>
      <c r="D59" s="41">
        <v>2.2776615435927301</v>
      </c>
      <c r="E59" s="40">
        <v>3.1150086319834153E-2</v>
      </c>
      <c r="F59" s="42">
        <v>360.08181938427299</v>
      </c>
      <c r="G59" s="40">
        <v>3.8734068612266824E-2</v>
      </c>
      <c r="H59" s="43">
        <v>151</v>
      </c>
    </row>
    <row r="60" spans="1:8" ht="15.5" x14ac:dyDescent="0.35">
      <c r="A60" s="44" t="s">
        <v>203</v>
      </c>
      <c r="B60" s="109">
        <v>0</v>
      </c>
      <c r="C60" s="40">
        <v>0</v>
      </c>
      <c r="D60" s="41">
        <v>0</v>
      </c>
      <c r="E60" s="40">
        <v>0</v>
      </c>
      <c r="F60" s="42">
        <v>0</v>
      </c>
      <c r="G60" s="40">
        <v>0</v>
      </c>
      <c r="H60" s="43">
        <v>0</v>
      </c>
    </row>
    <row r="61" spans="1:8" ht="15.65" customHeight="1" x14ac:dyDescent="0.35">
      <c r="A61" s="93" t="s">
        <v>204</v>
      </c>
      <c r="B61" s="71">
        <v>1.9540944584656099</v>
      </c>
      <c r="C61" s="72">
        <v>6.3165081585232138E-2</v>
      </c>
      <c r="D61" s="73">
        <v>4.7667864333312204</v>
      </c>
      <c r="E61" s="74">
        <v>6.5192218433061763E-2</v>
      </c>
      <c r="F61" s="75">
        <v>484.925138966009</v>
      </c>
      <c r="G61" s="72">
        <v>5.2163487833517631E-2</v>
      </c>
      <c r="H61" s="76">
        <v>227</v>
      </c>
    </row>
    <row r="62" spans="1:8" ht="15.5" x14ac:dyDescent="0.35">
      <c r="A62" s="44" t="s">
        <v>205</v>
      </c>
      <c r="B62" s="109">
        <v>0.168372905357145</v>
      </c>
      <c r="C62" s="40">
        <v>5.4425661244531919E-3</v>
      </c>
      <c r="D62" s="41">
        <v>0.60515585645432501</v>
      </c>
      <c r="E62" s="40">
        <v>8.276320605462217E-3</v>
      </c>
      <c r="F62" s="42">
        <v>29.6283401249765</v>
      </c>
      <c r="G62" s="40">
        <v>3.1871260849293016E-3</v>
      </c>
      <c r="H62" s="43">
        <v>16</v>
      </c>
    </row>
    <row r="63" spans="1:8" ht="15.5" x14ac:dyDescent="0.35">
      <c r="A63" s="44" t="s">
        <v>206</v>
      </c>
      <c r="B63" s="109">
        <v>0.35330928530928801</v>
      </c>
      <c r="C63" s="40">
        <v>1.1420537904244812E-2</v>
      </c>
      <c r="D63" s="41">
        <v>0.95810089296756296</v>
      </c>
      <c r="E63" s="40">
        <v>1.310331888555008E-2</v>
      </c>
      <c r="F63" s="42">
        <v>104.425021328776</v>
      </c>
      <c r="G63" s="40">
        <v>1.1233019061897402E-2</v>
      </c>
      <c r="H63" s="43">
        <v>33</v>
      </c>
    </row>
    <row r="64" spans="1:8" ht="15.5" x14ac:dyDescent="0.35">
      <c r="A64" s="44" t="s">
        <v>207</v>
      </c>
      <c r="B64" s="109">
        <v>0.87871291190419687</v>
      </c>
      <c r="C64" s="40">
        <v>2.8403935403413516E-2</v>
      </c>
      <c r="D64" s="41">
        <v>1.9778539425483699</v>
      </c>
      <c r="E64" s="40">
        <v>2.7049813968946124E-2</v>
      </c>
      <c r="F64" s="42">
        <v>216.41582303740097</v>
      </c>
      <c r="G64" s="40">
        <v>2.3279890533337511E-2</v>
      </c>
      <c r="H64" s="43">
        <v>111</v>
      </c>
    </row>
    <row r="65" spans="1:8" ht="15.5" x14ac:dyDescent="0.35">
      <c r="A65" s="44" t="s">
        <v>208</v>
      </c>
      <c r="B65" s="109">
        <v>0.56089579520871091</v>
      </c>
      <c r="C65" s="40">
        <v>1.8130663290960559E-2</v>
      </c>
      <c r="D65" s="41">
        <v>1.20509202184041</v>
      </c>
      <c r="E65" s="40">
        <v>1.6481254912202422E-2</v>
      </c>
      <c r="F65" s="42">
        <v>132.53826269262498</v>
      </c>
      <c r="G65" s="40">
        <v>1.4257165689912648E-2</v>
      </c>
      <c r="H65" s="43">
        <v>67</v>
      </c>
    </row>
    <row r="66" spans="1:8" ht="15.5" x14ac:dyDescent="0.35">
      <c r="A66" s="44" t="s">
        <v>209</v>
      </c>
      <c r="B66" s="109">
        <v>1.22241956225164E-2</v>
      </c>
      <c r="C66" s="40">
        <v>3.9514073153678865E-4</v>
      </c>
      <c r="D66" s="41">
        <v>2.0583719520553E-2</v>
      </c>
      <c r="E66" s="40">
        <v>2.8151006090092363E-4</v>
      </c>
      <c r="F66" s="42">
        <v>1.9176917822313297</v>
      </c>
      <c r="G66" s="40">
        <v>2.0628646344084996E-4</v>
      </c>
      <c r="H66" s="43">
        <v>2</v>
      </c>
    </row>
    <row r="67" spans="1:8" ht="15.5" x14ac:dyDescent="0.35">
      <c r="A67" s="92" t="s">
        <v>95</v>
      </c>
      <c r="B67" s="108" t="s">
        <v>169</v>
      </c>
      <c r="C67" s="35" t="s">
        <v>169</v>
      </c>
      <c r="D67" s="36" t="s">
        <v>169</v>
      </c>
      <c r="E67" s="35" t="s">
        <v>169</v>
      </c>
      <c r="F67" s="37" t="s">
        <v>169</v>
      </c>
      <c r="G67" s="35" t="s">
        <v>169</v>
      </c>
      <c r="H67" s="38" t="s">
        <v>169</v>
      </c>
    </row>
    <row r="68" spans="1:8" ht="15.5" x14ac:dyDescent="0.35">
      <c r="A68" s="39" t="s">
        <v>210</v>
      </c>
      <c r="B68" s="109">
        <v>2.89640497331993</v>
      </c>
      <c r="C68" s="40">
        <v>9.3624776249190342E-2</v>
      </c>
      <c r="D68" s="41">
        <v>7.5951481576573592</v>
      </c>
      <c r="E68" s="40">
        <v>0.10387387071995134</v>
      </c>
      <c r="F68" s="42">
        <v>939.73368732417089</v>
      </c>
      <c r="G68" s="40">
        <v>0.10108732838640709</v>
      </c>
      <c r="H68" s="43">
        <v>202</v>
      </c>
    </row>
    <row r="69" spans="1:8" ht="15.5" x14ac:dyDescent="0.35">
      <c r="A69" s="39" t="s">
        <v>211</v>
      </c>
      <c r="B69" s="109">
        <v>16.5526348779144</v>
      </c>
      <c r="C69" s="40">
        <v>0.53505526715172491</v>
      </c>
      <c r="D69" s="41">
        <v>35.796156003635893</v>
      </c>
      <c r="E69" s="40">
        <v>0.48956059892579495</v>
      </c>
      <c r="F69" s="42">
        <v>5041.5328637961593</v>
      </c>
      <c r="G69" s="40">
        <v>0.54231863244636647</v>
      </c>
      <c r="H69" s="43">
        <v>1421</v>
      </c>
    </row>
    <row r="70" spans="1:8" ht="15.5" x14ac:dyDescent="0.35">
      <c r="A70" s="39" t="s">
        <v>212</v>
      </c>
      <c r="B70" s="109">
        <v>6.25710373520237</v>
      </c>
      <c r="C70" s="40">
        <v>0.20225760643713228</v>
      </c>
      <c r="D70" s="41">
        <v>15.807063147421399</v>
      </c>
      <c r="E70" s="40">
        <v>0.21618285776057808</v>
      </c>
      <c r="F70" s="42">
        <v>2000.2068402468899</v>
      </c>
      <c r="G70" s="40">
        <v>0.21516262365406255</v>
      </c>
      <c r="H70" s="43">
        <v>497</v>
      </c>
    </row>
    <row r="71" spans="1:8" ht="15.5" x14ac:dyDescent="0.35">
      <c r="A71" s="39" t="s">
        <v>213</v>
      </c>
      <c r="B71" s="109">
        <v>4.4872196101427493</v>
      </c>
      <c r="C71" s="40">
        <v>0.14504702755673288</v>
      </c>
      <c r="D71" s="41">
        <v>12.072417981934599</v>
      </c>
      <c r="E71" s="40">
        <v>0.16510655996465456</v>
      </c>
      <c r="F71" s="42">
        <v>1048.6813347514899</v>
      </c>
      <c r="G71" s="40">
        <v>0.1128068471830263</v>
      </c>
      <c r="H71" s="43">
        <v>372</v>
      </c>
    </row>
    <row r="72" spans="1:8" ht="15.5" x14ac:dyDescent="0.35">
      <c r="A72" s="39" t="s">
        <v>214</v>
      </c>
      <c r="B72" s="109">
        <v>0.74294543192825002</v>
      </c>
      <c r="C72" s="40">
        <v>2.4015322605219564E-2</v>
      </c>
      <c r="D72" s="41">
        <v>1.84816276640555</v>
      </c>
      <c r="E72" s="40">
        <v>2.5276112629019548E-2</v>
      </c>
      <c r="F72" s="42">
        <v>266.10131630065899</v>
      </c>
      <c r="G72" s="40">
        <v>2.8624568330134416E-2</v>
      </c>
      <c r="H72" s="43">
        <v>59</v>
      </c>
    </row>
    <row r="73" spans="1:8" ht="15.5" x14ac:dyDescent="0.35">
      <c r="A73" s="92" t="s">
        <v>96</v>
      </c>
      <c r="B73" s="108" t="s">
        <v>169</v>
      </c>
      <c r="C73" s="35" t="s">
        <v>169</v>
      </c>
      <c r="D73" s="36" t="s">
        <v>169</v>
      </c>
      <c r="E73" s="35" t="s">
        <v>169</v>
      </c>
      <c r="F73" s="37" t="s">
        <v>169</v>
      </c>
      <c r="G73" s="35" t="s">
        <v>169</v>
      </c>
      <c r="H73" s="38" t="s">
        <v>169</v>
      </c>
    </row>
    <row r="74" spans="1:8" ht="15.65" customHeight="1" x14ac:dyDescent="0.35">
      <c r="A74" s="93" t="s">
        <v>186</v>
      </c>
      <c r="B74" s="71">
        <v>26.156725463469098</v>
      </c>
      <c r="C74" s="72">
        <v>0.84550247340646734</v>
      </c>
      <c r="D74" s="73">
        <v>62.260738620471997</v>
      </c>
      <c r="E74" s="74">
        <v>0.85149937567331768</v>
      </c>
      <c r="F74" s="75">
        <v>7822.8377660546994</v>
      </c>
      <c r="G74" s="72">
        <v>0.84150412062217317</v>
      </c>
      <c r="H74" s="76">
        <v>1837</v>
      </c>
    </row>
    <row r="75" spans="1:8" ht="15.5" x14ac:dyDescent="0.35">
      <c r="A75" s="39" t="s">
        <v>187</v>
      </c>
      <c r="B75" s="109">
        <v>2.9676124882001802</v>
      </c>
      <c r="C75" s="40">
        <v>9.5926521933697537E-2</v>
      </c>
      <c r="D75" s="41">
        <v>6.7265076503482994</v>
      </c>
      <c r="E75" s="40">
        <v>9.1994042981849086E-2</v>
      </c>
      <c r="F75" s="42">
        <v>940.01805856455496</v>
      </c>
      <c r="G75" s="40">
        <v>0.10111791825388562</v>
      </c>
      <c r="H75" s="43">
        <v>212</v>
      </c>
    </row>
    <row r="76" spans="1:8" ht="15.5" x14ac:dyDescent="0.35">
      <c r="A76" s="39" t="s">
        <v>188</v>
      </c>
      <c r="B76" s="109">
        <v>2.1068568029177901</v>
      </c>
      <c r="C76" s="40">
        <v>6.8103044491104187E-2</v>
      </c>
      <c r="D76" s="41">
        <v>4.3994660075397096</v>
      </c>
      <c r="E76" s="40">
        <v>6.0168617361765035E-2</v>
      </c>
      <c r="F76" s="42">
        <v>583.37345028555706</v>
      </c>
      <c r="G76" s="40">
        <v>6.2753591082645263E-2</v>
      </c>
      <c r="H76" s="43">
        <v>163</v>
      </c>
    </row>
    <row r="77" spans="1:8" ht="15.5" x14ac:dyDescent="0.35">
      <c r="A77" s="39" t="s">
        <v>189</v>
      </c>
      <c r="B77" s="109">
        <v>4.6306040292526802</v>
      </c>
      <c r="C77" s="40">
        <v>0.14968185392957953</v>
      </c>
      <c r="D77" s="41">
        <v>12.046181327756599</v>
      </c>
      <c r="E77" s="40">
        <v>0.16474773841599763</v>
      </c>
      <c r="F77" s="42">
        <v>1657.7257314685899</v>
      </c>
      <c r="G77" s="40">
        <v>0.17832186677134146</v>
      </c>
      <c r="H77" s="43">
        <v>290</v>
      </c>
    </row>
    <row r="78" spans="1:8" ht="15.5" x14ac:dyDescent="0.35">
      <c r="A78" s="39" t="s">
        <v>190</v>
      </c>
      <c r="B78" s="109">
        <v>3.4669501521566501</v>
      </c>
      <c r="C78" s="40">
        <v>0.11206735082031952</v>
      </c>
      <c r="D78" s="41">
        <v>8.3423941489976894</v>
      </c>
      <c r="E78" s="40">
        <v>0.11409346510959235</v>
      </c>
      <c r="F78" s="42">
        <v>1016.97724710761</v>
      </c>
      <c r="G78" s="40">
        <v>0.10939643254952092</v>
      </c>
      <c r="H78" s="43">
        <v>242</v>
      </c>
    </row>
    <row r="79" spans="1:8" ht="15.5" x14ac:dyDescent="0.35">
      <c r="A79" s="39" t="s">
        <v>191</v>
      </c>
      <c r="B79" s="109">
        <v>1.0360593301252798</v>
      </c>
      <c r="C79" s="40">
        <v>3.3490076096879727E-2</v>
      </c>
      <c r="D79" s="41">
        <v>2.17844726421685</v>
      </c>
      <c r="E79" s="40">
        <v>2.9793197551433614E-2</v>
      </c>
      <c r="F79" s="42">
        <v>328.90167973469801</v>
      </c>
      <c r="G79" s="40">
        <v>3.5380015162437335E-2</v>
      </c>
      <c r="H79" s="43">
        <v>75</v>
      </c>
    </row>
    <row r="80" spans="1:8" ht="15.5" x14ac:dyDescent="0.35">
      <c r="A80" s="39" t="s">
        <v>192</v>
      </c>
      <c r="B80" s="109">
        <v>4.0642472694420499</v>
      </c>
      <c r="C80" s="40">
        <v>0.13137466781336868</v>
      </c>
      <c r="D80" s="41">
        <v>8.9731386084200579</v>
      </c>
      <c r="E80" s="40">
        <v>0.12271974429142901</v>
      </c>
      <c r="F80" s="42">
        <v>1207.2060863619399</v>
      </c>
      <c r="G80" s="40">
        <v>0.1298593843428347</v>
      </c>
      <c r="H80" s="43">
        <v>272</v>
      </c>
    </row>
    <row r="81" spans="1:8" ht="15.5" x14ac:dyDescent="0.35">
      <c r="A81" s="39" t="s">
        <v>193</v>
      </c>
      <c r="B81" s="109">
        <v>2.4030669195646497</v>
      </c>
      <c r="C81" s="40">
        <v>7.7677881625160414E-2</v>
      </c>
      <c r="D81" s="41">
        <v>5.4628719676080992</v>
      </c>
      <c r="E81" s="40">
        <v>7.4712124733323657E-2</v>
      </c>
      <c r="F81" s="42">
        <v>604.689900582836</v>
      </c>
      <c r="G81" s="40">
        <v>6.5046605625275186E-2</v>
      </c>
      <c r="H81" s="43">
        <v>168</v>
      </c>
    </row>
    <row r="82" spans="1:8" ht="15.5" x14ac:dyDescent="0.35">
      <c r="A82" s="39" t="s">
        <v>194</v>
      </c>
      <c r="B82" s="109">
        <v>2.5360711089744696</v>
      </c>
      <c r="C82" s="40">
        <v>8.197717250071293E-2</v>
      </c>
      <c r="D82" s="41">
        <v>6.4946691174223403</v>
      </c>
      <c r="E82" s="40">
        <v>8.8823339093370618E-2</v>
      </c>
      <c r="F82" s="42">
        <v>689.28671786519499</v>
      </c>
      <c r="G82" s="40">
        <v>7.4146701071908586E-2</v>
      </c>
      <c r="H82" s="43">
        <v>203</v>
      </c>
    </row>
    <row r="83" spans="1:8" ht="15.5" x14ac:dyDescent="0.35">
      <c r="A83" s="39" t="s">
        <v>195</v>
      </c>
      <c r="B83" s="109">
        <v>2.9306752057869998</v>
      </c>
      <c r="C83" s="40">
        <v>9.4732543593982407E-2</v>
      </c>
      <c r="D83" s="41">
        <v>7.5920496098350689</v>
      </c>
      <c r="E83" s="40">
        <v>0.10383149390922546</v>
      </c>
      <c r="F83" s="42">
        <v>786.14676049668799</v>
      </c>
      <c r="G83" s="40">
        <v>8.4565953961406731E-2</v>
      </c>
      <c r="H83" s="43">
        <v>210</v>
      </c>
    </row>
    <row r="84" spans="1:8" ht="15.5" x14ac:dyDescent="0.35">
      <c r="A84" s="39" t="s">
        <v>197</v>
      </c>
      <c r="B84" s="109">
        <v>21.526121434216396</v>
      </c>
      <c r="C84" s="40">
        <v>0.69582061947688711</v>
      </c>
      <c r="D84" s="41">
        <v>50.214557292715398</v>
      </c>
      <c r="E84" s="40">
        <v>0.68675163725732002</v>
      </c>
      <c r="F84" s="42">
        <v>6165.11203458611</v>
      </c>
      <c r="G84" s="40">
        <v>0.66318225385083174</v>
      </c>
      <c r="H84" s="43">
        <v>1547</v>
      </c>
    </row>
    <row r="85" spans="1:8" ht="15.65" customHeight="1" x14ac:dyDescent="0.35">
      <c r="A85" s="93" t="s">
        <v>198</v>
      </c>
      <c r="B85" s="71">
        <v>3.0417816152192798</v>
      </c>
      <c r="C85" s="72">
        <v>9.8324000181983215E-2</v>
      </c>
      <c r="D85" s="73">
        <v>6.9550941360055196</v>
      </c>
      <c r="E85" s="74">
        <v>9.5120270748130037E-2</v>
      </c>
      <c r="F85" s="75">
        <v>1007.42227218401</v>
      </c>
      <c r="G85" s="72">
        <v>0.10836860211111647</v>
      </c>
      <c r="H85" s="76">
        <v>387</v>
      </c>
    </row>
    <row r="86" spans="1:8" ht="15.5" x14ac:dyDescent="0.35">
      <c r="A86" s="39" t="s">
        <v>199</v>
      </c>
      <c r="B86" s="109">
        <v>0.902822578142497</v>
      </c>
      <c r="C86" s="40">
        <v>2.9183267757761804E-2</v>
      </c>
      <c r="D86" s="41">
        <v>2.02731622462982</v>
      </c>
      <c r="E86" s="40">
        <v>2.7726277230464252E-2</v>
      </c>
      <c r="F86" s="42">
        <v>309.95067731855198</v>
      </c>
      <c r="G86" s="40">
        <v>3.3341452290494976E-2</v>
      </c>
      <c r="H86" s="43">
        <v>115</v>
      </c>
    </row>
    <row r="87" spans="1:8" ht="15.5" x14ac:dyDescent="0.35">
      <c r="A87" s="39" t="s">
        <v>200</v>
      </c>
      <c r="B87" s="109">
        <v>0.42048985425929597</v>
      </c>
      <c r="C87" s="40">
        <v>1.3592114667223614E-2</v>
      </c>
      <c r="D87" s="41">
        <v>1.02403102982664</v>
      </c>
      <c r="E87" s="40">
        <v>1.4005002219501104E-2</v>
      </c>
      <c r="F87" s="42">
        <v>157.41505085368499</v>
      </c>
      <c r="G87" s="40">
        <v>1.6933166441994527E-2</v>
      </c>
      <c r="H87" s="43">
        <v>61</v>
      </c>
    </row>
    <row r="88" spans="1:8" ht="15.5" x14ac:dyDescent="0.35">
      <c r="A88" s="39" t="s">
        <v>201</v>
      </c>
      <c r="B88" s="109">
        <v>0.11080990726880099</v>
      </c>
      <c r="C88" s="40">
        <v>3.5818723106056053E-3</v>
      </c>
      <c r="D88" s="41">
        <v>0.19768520875211601</v>
      </c>
      <c r="E88" s="40">
        <v>2.7036112253401366E-3</v>
      </c>
      <c r="F88" s="42">
        <v>33.085701058260298</v>
      </c>
      <c r="G88" s="40">
        <v>3.559035046720763E-3</v>
      </c>
      <c r="H88" s="43">
        <v>12</v>
      </c>
    </row>
    <row r="89" spans="1:8" ht="15.5" x14ac:dyDescent="0.35">
      <c r="A89" s="39" t="s">
        <v>202</v>
      </c>
      <c r="B89" s="109">
        <v>1.6076592755486798</v>
      </c>
      <c r="C89" s="40">
        <v>5.1966745446391995E-2</v>
      </c>
      <c r="D89" s="41">
        <v>3.7060616727969502</v>
      </c>
      <c r="E89" s="40">
        <v>5.068538007282463E-2</v>
      </c>
      <c r="F89" s="42">
        <v>506.97084295351499</v>
      </c>
      <c r="G89" s="40">
        <v>5.4534948331906447E-2</v>
      </c>
      <c r="H89" s="43">
        <v>199</v>
      </c>
    </row>
    <row r="90" spans="1:8" ht="15.65" customHeight="1" x14ac:dyDescent="0.35">
      <c r="A90" s="93" t="s">
        <v>204</v>
      </c>
      <c r="B90" s="71">
        <v>1.73780154981932</v>
      </c>
      <c r="C90" s="72">
        <v>5.6173526411549372E-2</v>
      </c>
      <c r="D90" s="73">
        <v>3.9031153005772801</v>
      </c>
      <c r="E90" s="74">
        <v>5.3380353578550789E-2</v>
      </c>
      <c r="F90" s="75">
        <v>465.99600418066001</v>
      </c>
      <c r="G90" s="72">
        <v>5.0127277266707272E-2</v>
      </c>
      <c r="H90" s="76">
        <v>327</v>
      </c>
    </row>
    <row r="91" spans="1:8" ht="15.5" x14ac:dyDescent="0.35">
      <c r="A91" s="39" t="s">
        <v>205</v>
      </c>
      <c r="B91" s="109">
        <v>6.1514780403866702E-2</v>
      </c>
      <c r="C91" s="40">
        <v>1.9884331108327852E-3</v>
      </c>
      <c r="D91" s="41">
        <v>0.26660644100624697</v>
      </c>
      <c r="E91" s="40">
        <v>3.6462018134918086E-3</v>
      </c>
      <c r="F91" s="42">
        <v>25.154934553477698</v>
      </c>
      <c r="G91" s="40">
        <v>2.7059210115012063E-3</v>
      </c>
      <c r="H91" s="43">
        <v>13</v>
      </c>
    </row>
    <row r="92" spans="1:8" ht="15.5" x14ac:dyDescent="0.35">
      <c r="A92" s="39" t="s">
        <v>206</v>
      </c>
      <c r="B92" s="109">
        <v>0.33657456447277495</v>
      </c>
      <c r="C92" s="40">
        <v>1.0879596803693077E-2</v>
      </c>
      <c r="D92" s="41">
        <v>0.65338119116651605</v>
      </c>
      <c r="E92" s="40">
        <v>8.9358669473291793E-3</v>
      </c>
      <c r="F92" s="42">
        <v>101.72298661390001</v>
      </c>
      <c r="G92" s="40">
        <v>1.0942360682594332E-2</v>
      </c>
      <c r="H92" s="43">
        <v>57</v>
      </c>
    </row>
    <row r="93" spans="1:8" ht="15.5" x14ac:dyDescent="0.35">
      <c r="A93" s="39" t="s">
        <v>207</v>
      </c>
      <c r="B93" s="109">
        <v>0.95819547079006295</v>
      </c>
      <c r="C93" s="40">
        <v>3.0973167558429684E-2</v>
      </c>
      <c r="D93" s="41">
        <v>2.2450253921673897</v>
      </c>
      <c r="E93" s="40">
        <v>3.0703743035465862E-2</v>
      </c>
      <c r="F93" s="42">
        <v>244.43302846426099</v>
      </c>
      <c r="G93" s="40">
        <v>2.6293706557661254E-2</v>
      </c>
      <c r="H93" s="43">
        <v>176</v>
      </c>
    </row>
    <row r="94" spans="1:8" ht="15.5" x14ac:dyDescent="0.35">
      <c r="A94" s="39" t="s">
        <v>208</v>
      </c>
      <c r="B94" s="109">
        <v>0.36604938157607703</v>
      </c>
      <c r="C94" s="40">
        <v>1.1832354854346255E-2</v>
      </c>
      <c r="D94" s="41">
        <v>0.68678862527297291</v>
      </c>
      <c r="E94" s="40">
        <v>9.3927585601624071E-3</v>
      </c>
      <c r="F94" s="42">
        <v>91.085443015379099</v>
      </c>
      <c r="G94" s="40">
        <v>9.7980781294911123E-3</v>
      </c>
      <c r="H94" s="43">
        <v>78</v>
      </c>
    </row>
    <row r="95" spans="1:8" ht="15.5" x14ac:dyDescent="0.35">
      <c r="A95" s="99" t="s">
        <v>97</v>
      </c>
      <c r="B95" s="108" t="s">
        <v>169</v>
      </c>
      <c r="C95" s="35" t="s">
        <v>169</v>
      </c>
      <c r="D95" s="36" t="s">
        <v>169</v>
      </c>
      <c r="E95" s="35" t="s">
        <v>169</v>
      </c>
      <c r="F95" s="37" t="s">
        <v>169</v>
      </c>
      <c r="G95" s="35" t="s">
        <v>169</v>
      </c>
      <c r="H95" s="38" t="s">
        <v>169</v>
      </c>
    </row>
    <row r="96" spans="1:8" ht="15.5" x14ac:dyDescent="0.35">
      <c r="A96" s="97" t="s">
        <v>215</v>
      </c>
      <c r="B96" s="109">
        <v>25.989133804641398</v>
      </c>
      <c r="C96" s="40">
        <v>0.84008516066756922</v>
      </c>
      <c r="D96" s="41">
        <v>41.856745417603499</v>
      </c>
      <c r="E96" s="40">
        <v>0.57244731399776938</v>
      </c>
      <c r="F96" s="42">
        <v>6661.82955889602</v>
      </c>
      <c r="G96" s="40">
        <v>0.71661425077984886</v>
      </c>
      <c r="H96" s="43">
        <v>2175</v>
      </c>
    </row>
    <row r="97" spans="1:8" ht="15.5" x14ac:dyDescent="0.35">
      <c r="A97" s="97" t="s">
        <v>216</v>
      </c>
      <c r="B97" s="109">
        <v>3.8256315292985601</v>
      </c>
      <c r="C97" s="40">
        <v>0.12366153878401814</v>
      </c>
      <c r="D97" s="41">
        <v>18.189123549392399</v>
      </c>
      <c r="E97" s="40">
        <v>0.24876073894278919</v>
      </c>
      <c r="F97" s="42">
        <v>1952.17420601498</v>
      </c>
      <c r="G97" s="40">
        <v>0.20999574421219541</v>
      </c>
      <c r="H97" s="43">
        <v>287</v>
      </c>
    </row>
    <row r="98" spans="1:8" ht="15.5" x14ac:dyDescent="0.35">
      <c r="A98" s="97" t="s">
        <v>217</v>
      </c>
      <c r="B98" s="109">
        <v>1.12154329456771</v>
      </c>
      <c r="C98" s="40">
        <v>3.6253300548411638E-2</v>
      </c>
      <c r="D98" s="41">
        <v>13.073079090058901</v>
      </c>
      <c r="E98" s="40">
        <v>0.17879194705943996</v>
      </c>
      <c r="F98" s="42">
        <v>682.25227750836893</v>
      </c>
      <c r="G98" s="40">
        <v>7.3390005007952563E-2</v>
      </c>
      <c r="H98" s="43">
        <v>89</v>
      </c>
    </row>
    <row r="99" spans="1:8" ht="15.5" x14ac:dyDescent="0.35">
      <c r="A99" s="101" t="s">
        <v>142</v>
      </c>
      <c r="B99" s="109">
        <v>0</v>
      </c>
      <c r="C99" s="40">
        <v>0</v>
      </c>
      <c r="D99" s="41">
        <v>0</v>
      </c>
      <c r="E99" s="40">
        <v>0</v>
      </c>
      <c r="F99" s="42">
        <v>0</v>
      </c>
      <c r="G99" s="40">
        <v>0</v>
      </c>
      <c r="H99" s="43">
        <v>0</v>
      </c>
    </row>
    <row r="100" spans="1:8" ht="15.5" x14ac:dyDescent="0.35">
      <c r="A100" s="99" t="s">
        <v>98</v>
      </c>
      <c r="B100" s="108" t="s">
        <v>169</v>
      </c>
      <c r="C100" s="35" t="s">
        <v>169</v>
      </c>
      <c r="D100" s="36" t="s">
        <v>169</v>
      </c>
      <c r="E100" s="35" t="s">
        <v>169</v>
      </c>
      <c r="F100" s="37" t="s">
        <v>169</v>
      </c>
      <c r="G100" s="35" t="s">
        <v>169</v>
      </c>
      <c r="H100" s="38" t="s">
        <v>169</v>
      </c>
    </row>
    <row r="101" spans="1:8" ht="15.5" x14ac:dyDescent="0.35">
      <c r="A101" s="54" t="s">
        <v>218</v>
      </c>
      <c r="B101" s="110">
        <v>5.9478013332152004</v>
      </c>
      <c r="C101" s="48">
        <v>0.19225956802533067</v>
      </c>
      <c r="D101" s="49">
        <v>16.744900430657999</v>
      </c>
      <c r="E101" s="48">
        <v>0.22900904451732415</v>
      </c>
      <c r="F101" s="50">
        <v>1474.6114567917098</v>
      </c>
      <c r="G101" s="48">
        <v>0.15862423001937181</v>
      </c>
      <c r="H101" s="51">
        <v>507</v>
      </c>
    </row>
    <row r="102" spans="1:8" ht="15.5" x14ac:dyDescent="0.35">
      <c r="A102" s="54" t="s">
        <v>219</v>
      </c>
      <c r="B102" s="110">
        <v>3.4189894196477995</v>
      </c>
      <c r="C102" s="48">
        <v>0.11051704522036003</v>
      </c>
      <c r="D102" s="49">
        <v>10.684584747667801</v>
      </c>
      <c r="E102" s="48">
        <v>0.14612607308478495</v>
      </c>
      <c r="F102" s="50">
        <v>1425.5926641353799</v>
      </c>
      <c r="G102" s="48">
        <v>0.15335126933147186</v>
      </c>
      <c r="H102" s="51">
        <v>283</v>
      </c>
    </row>
    <row r="103" spans="1:8" ht="15.5" x14ac:dyDescent="0.35">
      <c r="A103" s="68" t="s">
        <v>220</v>
      </c>
      <c r="B103" s="110">
        <v>4.3123803915002101</v>
      </c>
      <c r="C103" s="48">
        <v>0.13939544123652706</v>
      </c>
      <c r="D103" s="49">
        <v>13.829681707566799</v>
      </c>
      <c r="E103" s="48">
        <v>0.18913950590174605</v>
      </c>
      <c r="F103" s="50">
        <v>1468.25183949544</v>
      </c>
      <c r="G103" s="48">
        <v>0.15794012479816766</v>
      </c>
      <c r="H103" s="51">
        <v>342</v>
      </c>
    </row>
    <row r="104" spans="1:8" ht="15.5" x14ac:dyDescent="0.35">
      <c r="A104" s="68" t="s">
        <v>221</v>
      </c>
      <c r="B104" s="110">
        <v>5.6457646960741998</v>
      </c>
      <c r="C104" s="48">
        <v>0.18249639166295514</v>
      </c>
      <c r="D104" s="49">
        <v>16.937004495440597</v>
      </c>
      <c r="E104" s="48">
        <v>0.23163632608916376</v>
      </c>
      <c r="F104" s="50">
        <v>2140.7584875307598</v>
      </c>
      <c r="G104" s="48">
        <v>0.23028179062219725</v>
      </c>
      <c r="H104" s="51">
        <v>491</v>
      </c>
    </row>
    <row r="105" spans="1:8" ht="15.5" x14ac:dyDescent="0.35">
      <c r="A105" s="68" t="s">
        <v>222</v>
      </c>
      <c r="B105" s="110">
        <v>2.3309140967651598</v>
      </c>
      <c r="C105" s="48">
        <v>7.534557935645983E-2</v>
      </c>
      <c r="D105" s="49">
        <v>6.5606020057796295</v>
      </c>
      <c r="E105" s="48">
        <v>8.9725060057761971E-2</v>
      </c>
      <c r="F105" s="50">
        <v>659.895879638716</v>
      </c>
      <c r="G105" s="48">
        <v>7.098512311059095E-2</v>
      </c>
      <c r="H105" s="51">
        <v>195</v>
      </c>
    </row>
    <row r="106" spans="1:8" ht="15.5" x14ac:dyDescent="0.35">
      <c r="A106" s="68" t="s">
        <v>223</v>
      </c>
      <c r="B106" s="110">
        <v>1.4026243759608299</v>
      </c>
      <c r="C106" s="48">
        <v>4.53390995287756E-2</v>
      </c>
      <c r="D106" s="49">
        <v>4.0077174682245102</v>
      </c>
      <c r="E106" s="48">
        <v>5.4810928968743886E-2</v>
      </c>
      <c r="F106" s="50">
        <v>627.46342642172601</v>
      </c>
      <c r="G106" s="48">
        <v>6.7496358056250941E-2</v>
      </c>
      <c r="H106" s="51">
        <v>139</v>
      </c>
    </row>
    <row r="107" spans="1:8" ht="31" x14ac:dyDescent="0.35">
      <c r="A107" s="97" t="s">
        <v>224</v>
      </c>
      <c r="B107" s="110">
        <v>3.90501282694412</v>
      </c>
      <c r="C107" s="48">
        <v>0.12622749772239034</v>
      </c>
      <c r="D107" s="49">
        <v>8.8232782454542704</v>
      </c>
      <c r="E107" s="48">
        <v>0.12067020218301613</v>
      </c>
      <c r="F107" s="50">
        <v>1023.71332059695</v>
      </c>
      <c r="G107" s="48">
        <v>0.11012103323377519</v>
      </c>
      <c r="H107" s="51">
        <v>340</v>
      </c>
    </row>
    <row r="108" spans="1:8" ht="15.5" x14ac:dyDescent="0.35">
      <c r="A108" s="68" t="s">
        <v>225</v>
      </c>
      <c r="B108" s="110">
        <v>4.31915082434183</v>
      </c>
      <c r="C108" s="48">
        <v>0.13961429193791233</v>
      </c>
      <c r="D108" s="49">
        <v>9.3138608536505494</v>
      </c>
      <c r="E108" s="48">
        <v>0.12737957945432857</v>
      </c>
      <c r="F108" s="50">
        <v>1240.5753865921999</v>
      </c>
      <c r="G108" s="48">
        <v>0.13344892620549356</v>
      </c>
      <c r="H108" s="51">
        <v>371</v>
      </c>
    </row>
    <row r="109" spans="1:8" ht="15.5" x14ac:dyDescent="0.35">
      <c r="A109" s="68" t="s">
        <v>226</v>
      </c>
      <c r="B109" s="110">
        <v>0.97893213641157095</v>
      </c>
      <c r="C109" s="48">
        <v>3.164346943156264E-2</v>
      </c>
      <c r="D109" s="49">
        <v>3.3833899404307797</v>
      </c>
      <c r="E109" s="48">
        <v>4.627240996124167E-2</v>
      </c>
      <c r="F109" s="50">
        <v>515.51981481817597</v>
      </c>
      <c r="G109" s="48">
        <v>5.5454562833233807E-2</v>
      </c>
      <c r="H109" s="51">
        <v>86</v>
      </c>
    </row>
    <row r="110" spans="1:8" ht="31" x14ac:dyDescent="0.35">
      <c r="A110" s="68" t="s">
        <v>227</v>
      </c>
      <c r="B110" s="110">
        <v>6.23064648697245</v>
      </c>
      <c r="C110" s="48">
        <v>0.2014023897224419</v>
      </c>
      <c r="D110" s="49">
        <v>16.3683980033348</v>
      </c>
      <c r="E110" s="48">
        <v>0.22385986722022444</v>
      </c>
      <c r="F110" s="50">
        <v>1975.5982323773601</v>
      </c>
      <c r="G110" s="48">
        <v>0.21251547110606483</v>
      </c>
      <c r="H110" s="51">
        <v>575</v>
      </c>
    </row>
    <row r="111" spans="1:8" ht="15.5" x14ac:dyDescent="0.35">
      <c r="A111" s="68" t="s">
        <v>228</v>
      </c>
      <c r="B111" s="110">
        <v>0.95221040107829702</v>
      </c>
      <c r="C111" s="40">
        <v>3.077970330955512E-2</v>
      </c>
      <c r="D111" s="41">
        <v>2.5032369725422998</v>
      </c>
      <c r="E111" s="40">
        <v>3.423513383410573E-2</v>
      </c>
      <c r="F111" s="42">
        <v>323.94957766845204</v>
      </c>
      <c r="G111" s="40">
        <v>3.484731661759851E-2</v>
      </c>
      <c r="H111" s="43">
        <v>80</v>
      </c>
    </row>
    <row r="112" spans="1:8" ht="15.5" x14ac:dyDescent="0.35">
      <c r="A112" s="68" t="s">
        <v>229</v>
      </c>
      <c r="B112" s="110">
        <v>2.5234105461410299</v>
      </c>
      <c r="C112" s="40">
        <v>8.1567926427256937E-2</v>
      </c>
      <c r="D112" s="41">
        <v>6.7670596114932993</v>
      </c>
      <c r="E112" s="40">
        <v>9.2548645615264394E-2</v>
      </c>
      <c r="F112" s="42">
        <v>566.22141577729201</v>
      </c>
      <c r="G112" s="40">
        <v>6.0908543524789791E-2</v>
      </c>
      <c r="H112" s="43">
        <v>201</v>
      </c>
    </row>
    <row r="113" spans="1:8" ht="15.5" x14ac:dyDescent="0.35">
      <c r="A113" s="99" t="s">
        <v>99</v>
      </c>
      <c r="B113" s="108" t="s">
        <v>169</v>
      </c>
      <c r="C113" s="35" t="s">
        <v>169</v>
      </c>
      <c r="D113" s="36" t="s">
        <v>169</v>
      </c>
      <c r="E113" s="35" t="s">
        <v>169</v>
      </c>
      <c r="F113" s="37" t="s">
        <v>169</v>
      </c>
      <c r="G113" s="35" t="s">
        <v>169</v>
      </c>
      <c r="H113" s="38" t="s">
        <v>169</v>
      </c>
    </row>
    <row r="114" spans="1:8" ht="15.65" customHeight="1" x14ac:dyDescent="0.35">
      <c r="A114" s="93" t="s">
        <v>230</v>
      </c>
      <c r="B114" s="71">
        <v>19.969777716269199</v>
      </c>
      <c r="C114" s="72">
        <v>0.64551262259735542</v>
      </c>
      <c r="D114" s="73">
        <v>40.512430104185093</v>
      </c>
      <c r="E114" s="74">
        <v>0.55406199324111083</v>
      </c>
      <c r="F114" s="75">
        <v>6535.0635099291494</v>
      </c>
      <c r="G114" s="72">
        <v>0.7029780031992714</v>
      </c>
      <c r="H114" s="76">
        <v>1680</v>
      </c>
    </row>
    <row r="115" spans="1:8" ht="15.5" x14ac:dyDescent="0.35">
      <c r="A115" s="54" t="s">
        <v>231</v>
      </c>
      <c r="B115" s="109">
        <v>16.701905402275798</v>
      </c>
      <c r="C115" s="40">
        <v>0.53988035879901497</v>
      </c>
      <c r="D115" s="41">
        <v>31.695100156837601</v>
      </c>
      <c r="E115" s="40">
        <v>0.43347314203844717</v>
      </c>
      <c r="F115" s="42">
        <v>5344.5902183590197</v>
      </c>
      <c r="G115" s="40">
        <v>0.57491856871963509</v>
      </c>
      <c r="H115" s="43">
        <v>1410</v>
      </c>
    </row>
    <row r="116" spans="1:8" ht="15.5" x14ac:dyDescent="0.35">
      <c r="A116" s="54" t="s">
        <v>232</v>
      </c>
      <c r="B116" s="109">
        <v>1.1225495182329699</v>
      </c>
      <c r="C116" s="40">
        <v>3.6285826202242646E-2</v>
      </c>
      <c r="D116" s="41">
        <v>3.03365238872997</v>
      </c>
      <c r="E116" s="40">
        <v>4.1489278351800177E-2</v>
      </c>
      <c r="F116" s="42">
        <v>411.91337175731201</v>
      </c>
      <c r="G116" s="40">
        <v>4.4309598388612093E-2</v>
      </c>
      <c r="H116" s="43">
        <v>97</v>
      </c>
    </row>
    <row r="117" spans="1:8" ht="15.5" x14ac:dyDescent="0.35">
      <c r="A117" s="54" t="s">
        <v>233</v>
      </c>
      <c r="B117" s="109">
        <v>2.0360655120528897</v>
      </c>
      <c r="C117" s="40">
        <v>6.5814753030252041E-2</v>
      </c>
      <c r="D117" s="41">
        <v>5.3336406764454001</v>
      </c>
      <c r="E117" s="40">
        <v>7.2944712939299217E-2</v>
      </c>
      <c r="F117" s="42">
        <v>741.88020507304088</v>
      </c>
      <c r="G117" s="40">
        <v>7.9804192320843473E-2</v>
      </c>
      <c r="H117" s="43">
        <v>159</v>
      </c>
    </row>
    <row r="118" spans="1:8" ht="15.5" x14ac:dyDescent="0.35">
      <c r="A118" s="54" t="s">
        <v>234</v>
      </c>
      <c r="B118" s="109">
        <v>0.109257283707548</v>
      </c>
      <c r="C118" s="40">
        <v>3.5316845658459653E-3</v>
      </c>
      <c r="D118" s="41">
        <v>0.45003688217221394</v>
      </c>
      <c r="E118" s="40">
        <v>6.1548599115655899E-3</v>
      </c>
      <c r="F118" s="42">
        <v>36.679714739779797</v>
      </c>
      <c r="G118" s="40">
        <v>3.9456437701810235E-3</v>
      </c>
      <c r="H118" s="43">
        <v>14</v>
      </c>
    </row>
    <row r="119" spans="1:8" ht="15.65" customHeight="1" x14ac:dyDescent="0.35">
      <c r="A119" s="93" t="s">
        <v>235</v>
      </c>
      <c r="B119" s="71">
        <v>2.9461012978386703</v>
      </c>
      <c r="C119" s="72">
        <v>9.5231183953338516E-2</v>
      </c>
      <c r="D119" s="73">
        <v>10.293368707093899</v>
      </c>
      <c r="E119" s="74">
        <v>0.14077566732855562</v>
      </c>
      <c r="F119" s="75">
        <v>1093.86294783681</v>
      </c>
      <c r="G119" s="72">
        <v>0.1176670417472846</v>
      </c>
      <c r="H119" s="76">
        <v>247</v>
      </c>
    </row>
    <row r="120" spans="1:8" ht="15.5" x14ac:dyDescent="0.35">
      <c r="A120" s="68" t="s">
        <v>236</v>
      </c>
      <c r="B120" s="109">
        <v>1.00174586565839</v>
      </c>
      <c r="C120" s="40">
        <v>3.2380911300299242E-2</v>
      </c>
      <c r="D120" s="41">
        <v>3.1590951826046498</v>
      </c>
      <c r="E120" s="40">
        <v>4.3204877347792249E-2</v>
      </c>
      <c r="F120" s="42">
        <v>407.15361341234797</v>
      </c>
      <c r="G120" s="40">
        <v>4.3797590293821569E-2</v>
      </c>
      <c r="H120" s="43">
        <v>90</v>
      </c>
    </row>
    <row r="121" spans="1:8" ht="15.5" x14ac:dyDescent="0.35">
      <c r="A121" s="68" t="s">
        <v>237</v>
      </c>
      <c r="B121" s="109">
        <v>1.4292741087166099</v>
      </c>
      <c r="C121" s="40">
        <v>4.6200538205115355E-2</v>
      </c>
      <c r="D121" s="41">
        <v>5.5580606885905892</v>
      </c>
      <c r="E121" s="40">
        <v>7.6013958574097915E-2</v>
      </c>
      <c r="F121" s="42">
        <v>451.942511282157</v>
      </c>
      <c r="G121" s="40">
        <v>4.8615540408946896E-2</v>
      </c>
      <c r="H121" s="43">
        <v>116</v>
      </c>
    </row>
    <row r="122" spans="1:8" ht="15.5" x14ac:dyDescent="0.35">
      <c r="A122" s="68" t="s">
        <v>238</v>
      </c>
      <c r="B122" s="109">
        <v>0.36545823325360499</v>
      </c>
      <c r="C122" s="40">
        <v>1.181324629393038E-2</v>
      </c>
      <c r="D122" s="41">
        <v>1.0778824894881098</v>
      </c>
      <c r="E122" s="40">
        <v>1.4741493390291054E-2</v>
      </c>
      <c r="F122" s="42">
        <v>169.12816038882198</v>
      </c>
      <c r="G122" s="40">
        <v>1.8193147823928214E-2</v>
      </c>
      <c r="H122" s="43">
        <v>27</v>
      </c>
    </row>
    <row r="123" spans="1:8" ht="15.5" x14ac:dyDescent="0.35">
      <c r="A123" s="68" t="s">
        <v>239</v>
      </c>
      <c r="B123" s="109">
        <v>0.14962309021006001</v>
      </c>
      <c r="C123" s="40">
        <v>4.8364881539933588E-3</v>
      </c>
      <c r="D123" s="41">
        <v>0.498330346410571</v>
      </c>
      <c r="E123" s="40">
        <v>6.8153380163746679E-3</v>
      </c>
      <c r="F123" s="42">
        <v>65.638662753480205</v>
      </c>
      <c r="G123" s="40">
        <v>7.0607632205876084E-3</v>
      </c>
      <c r="H123" s="43">
        <v>14</v>
      </c>
    </row>
    <row r="124" spans="1:8" ht="15.65" customHeight="1" x14ac:dyDescent="0.35">
      <c r="A124" s="93" t="s">
        <v>240</v>
      </c>
      <c r="B124" s="71">
        <v>1.67313489192943</v>
      </c>
      <c r="C124" s="72">
        <v>5.4083210509079355E-2</v>
      </c>
      <c r="D124" s="73">
        <v>4.6602104638245399</v>
      </c>
      <c r="E124" s="74">
        <v>6.3734648646588371E-2</v>
      </c>
      <c r="F124" s="75">
        <v>365.91464152350596</v>
      </c>
      <c r="G124" s="72">
        <v>3.9361506379967867E-2</v>
      </c>
      <c r="H124" s="76">
        <v>123</v>
      </c>
    </row>
    <row r="125" spans="1:8" ht="15.5" x14ac:dyDescent="0.35">
      <c r="A125" s="68" t="s">
        <v>241</v>
      </c>
      <c r="B125" s="109">
        <v>0.180229964436218</v>
      </c>
      <c r="C125" s="40">
        <v>5.8258393591967437E-3</v>
      </c>
      <c r="D125" s="41">
        <v>0.44268918746512198</v>
      </c>
      <c r="E125" s="40">
        <v>6.0543702997435146E-3</v>
      </c>
      <c r="F125" s="42">
        <v>88.585628069203892</v>
      </c>
      <c r="G125" s="40">
        <v>9.5291725685030752E-3</v>
      </c>
      <c r="H125" s="43">
        <v>15</v>
      </c>
    </row>
    <row r="126" spans="1:8" ht="15.5" x14ac:dyDescent="0.35">
      <c r="A126" s="68" t="s">
        <v>242</v>
      </c>
      <c r="B126" s="109">
        <v>0.44101652141650699</v>
      </c>
      <c r="C126" s="40">
        <v>1.4255628449805153E-2</v>
      </c>
      <c r="D126" s="41">
        <v>1.1554652352378201</v>
      </c>
      <c r="E126" s="40">
        <v>1.5802541830008378E-2</v>
      </c>
      <c r="F126" s="42">
        <v>92.638439001232499</v>
      </c>
      <c r="G126" s="40">
        <v>9.9651341979521118E-3</v>
      </c>
      <c r="H126" s="43">
        <v>31</v>
      </c>
    </row>
    <row r="127" spans="1:8" ht="15.5" x14ac:dyDescent="0.35">
      <c r="A127" s="68" t="s">
        <v>243</v>
      </c>
      <c r="B127" s="109">
        <v>0.19451427635200899</v>
      </c>
      <c r="C127" s="40">
        <v>6.2875722726907623E-3</v>
      </c>
      <c r="D127" s="41">
        <v>0.52117386537411192</v>
      </c>
      <c r="E127" s="40">
        <v>7.127753875335277E-3</v>
      </c>
      <c r="F127" s="42">
        <v>31.489775664102599</v>
      </c>
      <c r="G127" s="40">
        <v>3.3873610537847477E-3</v>
      </c>
      <c r="H127" s="43">
        <v>11</v>
      </c>
    </row>
    <row r="128" spans="1:8" ht="15.5" x14ac:dyDescent="0.35">
      <c r="A128" s="68" t="s">
        <v>244</v>
      </c>
      <c r="B128" s="109">
        <v>0.29466654032136902</v>
      </c>
      <c r="C128" s="40">
        <v>9.5249418364618602E-3</v>
      </c>
      <c r="D128" s="41">
        <v>1.0550354372150599</v>
      </c>
      <c r="E128" s="40">
        <v>1.4429029208568658E-2</v>
      </c>
      <c r="F128" s="42">
        <v>60.152513591776597</v>
      </c>
      <c r="G128" s="40">
        <v>6.4706171298743185E-3</v>
      </c>
      <c r="H128" s="43">
        <v>18</v>
      </c>
    </row>
    <row r="129" spans="1:8" ht="15.5" x14ac:dyDescent="0.35">
      <c r="A129" s="68" t="s">
        <v>245</v>
      </c>
      <c r="B129" s="109">
        <v>0.42269936921031098</v>
      </c>
      <c r="C129" s="40">
        <v>1.3663536082672611E-2</v>
      </c>
      <c r="D129" s="41">
        <v>1.17862495910168</v>
      </c>
      <c r="E129" s="40">
        <v>1.611928221645087E-2</v>
      </c>
      <c r="F129" s="42">
        <v>68.188332959683194</v>
      </c>
      <c r="G129" s="40">
        <v>7.3350317212150318E-3</v>
      </c>
      <c r="H129" s="43">
        <v>35</v>
      </c>
    </row>
    <row r="130" spans="1:8" ht="15.5" x14ac:dyDescent="0.35">
      <c r="A130" s="97" t="s">
        <v>246</v>
      </c>
      <c r="B130" s="109">
        <v>0.14000822019302001</v>
      </c>
      <c r="C130" s="40">
        <v>4.5256925082523556E-3</v>
      </c>
      <c r="D130" s="41">
        <v>0.30722177943073797</v>
      </c>
      <c r="E130" s="40">
        <v>4.2016712164815607E-3</v>
      </c>
      <c r="F130" s="42">
        <v>24.859952237507297</v>
      </c>
      <c r="G130" s="40">
        <v>2.674189708638594E-3</v>
      </c>
      <c r="H130" s="43">
        <v>13</v>
      </c>
    </row>
    <row r="131" spans="1:8" ht="15.65" customHeight="1" x14ac:dyDescent="0.35">
      <c r="A131" s="93" t="s">
        <v>247</v>
      </c>
      <c r="B131" s="71">
        <v>4.53655609637</v>
      </c>
      <c r="C131" s="72">
        <v>0.146641803676266</v>
      </c>
      <c r="D131" s="73">
        <v>11.934277624160998</v>
      </c>
      <c r="E131" s="74">
        <v>0.16321730469711695</v>
      </c>
      <c r="F131" s="75">
        <v>727.57606693055607</v>
      </c>
      <c r="G131" s="72">
        <v>7.8265493507341119E-2</v>
      </c>
      <c r="H131" s="76">
        <v>359</v>
      </c>
    </row>
    <row r="132" spans="1:8" ht="15.5" x14ac:dyDescent="0.35">
      <c r="A132" s="68" t="s">
        <v>248</v>
      </c>
      <c r="B132" s="109">
        <v>0.17669361790993099</v>
      </c>
      <c r="C132" s="40">
        <v>5.7115288068696228E-3</v>
      </c>
      <c r="D132" s="41">
        <v>1.1394169649943999</v>
      </c>
      <c r="E132" s="40">
        <v>1.5583060140653417E-2</v>
      </c>
      <c r="F132" s="42">
        <v>52.846184851065296</v>
      </c>
      <c r="G132" s="40">
        <v>5.6846739816464658E-3</v>
      </c>
      <c r="H132" s="43">
        <v>12</v>
      </c>
    </row>
    <row r="133" spans="1:8" ht="15.5" x14ac:dyDescent="0.35">
      <c r="A133" s="68" t="s">
        <v>249</v>
      </c>
      <c r="B133" s="109">
        <v>4.3598624784600695</v>
      </c>
      <c r="C133" s="40">
        <v>0.14093027486939638</v>
      </c>
      <c r="D133" s="41">
        <v>10.7948606591666</v>
      </c>
      <c r="E133" s="40">
        <v>0.14763424455646357</v>
      </c>
      <c r="F133" s="42">
        <v>674.72988207949095</v>
      </c>
      <c r="G133" s="40">
        <v>7.2580819525694673E-2</v>
      </c>
      <c r="H133" s="43">
        <v>347</v>
      </c>
    </row>
    <row r="134" spans="1:8" ht="15.65" customHeight="1" x14ac:dyDescent="0.35">
      <c r="A134" s="93" t="s">
        <v>250</v>
      </c>
      <c r="B134" s="71">
        <v>1.5571376286769387</v>
      </c>
      <c r="C134" s="72">
        <v>5.0333659628739348E-2</v>
      </c>
      <c r="D134" s="73">
        <v>5.1490799900118898</v>
      </c>
      <c r="E134" s="74">
        <v>7.0420597216388409E-2</v>
      </c>
      <c r="F134" s="75">
        <v>513.26471893758446</v>
      </c>
      <c r="G134" s="72">
        <v>5.5211981747869836E-2</v>
      </c>
      <c r="H134" s="76">
        <v>123</v>
      </c>
    </row>
    <row r="135" spans="1:8" ht="15.5" x14ac:dyDescent="0.35">
      <c r="A135" s="68" t="s">
        <v>251</v>
      </c>
      <c r="B135" s="109">
        <v>0.27193774490958594</v>
      </c>
      <c r="C135" s="40">
        <v>8.7902454095313831E-3</v>
      </c>
      <c r="D135" s="41">
        <v>0.64703332880873099</v>
      </c>
      <c r="E135" s="40">
        <v>8.8490513882099227E-3</v>
      </c>
      <c r="F135" s="42">
        <v>115.95156993680598</v>
      </c>
      <c r="G135" s="40">
        <v>1.2472932050033015E-2</v>
      </c>
      <c r="H135" s="43">
        <v>24</v>
      </c>
    </row>
    <row r="136" spans="1:8" ht="15.5" x14ac:dyDescent="0.35">
      <c r="A136" s="68" t="s">
        <v>252</v>
      </c>
      <c r="B136" s="109">
        <v>0.13448351503331998</v>
      </c>
      <c r="C136" s="40">
        <v>4.3471093028013656E-3</v>
      </c>
      <c r="D136" s="41">
        <v>0.41817075047792696</v>
      </c>
      <c r="E136" s="40">
        <v>5.7190476831207584E-3</v>
      </c>
      <c r="F136" s="42">
        <v>34.506420891000893</v>
      </c>
      <c r="G136" s="40">
        <v>3.7118621446683413E-3</v>
      </c>
      <c r="H136" s="43">
        <v>12</v>
      </c>
    </row>
    <row r="137" spans="1:8" ht="15.5" x14ac:dyDescent="0.35">
      <c r="A137" s="68" t="s">
        <v>253</v>
      </c>
      <c r="B137" s="109">
        <v>0.14382378629495798</v>
      </c>
      <c r="C137" s="40">
        <v>4.6490286873600963E-3</v>
      </c>
      <c r="D137" s="41">
        <v>0.61570877678546199</v>
      </c>
      <c r="E137" s="40">
        <v>8.4206459904896721E-3</v>
      </c>
      <c r="F137" s="42">
        <v>85.312086595735295</v>
      </c>
      <c r="G137" s="40">
        <v>9.1770371003607153E-3</v>
      </c>
      <c r="H137" s="43">
        <v>9</v>
      </c>
    </row>
    <row r="138" spans="1:8" ht="15.5" x14ac:dyDescent="0.35">
      <c r="A138" s="68" t="s">
        <v>254</v>
      </c>
      <c r="B138" s="109">
        <v>0.280187062102142</v>
      </c>
      <c r="C138" s="40">
        <v>9.0569002742606017E-3</v>
      </c>
      <c r="D138" s="41">
        <v>0.68407819441801399</v>
      </c>
      <c r="E138" s="40">
        <v>9.3556897711961871E-3</v>
      </c>
      <c r="F138" s="42">
        <v>101.642513670884</v>
      </c>
      <c r="G138" s="40">
        <v>1.0933704193073303E-2</v>
      </c>
      <c r="H138" s="43">
        <v>17</v>
      </c>
    </row>
    <row r="139" spans="1:8" ht="15.5" x14ac:dyDescent="0.35">
      <c r="A139" s="68" t="s">
        <v>255</v>
      </c>
      <c r="B139" s="109">
        <v>1.8448578375630999E-2</v>
      </c>
      <c r="C139" s="40">
        <v>5.9634064933754565E-4</v>
      </c>
      <c r="D139" s="41">
        <v>4.6548005886421898E-2</v>
      </c>
      <c r="E139" s="40">
        <v>6.3660661324203361E-4</v>
      </c>
      <c r="F139" s="42">
        <v>6.3090770680804296</v>
      </c>
      <c r="G139" s="40">
        <v>6.7866859941160358E-4</v>
      </c>
      <c r="H139" s="43">
        <v>3</v>
      </c>
    </row>
    <row r="140" spans="1:8" ht="15.5" x14ac:dyDescent="0.35">
      <c r="A140" s="68" t="s">
        <v>256</v>
      </c>
      <c r="B140" s="109">
        <v>0.12731715463329199</v>
      </c>
      <c r="C140" s="40">
        <v>4.1154604501187865E-3</v>
      </c>
      <c r="D140" s="41">
        <v>0.37113609187990498</v>
      </c>
      <c r="E140" s="40">
        <v>5.0757854392312445E-3</v>
      </c>
      <c r="F140" s="42">
        <v>62.889210937629493</v>
      </c>
      <c r="G140" s="40">
        <v>6.7650041748701937E-3</v>
      </c>
      <c r="H140" s="43">
        <v>13</v>
      </c>
    </row>
    <row r="141" spans="1:8" ht="15.5" x14ac:dyDescent="0.35">
      <c r="A141" s="68" t="s">
        <v>257</v>
      </c>
      <c r="B141" s="109">
        <v>0.58093978732800899</v>
      </c>
      <c r="C141" s="40">
        <v>1.8778574855329539E-2</v>
      </c>
      <c r="D141" s="41">
        <v>2.36640484175543</v>
      </c>
      <c r="E141" s="40">
        <v>3.2363770330898607E-2</v>
      </c>
      <c r="F141" s="42">
        <v>106.65383983744799</v>
      </c>
      <c r="G141" s="40">
        <v>1.1472773485452621E-2</v>
      </c>
      <c r="H141" s="43">
        <v>45</v>
      </c>
    </row>
    <row r="142" spans="1:8" ht="15.5" x14ac:dyDescent="0.35">
      <c r="A142" s="70" t="s">
        <v>258</v>
      </c>
      <c r="B142" s="109">
        <v>0.25360099742342102</v>
      </c>
      <c r="C142" s="52">
        <v>8.1975196352201043E-3</v>
      </c>
      <c r="D142" s="41">
        <v>0.56958116777833001</v>
      </c>
      <c r="E142" s="52">
        <v>7.7897888702376343E-3</v>
      </c>
      <c r="F142" s="42">
        <v>60.574157261757499</v>
      </c>
      <c r="G142" s="52">
        <v>6.515973418261484E-3</v>
      </c>
      <c r="H142" s="53">
        <v>19</v>
      </c>
    </row>
    <row r="143" spans="1:8" ht="15.5" x14ac:dyDescent="0.35">
      <c r="A143" s="99" t="s">
        <v>100</v>
      </c>
      <c r="B143" s="108" t="s">
        <v>169</v>
      </c>
      <c r="C143" s="35" t="s">
        <v>169</v>
      </c>
      <c r="D143" s="36" t="s">
        <v>169</v>
      </c>
      <c r="E143" s="35" t="s">
        <v>169</v>
      </c>
      <c r="F143" s="37" t="s">
        <v>169</v>
      </c>
      <c r="G143" s="35" t="s">
        <v>169</v>
      </c>
      <c r="H143" s="38" t="s">
        <v>169</v>
      </c>
    </row>
    <row r="144" spans="1:8" ht="15.65" customHeight="1" x14ac:dyDescent="0.35">
      <c r="A144" s="93" t="s">
        <v>259</v>
      </c>
      <c r="B144" s="71">
        <v>16.086382049621498</v>
      </c>
      <c r="C144" s="72">
        <v>0.51998388827805897</v>
      </c>
      <c r="D144" s="73">
        <v>38.523790591577097</v>
      </c>
      <c r="E144" s="74">
        <v>0.52686467208905796</v>
      </c>
      <c r="F144" s="75">
        <v>4181.5400865097899</v>
      </c>
      <c r="G144" s="72">
        <v>0.44980904865670229</v>
      </c>
      <c r="H144" s="76">
        <v>1356</v>
      </c>
    </row>
    <row r="145" spans="1:8" ht="15.5" x14ac:dyDescent="0.35">
      <c r="A145" s="54" t="s">
        <v>260</v>
      </c>
      <c r="B145" s="109">
        <v>14.947058571639399</v>
      </c>
      <c r="C145" s="40">
        <v>0.48315585259793203</v>
      </c>
      <c r="D145" s="41">
        <v>34.850118851189002</v>
      </c>
      <c r="E145" s="40">
        <v>0.47662226792425083</v>
      </c>
      <c r="F145" s="42">
        <v>3767.32003069845</v>
      </c>
      <c r="G145" s="40">
        <v>0.40525131983326762</v>
      </c>
      <c r="H145" s="43">
        <v>1264</v>
      </c>
    </row>
    <row r="146" spans="1:8" ht="15.5" x14ac:dyDescent="0.35">
      <c r="A146" s="54" t="s">
        <v>261</v>
      </c>
      <c r="B146" s="109">
        <v>0.79128812104752799</v>
      </c>
      <c r="C146" s="40">
        <v>2.557797475288822E-2</v>
      </c>
      <c r="D146" s="41">
        <v>3.0999123792278596</v>
      </c>
      <c r="E146" s="40">
        <v>4.2395472878097064E-2</v>
      </c>
      <c r="F146" s="42">
        <v>336.34894000792798</v>
      </c>
      <c r="G146" s="40">
        <v>3.6181118341959036E-2</v>
      </c>
      <c r="H146" s="43">
        <v>64</v>
      </c>
    </row>
    <row r="147" spans="1:8" ht="15.5" x14ac:dyDescent="0.35">
      <c r="A147" s="68" t="s">
        <v>262</v>
      </c>
      <c r="B147" s="109">
        <v>0.51557206926902199</v>
      </c>
      <c r="C147" s="40">
        <v>1.6665597549473766E-2</v>
      </c>
      <c r="D147" s="41">
        <v>1.3155594538725901</v>
      </c>
      <c r="E147" s="40">
        <v>1.7992045684875765E-2</v>
      </c>
      <c r="F147" s="42">
        <v>146.334679156459</v>
      </c>
      <c r="G147" s="40">
        <v>1.5741248787546805E-2</v>
      </c>
      <c r="H147" s="43">
        <v>40</v>
      </c>
    </row>
    <row r="148" spans="1:8" ht="15.5" x14ac:dyDescent="0.35">
      <c r="A148" s="68" t="s">
        <v>263</v>
      </c>
      <c r="B148" s="109">
        <v>7.561204533729729E-2</v>
      </c>
      <c r="C148" s="40">
        <v>2.4441198284277867E-3</v>
      </c>
      <c r="D148" s="41">
        <v>0.30596725284221798</v>
      </c>
      <c r="E148" s="40">
        <v>4.1845138773532534E-3</v>
      </c>
      <c r="F148" s="42">
        <v>47.186079755566297</v>
      </c>
      <c r="G148" s="40">
        <v>5.075815418621568E-3</v>
      </c>
      <c r="H148" s="43">
        <v>6</v>
      </c>
    </row>
    <row r="149" spans="1:8" ht="15.65" customHeight="1" x14ac:dyDescent="0.35">
      <c r="A149" s="93" t="s">
        <v>264</v>
      </c>
      <c r="B149" s="71">
        <v>5.6285039320984396</v>
      </c>
      <c r="C149" s="72">
        <v>0.18193844649299215</v>
      </c>
      <c r="D149" s="73">
        <v>14.005901848882999</v>
      </c>
      <c r="E149" s="74">
        <v>0.19154955344754354</v>
      </c>
      <c r="F149" s="75">
        <v>1839.6574676024597</v>
      </c>
      <c r="G149" s="72">
        <v>0.19789229763121707</v>
      </c>
      <c r="H149" s="76">
        <v>493</v>
      </c>
    </row>
    <row r="150" spans="1:8" ht="15.5" x14ac:dyDescent="0.35">
      <c r="A150" s="68" t="s">
        <v>254</v>
      </c>
      <c r="B150" s="109">
        <v>5.1463921217071196</v>
      </c>
      <c r="C150" s="40">
        <v>0.16635443431556463</v>
      </c>
      <c r="D150" s="41">
        <v>12.426880463556799</v>
      </c>
      <c r="E150" s="40">
        <v>0.16995431134840824</v>
      </c>
      <c r="F150" s="42">
        <v>1698.2081055425799</v>
      </c>
      <c r="G150" s="40">
        <v>0.1826765633168396</v>
      </c>
      <c r="H150" s="43">
        <v>449</v>
      </c>
    </row>
    <row r="151" spans="1:8" ht="15.5" x14ac:dyDescent="0.35">
      <c r="A151" s="68" t="s">
        <v>265</v>
      </c>
      <c r="B151" s="109">
        <v>0.92316156034824093</v>
      </c>
      <c r="C151" s="40">
        <v>2.984071472242654E-2</v>
      </c>
      <c r="D151" s="41">
        <v>2.4492262236063898</v>
      </c>
      <c r="E151" s="40">
        <v>3.3496464168155868E-2</v>
      </c>
      <c r="F151" s="42">
        <v>305.66418406287994</v>
      </c>
      <c r="G151" s="40">
        <v>3.2880353409815211E-2</v>
      </c>
      <c r="H151" s="43">
        <v>80</v>
      </c>
    </row>
    <row r="152" spans="1:8" ht="15.5" x14ac:dyDescent="0.35">
      <c r="A152" s="68" t="s">
        <v>266</v>
      </c>
      <c r="B152" s="109">
        <v>0.172874140944835</v>
      </c>
      <c r="C152" s="40">
        <v>5.5880662111552661E-3</v>
      </c>
      <c r="D152" s="41">
        <v>0.35764509552255597</v>
      </c>
      <c r="E152" s="40">
        <v>4.8912779112123515E-3</v>
      </c>
      <c r="F152" s="42">
        <v>40.444964557644298</v>
      </c>
      <c r="G152" s="40">
        <v>4.3506723968328104E-3</v>
      </c>
      <c r="H152" s="43">
        <v>17</v>
      </c>
    </row>
    <row r="153" spans="1:8" ht="15.65" customHeight="1" x14ac:dyDescent="0.35">
      <c r="A153" s="93" t="s">
        <v>267</v>
      </c>
      <c r="B153" s="71">
        <v>3.0001454983057299</v>
      </c>
      <c r="C153" s="72">
        <v>9.697813447403697E-2</v>
      </c>
      <c r="D153" s="73">
        <v>8.8417108012024492</v>
      </c>
      <c r="E153" s="74">
        <v>0.12092229218482792</v>
      </c>
      <c r="F153" s="75">
        <v>1194.4122060237501</v>
      </c>
      <c r="G153" s="72">
        <v>0.12848314424361512</v>
      </c>
      <c r="H153" s="76">
        <v>277</v>
      </c>
    </row>
    <row r="154" spans="1:8" ht="15.5" x14ac:dyDescent="0.35">
      <c r="A154" s="97" t="s">
        <v>268</v>
      </c>
      <c r="B154" s="109">
        <v>1.49991715999117</v>
      </c>
      <c r="C154" s="40">
        <v>4.8484037898723367E-2</v>
      </c>
      <c r="D154" s="41">
        <v>3.70492200723965</v>
      </c>
      <c r="E154" s="40">
        <v>5.0669793612849706E-2</v>
      </c>
      <c r="F154" s="42">
        <v>439.18212329326894</v>
      </c>
      <c r="G154" s="40">
        <v>4.7242903088001602E-2</v>
      </c>
      <c r="H154" s="43">
        <v>146</v>
      </c>
    </row>
    <row r="155" spans="1:8" ht="15.5" x14ac:dyDescent="0.35">
      <c r="A155" s="68" t="s">
        <v>269</v>
      </c>
      <c r="B155" s="109">
        <v>0.23340835406149299</v>
      </c>
      <c r="C155" s="40">
        <v>7.5448029971619821E-3</v>
      </c>
      <c r="D155" s="41">
        <v>0.75204716842985797</v>
      </c>
      <c r="E155" s="40">
        <v>1.0285256946571956E-2</v>
      </c>
      <c r="F155" s="42">
        <v>127.84410749182101</v>
      </c>
      <c r="G155" s="40">
        <v>1.3752214537600982E-2</v>
      </c>
      <c r="H155" s="43">
        <v>20</v>
      </c>
    </row>
    <row r="156" spans="1:8" ht="15.5" x14ac:dyDescent="0.35">
      <c r="A156" s="68" t="s">
        <v>270</v>
      </c>
      <c r="B156" s="109">
        <v>1.4542076890136197</v>
      </c>
      <c r="C156" s="40">
        <v>4.7006503150591551E-2</v>
      </c>
      <c r="D156" s="41">
        <v>5.0227559544043796</v>
      </c>
      <c r="E156" s="40">
        <v>6.8692946053943632E-2</v>
      </c>
      <c r="F156" s="42">
        <v>747.74954629271394</v>
      </c>
      <c r="G156" s="40">
        <v>8.0435558452853065E-2</v>
      </c>
      <c r="H156" s="43">
        <v>132</v>
      </c>
    </row>
    <row r="157" spans="1:8" ht="15.65" customHeight="1" x14ac:dyDescent="0.35">
      <c r="A157" s="93" t="s">
        <v>271</v>
      </c>
      <c r="B157" s="71">
        <v>1.1442026242783401</v>
      </c>
      <c r="C157" s="72">
        <v>3.698575153287556E-2</v>
      </c>
      <c r="D157" s="73">
        <v>3.2768103249233098</v>
      </c>
      <c r="E157" s="74">
        <v>4.48147903108016E-2</v>
      </c>
      <c r="F157" s="75">
        <v>381.876058384987</v>
      </c>
      <c r="G157" s="72">
        <v>4.107847897502636E-2</v>
      </c>
      <c r="H157" s="76">
        <v>99</v>
      </c>
    </row>
    <row r="158" spans="1:8" ht="15.5" x14ac:dyDescent="0.35">
      <c r="A158" s="68" t="s">
        <v>272</v>
      </c>
      <c r="B158" s="109">
        <v>1.0361899134616499</v>
      </c>
      <c r="C158" s="40">
        <v>3.3494297134946623E-2</v>
      </c>
      <c r="D158" s="41">
        <v>2.6553144051160595</v>
      </c>
      <c r="E158" s="40">
        <v>3.6314997352589244E-2</v>
      </c>
      <c r="F158" s="42">
        <v>356.10041703890096</v>
      </c>
      <c r="G158" s="40">
        <v>3.8305788417831055E-2</v>
      </c>
      <c r="H158" s="43">
        <v>93</v>
      </c>
    </row>
    <row r="159" spans="1:8" ht="15.5" x14ac:dyDescent="0.35">
      <c r="A159" s="68" t="s">
        <v>273</v>
      </c>
      <c r="B159" s="109">
        <v>0.14724420718385298</v>
      </c>
      <c r="C159" s="40">
        <v>4.759592004075365E-3</v>
      </c>
      <c r="D159" s="41">
        <v>0.77533114840912398</v>
      </c>
      <c r="E159" s="40">
        <v>1.0603696702585642E-2</v>
      </c>
      <c r="F159" s="42">
        <v>63.798257958770996</v>
      </c>
      <c r="G159" s="40">
        <v>6.8627905328398396E-3</v>
      </c>
      <c r="H159" s="43">
        <v>11</v>
      </c>
    </row>
    <row r="160" spans="1:8" ht="15.65" customHeight="1" x14ac:dyDescent="0.35">
      <c r="A160" s="93" t="s">
        <v>274</v>
      </c>
      <c r="B160" s="71">
        <v>1.6042247483322498</v>
      </c>
      <c r="C160" s="72">
        <v>5.1855726150015269E-2</v>
      </c>
      <c r="D160" s="73">
        <v>8.9621244902567181</v>
      </c>
      <c r="E160" s="74">
        <v>0.12256911140548069</v>
      </c>
      <c r="F160" s="75">
        <v>1059.8001272698998</v>
      </c>
      <c r="G160" s="72">
        <v>0.11400289777238982</v>
      </c>
      <c r="H160" s="76">
        <v>132</v>
      </c>
    </row>
    <row r="161" spans="1:28" ht="15.5" x14ac:dyDescent="0.35">
      <c r="A161" s="68" t="s">
        <v>275</v>
      </c>
      <c r="B161" s="109">
        <v>1.1982459139641599</v>
      </c>
      <c r="C161" s="40">
        <v>3.8732672613046679E-2</v>
      </c>
      <c r="D161" s="41">
        <v>7.4812187547901896</v>
      </c>
      <c r="E161" s="40">
        <v>0.10231573283784902</v>
      </c>
      <c r="F161" s="42">
        <v>952.76461999477499</v>
      </c>
      <c r="G161" s="40">
        <v>0.10248906824933074</v>
      </c>
      <c r="H161" s="43">
        <v>101</v>
      </c>
    </row>
    <row r="162" spans="1:28" ht="15.5" x14ac:dyDescent="0.35">
      <c r="A162" s="54" t="s">
        <v>252</v>
      </c>
      <c r="B162" s="109">
        <v>0.32896570147444698</v>
      </c>
      <c r="C162" s="40">
        <v>1.0633644285902496E-2</v>
      </c>
      <c r="D162" s="41">
        <v>1.83977211900562</v>
      </c>
      <c r="E162" s="40">
        <v>2.5161359235776216E-2</v>
      </c>
      <c r="F162" s="42">
        <v>214.12587420965798</v>
      </c>
      <c r="G162" s="40">
        <v>2.303356030993426E-2</v>
      </c>
      <c r="H162" s="43">
        <v>26</v>
      </c>
    </row>
    <row r="163" spans="1:28" ht="15.5" x14ac:dyDescent="0.35">
      <c r="A163" s="54" t="s">
        <v>276</v>
      </c>
      <c r="B163" s="109">
        <v>8.3296461392128193E-2</v>
      </c>
      <c r="C163" s="40">
        <v>2.6925145592635704E-3</v>
      </c>
      <c r="D163" s="41">
        <v>0.382426673119449</v>
      </c>
      <c r="E163" s="40">
        <v>5.2301993297420041E-3</v>
      </c>
      <c r="F163" s="42">
        <v>78.050622317409093</v>
      </c>
      <c r="G163" s="40">
        <v>8.3959200307370217E-3</v>
      </c>
      <c r="H163" s="43">
        <v>7</v>
      </c>
    </row>
    <row r="164" spans="1:28" ht="15.5" x14ac:dyDescent="0.35">
      <c r="A164" s="68" t="s">
        <v>277</v>
      </c>
      <c r="B164" s="109">
        <v>0.18487503234524899</v>
      </c>
      <c r="C164" s="40">
        <v>5.9759887504770787E-3</v>
      </c>
      <c r="D164" s="41">
        <v>0.70789300586618598</v>
      </c>
      <c r="E164" s="40">
        <v>9.6813893618083128E-3</v>
      </c>
      <c r="F164" s="42">
        <v>60.285000090501498</v>
      </c>
      <c r="G164" s="40">
        <v>6.4848687273045486E-3</v>
      </c>
      <c r="H164" s="43">
        <v>13</v>
      </c>
    </row>
    <row r="165" spans="1:28" ht="15.65" customHeight="1" x14ac:dyDescent="0.35">
      <c r="A165" s="93" t="s">
        <v>278</v>
      </c>
      <c r="B165" s="71">
        <v>0.15438355666564998</v>
      </c>
      <c r="C165" s="72">
        <v>4.9903677429499809E-3</v>
      </c>
      <c r="D165" s="73">
        <v>0.44538748499666797</v>
      </c>
      <c r="E165" s="74">
        <v>6.0912731491860484E-3</v>
      </c>
      <c r="F165" s="75">
        <v>33.679108553105401</v>
      </c>
      <c r="G165" s="72">
        <v>3.6228680018520918E-3</v>
      </c>
      <c r="H165" s="76">
        <v>10</v>
      </c>
    </row>
    <row r="166" spans="1:28" ht="15.5" x14ac:dyDescent="0.35">
      <c r="A166" s="68" t="s">
        <v>279</v>
      </c>
      <c r="B166" s="109">
        <v>3.3196767867546398E-2</v>
      </c>
      <c r="C166" s="40">
        <v>1.0730681629208887E-3</v>
      </c>
      <c r="D166" s="41">
        <v>5.6752538809073792E-2</v>
      </c>
      <c r="E166" s="40">
        <v>7.7616733168521025E-4</v>
      </c>
      <c r="F166" s="42">
        <v>8.2582446843210793</v>
      </c>
      <c r="G166" s="40">
        <v>8.883409241998275E-4</v>
      </c>
      <c r="H166" s="43">
        <v>3</v>
      </c>
    </row>
    <row r="167" spans="1:28" ht="15.5" x14ac:dyDescent="0.35">
      <c r="A167" s="68" t="s">
        <v>280</v>
      </c>
      <c r="B167" s="109">
        <v>0.12118678879810399</v>
      </c>
      <c r="C167" s="40">
        <v>3.9172995800291054E-3</v>
      </c>
      <c r="D167" s="41">
        <v>0.38863494618759503</v>
      </c>
      <c r="E167" s="40">
        <v>5.3151058175008505E-3</v>
      </c>
      <c r="F167" s="42">
        <v>25.420863868784298</v>
      </c>
      <c r="G167" s="40">
        <v>2.7345270776522618E-3</v>
      </c>
      <c r="H167" s="43">
        <v>7</v>
      </c>
    </row>
    <row r="168" spans="1:28" ht="15.5" x14ac:dyDescent="0.35">
      <c r="A168" s="70" t="s">
        <v>281</v>
      </c>
      <c r="B168" s="109">
        <v>0.101147100843183</v>
      </c>
      <c r="C168" s="40">
        <v>3.269527145522989E-3</v>
      </c>
      <c r="D168" s="41">
        <v>0.60243892257479603</v>
      </c>
      <c r="E168" s="40">
        <v>8.2391628788848464E-3</v>
      </c>
      <c r="F168" s="42">
        <v>8.1254015769497503</v>
      </c>
      <c r="G168" s="40">
        <v>8.7405096631084972E-4</v>
      </c>
      <c r="H168" s="43">
        <v>5</v>
      </c>
    </row>
    <row r="169" spans="1:28" ht="15.5" x14ac:dyDescent="0.35">
      <c r="A169" s="99" t="s">
        <v>101</v>
      </c>
      <c r="B169" s="108" t="s">
        <v>169</v>
      </c>
      <c r="C169" s="35" t="s">
        <v>169</v>
      </c>
      <c r="D169" s="36" t="s">
        <v>169</v>
      </c>
      <c r="E169" s="35" t="s">
        <v>169</v>
      </c>
      <c r="F169" s="37" t="s">
        <v>169</v>
      </c>
      <c r="G169" s="35" t="s">
        <v>169</v>
      </c>
      <c r="H169" s="38" t="s">
        <v>169</v>
      </c>
    </row>
    <row r="170" spans="1:28" ht="15.5" x14ac:dyDescent="0.35">
      <c r="A170" s="54" t="s">
        <v>282</v>
      </c>
      <c r="B170" s="109">
        <v>5.72373247288788</v>
      </c>
      <c r="C170" s="40">
        <v>0.18501665927955868</v>
      </c>
      <c r="D170" s="41">
        <v>15.8421915823356</v>
      </c>
      <c r="E170" s="40">
        <v>0.21666328637515267</v>
      </c>
      <c r="F170" s="42">
        <v>2987.6508820670297</v>
      </c>
      <c r="G170" s="40">
        <v>0.32138216379090589</v>
      </c>
      <c r="H170" s="43">
        <v>456</v>
      </c>
    </row>
    <row r="171" spans="1:28" ht="15.5" x14ac:dyDescent="0.35">
      <c r="A171" s="54" t="s">
        <v>283</v>
      </c>
      <c r="B171" s="109">
        <v>24.464146561465697</v>
      </c>
      <c r="C171" s="40">
        <v>0.79079074543890704</v>
      </c>
      <c r="D171" s="41">
        <v>54.922832655240292</v>
      </c>
      <c r="E171" s="40">
        <v>0.75114363806743856</v>
      </c>
      <c r="F171" s="42">
        <v>6082.7108752882496</v>
      </c>
      <c r="G171" s="40">
        <v>0.65431834574397041</v>
      </c>
      <c r="H171" s="43">
        <v>2030</v>
      </c>
    </row>
    <row r="172" spans="1:28" ht="15.5" x14ac:dyDescent="0.35">
      <c r="A172" s="54" t="s">
        <v>258</v>
      </c>
      <c r="B172" s="109">
        <v>0.74842959415407695</v>
      </c>
      <c r="C172" s="40">
        <v>2.4192595281532774E-2</v>
      </c>
      <c r="D172" s="41">
        <v>2.3539238194789003</v>
      </c>
      <c r="E172" s="40">
        <v>3.2193075557407191E-2</v>
      </c>
      <c r="F172" s="42">
        <v>225.89428506408498</v>
      </c>
      <c r="G172" s="40">
        <v>2.4299490465120067E-2</v>
      </c>
      <c r="H172" s="43">
        <v>65</v>
      </c>
    </row>
    <row r="173" spans="1:28" ht="15.5" x14ac:dyDescent="0.35">
      <c r="A173" s="99" t="s">
        <v>102</v>
      </c>
      <c r="B173" s="108" t="s">
        <v>169</v>
      </c>
      <c r="C173" s="35" t="s">
        <v>169</v>
      </c>
      <c r="D173" s="36" t="s">
        <v>169</v>
      </c>
      <c r="E173" s="35" t="s">
        <v>169</v>
      </c>
      <c r="F173" s="37" t="s">
        <v>169</v>
      </c>
      <c r="G173" s="35" t="s">
        <v>169</v>
      </c>
      <c r="H173" s="38" t="s">
        <v>169</v>
      </c>
    </row>
    <row r="174" spans="1:28" ht="15.5" x14ac:dyDescent="0.35">
      <c r="A174" s="97" t="s">
        <v>284</v>
      </c>
      <c r="B174" s="109">
        <v>2.5306905245303501</v>
      </c>
      <c r="C174" s="40">
        <v>8.1803247922033195E-2</v>
      </c>
      <c r="D174" s="41">
        <v>7.9630074875806489</v>
      </c>
      <c r="E174" s="40">
        <v>0.10890484203037348</v>
      </c>
      <c r="F174" s="42">
        <v>1072.95424673907</v>
      </c>
      <c r="G174" s="40">
        <v>0.11541788886225945</v>
      </c>
      <c r="H174" s="43">
        <v>215</v>
      </c>
    </row>
    <row r="175" spans="1:28" s="1" customFormat="1" ht="18" customHeight="1" x14ac:dyDescent="0.35">
      <c r="A175" s="55" t="s">
        <v>285</v>
      </c>
      <c r="B175" s="109">
        <v>2.70382079207161</v>
      </c>
      <c r="C175" s="40">
        <v>8.7399593291490787E-2</v>
      </c>
      <c r="D175" s="41">
        <v>7.4632306558556598</v>
      </c>
      <c r="E175" s="40">
        <v>0.10206972138100348</v>
      </c>
      <c r="F175" s="42">
        <v>920.5806034616719</v>
      </c>
      <c r="G175" s="40">
        <v>9.9027027575510504E-2</v>
      </c>
      <c r="H175" s="43">
        <v>244</v>
      </c>
      <c r="I175"/>
      <c r="J175"/>
      <c r="K175"/>
      <c r="L175"/>
      <c r="M175"/>
      <c r="N175"/>
      <c r="O175"/>
      <c r="P175"/>
      <c r="Q175"/>
      <c r="R175"/>
      <c r="S175"/>
      <c r="T175"/>
      <c r="U175"/>
      <c r="V175"/>
      <c r="W175"/>
      <c r="X175"/>
      <c r="Y175"/>
      <c r="Z175"/>
      <c r="AA175"/>
      <c r="AB175"/>
    </row>
    <row r="176" spans="1:28" ht="15.5" x14ac:dyDescent="0.35">
      <c r="A176" s="55" t="s">
        <v>286</v>
      </c>
      <c r="B176" s="109">
        <v>4.0294211252836698</v>
      </c>
      <c r="C176" s="40">
        <v>0.13024893091383799</v>
      </c>
      <c r="D176" s="41">
        <v>9.3167499423259894</v>
      </c>
      <c r="E176" s="40">
        <v>0.1274190916293832</v>
      </c>
      <c r="F176" s="42">
        <v>1351.0346898468001</v>
      </c>
      <c r="G176" s="40">
        <v>0.14533105410198949</v>
      </c>
      <c r="H176" s="43">
        <v>353</v>
      </c>
    </row>
    <row r="177" spans="1:8" ht="15.5" x14ac:dyDescent="0.35">
      <c r="A177" s="55" t="s">
        <v>287</v>
      </c>
      <c r="B177" s="109">
        <v>2.9951833011320499</v>
      </c>
      <c r="C177" s="40">
        <v>9.6817734045101911E-2</v>
      </c>
      <c r="D177" s="41">
        <v>6.5586321401457299</v>
      </c>
      <c r="E177" s="40">
        <v>8.9698119494662484E-2</v>
      </c>
      <c r="F177" s="42">
        <v>1026.4404506093999</v>
      </c>
      <c r="G177" s="40">
        <v>0.11041439111892873</v>
      </c>
      <c r="H177" s="43">
        <v>263</v>
      </c>
    </row>
    <row r="178" spans="1:8" ht="15.5" x14ac:dyDescent="0.35">
      <c r="A178" s="55" t="s">
        <v>288</v>
      </c>
      <c r="B178" s="109">
        <v>2.4337496707207995</v>
      </c>
      <c r="C178" s="40">
        <v>7.8669685512450169E-2</v>
      </c>
      <c r="D178" s="41">
        <v>5.0427764605940091</v>
      </c>
      <c r="E178" s="40">
        <v>6.8966753414711562E-2</v>
      </c>
      <c r="F178" s="42">
        <v>608.05492799923206</v>
      </c>
      <c r="G178" s="40">
        <v>6.5408582253397435E-2</v>
      </c>
      <c r="H178" s="43">
        <v>205</v>
      </c>
    </row>
    <row r="179" spans="1:8" ht="15.65" customHeight="1" x14ac:dyDescent="0.35">
      <c r="A179" s="93" t="s">
        <v>289</v>
      </c>
      <c r="B179" s="71">
        <v>3.1894447531579098</v>
      </c>
      <c r="C179" s="72">
        <v>0.10309713390365027</v>
      </c>
      <c r="D179" s="73">
        <v>7.5923637335563399</v>
      </c>
      <c r="E179" s="74">
        <v>0.10383578997378352</v>
      </c>
      <c r="F179" s="75">
        <v>796.83631019035397</v>
      </c>
      <c r="G179" s="72">
        <v>8.5715830819884917E-2</v>
      </c>
      <c r="H179" s="76">
        <v>274</v>
      </c>
    </row>
    <row r="180" spans="1:8" ht="15.5" x14ac:dyDescent="0.35">
      <c r="A180" s="55" t="s">
        <v>290</v>
      </c>
      <c r="B180" s="109">
        <v>1.6709201862206999</v>
      </c>
      <c r="C180" s="40">
        <v>5.401162130510144E-2</v>
      </c>
      <c r="D180" s="41">
        <v>4.1032981152203698</v>
      </c>
      <c r="E180" s="40">
        <v>5.611812292510767E-2</v>
      </c>
      <c r="F180" s="42">
        <v>509.02487276697798</v>
      </c>
      <c r="G180" s="40">
        <v>5.475590070284915E-2</v>
      </c>
      <c r="H180" s="43">
        <v>146</v>
      </c>
    </row>
    <row r="181" spans="1:8" ht="15.5" x14ac:dyDescent="0.35">
      <c r="A181" s="55" t="s">
        <v>291</v>
      </c>
      <c r="B181" s="109">
        <v>0.89228513137507293</v>
      </c>
      <c r="C181" s="40">
        <v>2.884265030097467E-2</v>
      </c>
      <c r="D181" s="41">
        <v>1.7595493471930599</v>
      </c>
      <c r="E181" s="40">
        <v>2.4064204887358047E-2</v>
      </c>
      <c r="F181" s="42">
        <v>191.34487096717399</v>
      </c>
      <c r="G181" s="40">
        <v>2.058300353325633E-2</v>
      </c>
      <c r="H181" s="43">
        <v>73</v>
      </c>
    </row>
    <row r="182" spans="1:8" ht="15.5" x14ac:dyDescent="0.35">
      <c r="A182" s="55" t="s">
        <v>292</v>
      </c>
      <c r="B182" s="109">
        <v>0.62623943556214301</v>
      </c>
      <c r="C182" s="40">
        <v>2.0242862297574365E-2</v>
      </c>
      <c r="D182" s="41">
        <v>1.7295162711429077</v>
      </c>
      <c r="E182" s="40">
        <v>2.3653462161317768E-2</v>
      </c>
      <c r="F182" s="42">
        <v>96.466566456202202</v>
      </c>
      <c r="G182" s="40">
        <v>1.0376926583779452E-2</v>
      </c>
      <c r="H182" s="43">
        <v>55</v>
      </c>
    </row>
    <row r="183" spans="1:8" ht="15.5" x14ac:dyDescent="0.35">
      <c r="A183" s="98" t="s">
        <v>293</v>
      </c>
      <c r="B183" s="109">
        <v>0.66414829699066591</v>
      </c>
      <c r="C183" s="40">
        <v>2.14682464209274E-2</v>
      </c>
      <c r="D183" s="41">
        <v>2.3849926204081098</v>
      </c>
      <c r="E183" s="40">
        <v>3.2617983214789877E-2</v>
      </c>
      <c r="F183" s="42">
        <v>64.957627104285493</v>
      </c>
      <c r="G183" s="40">
        <v>6.9875040885147496E-3</v>
      </c>
      <c r="H183" s="43">
        <v>47</v>
      </c>
    </row>
    <row r="184" spans="1:8" ht="15.5" x14ac:dyDescent="0.35">
      <c r="A184" s="70" t="s">
        <v>281</v>
      </c>
      <c r="B184" s="109">
        <v>0.10293667463160799</v>
      </c>
      <c r="C184" s="40">
        <v>3.3273741824760635E-3</v>
      </c>
      <c r="D184" s="41">
        <v>0.22435376455390399</v>
      </c>
      <c r="E184" s="40">
        <v>3.0683396098483274E-3</v>
      </c>
      <c r="F184" s="42">
        <v>22.336174236505499</v>
      </c>
      <c r="G184" s="40">
        <v>2.4027064373640461E-3</v>
      </c>
      <c r="H184" s="43">
        <v>11</v>
      </c>
    </row>
    <row r="185" spans="1:8" ht="15.5" x14ac:dyDescent="0.35">
      <c r="A185" s="70" t="s">
        <v>294</v>
      </c>
      <c r="B185" s="109">
        <v>12.286913489988999</v>
      </c>
      <c r="C185" s="40">
        <v>0.397168053808031</v>
      </c>
      <c r="D185" s="41">
        <v>26.572841252034397</v>
      </c>
      <c r="E185" s="40">
        <v>0.36341935925144242</v>
      </c>
      <c r="F185" s="42">
        <v>3433.06101223206</v>
      </c>
      <c r="G185" s="40">
        <v>0.36929501474214865</v>
      </c>
      <c r="H185" s="43">
        <v>939</v>
      </c>
    </row>
    <row r="186" spans="1:8" ht="15.5" x14ac:dyDescent="0.35">
      <c r="A186" s="92" t="s">
        <v>103</v>
      </c>
      <c r="B186" s="108" t="s">
        <v>169</v>
      </c>
      <c r="C186" s="35" t="s">
        <v>169</v>
      </c>
      <c r="D186" s="36" t="s">
        <v>169</v>
      </c>
      <c r="E186" s="35" t="s">
        <v>169</v>
      </c>
      <c r="F186" s="37" t="s">
        <v>169</v>
      </c>
      <c r="G186" s="35" t="s">
        <v>169</v>
      </c>
      <c r="H186" s="38" t="s">
        <v>169</v>
      </c>
    </row>
    <row r="187" spans="1:8" ht="15.5" x14ac:dyDescent="0.35">
      <c r="A187" s="54" t="s">
        <v>295</v>
      </c>
      <c r="B187" s="109">
        <v>0.67537522004515804</v>
      </c>
      <c r="C187" s="40">
        <v>2.1831150838170853E-2</v>
      </c>
      <c r="D187" s="41">
        <v>2.4932792419746002</v>
      </c>
      <c r="E187" s="40">
        <v>3.4098948469951838E-2</v>
      </c>
      <c r="F187" s="42">
        <v>488.11772688987497</v>
      </c>
      <c r="G187" s="40">
        <v>5.2506915113198611E-2</v>
      </c>
      <c r="H187" s="43">
        <v>63</v>
      </c>
    </row>
    <row r="188" spans="1:8" ht="15.5" x14ac:dyDescent="0.35">
      <c r="A188" s="54" t="s">
        <v>296</v>
      </c>
      <c r="B188" s="109">
        <v>6.7428064731345101</v>
      </c>
      <c r="C188" s="40">
        <v>0.21795769346964161</v>
      </c>
      <c r="D188" s="41">
        <v>17.618702558477402</v>
      </c>
      <c r="E188" s="40">
        <v>0.24095946436113225</v>
      </c>
      <c r="F188" s="42">
        <v>2449.7577501047899</v>
      </c>
      <c r="G188" s="40">
        <v>0.26352089905079978</v>
      </c>
      <c r="H188" s="43">
        <v>609</v>
      </c>
    </row>
    <row r="189" spans="1:8" ht="15.5" x14ac:dyDescent="0.35">
      <c r="A189" s="54" t="s">
        <v>297</v>
      </c>
      <c r="B189" s="109">
        <v>0.52553202206023397</v>
      </c>
      <c r="C189" s="40">
        <v>1.6987547815448093E-2</v>
      </c>
      <c r="D189" s="41">
        <v>2.6039942065671902</v>
      </c>
      <c r="E189" s="40">
        <v>3.5613124583456626E-2</v>
      </c>
      <c r="F189" s="42">
        <v>272.31716238270496</v>
      </c>
      <c r="G189" s="40">
        <v>2.9293208054952953E-2</v>
      </c>
      <c r="H189" s="43">
        <v>44</v>
      </c>
    </row>
    <row r="190" spans="1:8" ht="15.5" x14ac:dyDescent="0.35">
      <c r="A190" s="54" t="s">
        <v>298</v>
      </c>
      <c r="B190" s="109">
        <v>0.32376137754106799</v>
      </c>
      <c r="C190" s="40">
        <v>1.0465417236066846E-2</v>
      </c>
      <c r="D190" s="41">
        <v>1.0336254806832901</v>
      </c>
      <c r="E190" s="40">
        <v>1.4136219244794789E-2</v>
      </c>
      <c r="F190" s="42">
        <v>180.14554917427998</v>
      </c>
      <c r="G190" s="40">
        <v>1.9378290394785232E-2</v>
      </c>
      <c r="H190" s="43">
        <v>32</v>
      </c>
    </row>
    <row r="191" spans="1:8" ht="31" x14ac:dyDescent="0.35">
      <c r="A191" s="54" t="s">
        <v>299</v>
      </c>
      <c r="B191" s="109">
        <v>6.3811496195392596</v>
      </c>
      <c r="C191" s="40">
        <v>0.20626732478544815</v>
      </c>
      <c r="D191" s="41">
        <v>11.2400737668197</v>
      </c>
      <c r="E191" s="40">
        <v>0.1537231328608426</v>
      </c>
      <c r="F191" s="42">
        <v>1613.7096832882298</v>
      </c>
      <c r="G191" s="40">
        <v>0.17358705224175966</v>
      </c>
      <c r="H191" s="43">
        <v>531</v>
      </c>
    </row>
    <row r="192" spans="1:8" ht="15.5" x14ac:dyDescent="0.35">
      <c r="A192" s="54" t="s">
        <v>300</v>
      </c>
      <c r="B192" s="109">
        <v>1.1593555623451102</v>
      </c>
      <c r="C192" s="40">
        <v>3.7475562332500399E-2</v>
      </c>
      <c r="D192" s="41">
        <v>3.2921117987658599</v>
      </c>
      <c r="E192" s="40">
        <v>4.5024058554521552E-2</v>
      </c>
      <c r="F192" s="42">
        <v>399.87404165784801</v>
      </c>
      <c r="G192" s="40">
        <v>4.3014525399601489E-2</v>
      </c>
      <c r="H192" s="43">
        <v>108</v>
      </c>
    </row>
    <row r="193" spans="1:8" ht="15.5" x14ac:dyDescent="0.35">
      <c r="A193" s="54" t="s">
        <v>301</v>
      </c>
      <c r="B193" s="109">
        <v>0.27487889855605602</v>
      </c>
      <c r="C193" s="40">
        <v>8.8853166632413307E-3</v>
      </c>
      <c r="D193" s="41">
        <v>1.1597184412877799</v>
      </c>
      <c r="E193" s="40">
        <v>1.5860710145649916E-2</v>
      </c>
      <c r="F193" s="42">
        <v>173.932844294407</v>
      </c>
      <c r="G193" s="40">
        <v>1.870998856967155E-2</v>
      </c>
      <c r="H193" s="43">
        <v>24</v>
      </c>
    </row>
    <row r="194" spans="1:8" ht="15.5" x14ac:dyDescent="0.35">
      <c r="A194" s="54" t="s">
        <v>302</v>
      </c>
      <c r="B194" s="109">
        <v>0.14556069575702898</v>
      </c>
      <c r="C194" s="40">
        <v>4.7051733775016489E-3</v>
      </c>
      <c r="D194" s="41">
        <v>0.387606221620245</v>
      </c>
      <c r="E194" s="40">
        <v>5.3010366248403195E-3</v>
      </c>
      <c r="F194" s="42">
        <v>31.91611264242</v>
      </c>
      <c r="G194" s="40">
        <v>3.4332222022268729E-3</v>
      </c>
      <c r="H194" s="43">
        <v>11</v>
      </c>
    </row>
    <row r="195" spans="1:8" ht="15.5" x14ac:dyDescent="0.35">
      <c r="A195" s="54" t="s">
        <v>303</v>
      </c>
      <c r="B195" s="109">
        <v>2.41831417888499</v>
      </c>
      <c r="C195" s="40">
        <v>7.8170741309986871E-2</v>
      </c>
      <c r="D195" s="41">
        <v>6.6733120026564396</v>
      </c>
      <c r="E195" s="40">
        <v>9.1266520922172412E-2</v>
      </c>
      <c r="F195" s="42">
        <v>530.54348137433794</v>
      </c>
      <c r="G195" s="40">
        <v>5.7070661452678889E-2</v>
      </c>
      <c r="H195" s="43">
        <v>207</v>
      </c>
    </row>
    <row r="196" spans="1:8" ht="15.5" x14ac:dyDescent="0.35">
      <c r="A196" s="54" t="s">
        <v>304</v>
      </c>
      <c r="B196" s="109">
        <v>12.951061786979698</v>
      </c>
      <c r="C196" s="40">
        <v>0.41863630022895948</v>
      </c>
      <c r="D196" s="41">
        <v>28.957833872442496</v>
      </c>
      <c r="E196" s="40">
        <v>0.39603734246623218</v>
      </c>
      <c r="F196" s="42">
        <v>3498.0186393363397</v>
      </c>
      <c r="G196" s="40">
        <v>0.37628251883066277</v>
      </c>
      <c r="H196" s="43">
        <v>986</v>
      </c>
    </row>
    <row r="197" spans="1:8" ht="15.5" x14ac:dyDescent="0.35">
      <c r="A197" s="99" t="s">
        <v>104</v>
      </c>
      <c r="B197" s="108" t="s">
        <v>169</v>
      </c>
      <c r="C197" s="35"/>
      <c r="D197" s="36" t="s">
        <v>169</v>
      </c>
      <c r="E197" s="35" t="s">
        <v>169</v>
      </c>
      <c r="F197" s="37" t="s">
        <v>169</v>
      </c>
      <c r="G197" s="35" t="s">
        <v>169</v>
      </c>
      <c r="H197" s="38" t="s">
        <v>169</v>
      </c>
    </row>
    <row r="198" spans="1:8" ht="15.5" x14ac:dyDescent="0.35">
      <c r="A198" s="54" t="s">
        <v>305</v>
      </c>
      <c r="B198" s="109">
        <v>26.744110007052498</v>
      </c>
      <c r="C198" s="40">
        <v>0.86448937163782669</v>
      </c>
      <c r="D198" s="41">
        <v>58.647044162643297</v>
      </c>
      <c r="E198" s="40">
        <v>0.80207724155004056</v>
      </c>
      <c r="F198" s="42">
        <v>7574.8776629469294</v>
      </c>
      <c r="G198" s="40">
        <v>0.81483100598588165</v>
      </c>
      <c r="H198" s="43">
        <v>2260</v>
      </c>
    </row>
    <row r="199" spans="1:8" ht="15.5" x14ac:dyDescent="0.35">
      <c r="A199" s="54" t="s">
        <v>306</v>
      </c>
      <c r="B199" s="109">
        <v>3.4897644072457599</v>
      </c>
      <c r="C199" s="40">
        <v>0.11280480968663321</v>
      </c>
      <c r="D199" s="41">
        <v>11.054984701911499</v>
      </c>
      <c r="E199" s="40">
        <v>0.15119179085132989</v>
      </c>
      <c r="F199" s="42">
        <v>1464.97174357373</v>
      </c>
      <c r="G199" s="40">
        <v>0.15758728426680293</v>
      </c>
      <c r="H199" s="43">
        <v>250</v>
      </c>
    </row>
    <row r="200" spans="1:8" ht="15.5" x14ac:dyDescent="0.35">
      <c r="A200" s="54" t="s">
        <v>307</v>
      </c>
      <c r="B200" s="109">
        <v>0.7024342142093849</v>
      </c>
      <c r="C200" s="40">
        <v>2.2705818675538239E-2</v>
      </c>
      <c r="D200" s="41">
        <v>3.4169191924999596</v>
      </c>
      <c r="E200" s="40">
        <v>4.6730967598627493E-2</v>
      </c>
      <c r="F200" s="42">
        <v>256.40663589871099</v>
      </c>
      <c r="G200" s="40">
        <v>2.7581709747312409E-2</v>
      </c>
      <c r="H200" s="43">
        <v>41</v>
      </c>
    </row>
    <row r="201" spans="1:8" ht="15.5" x14ac:dyDescent="0.35">
      <c r="A201" s="99" t="s">
        <v>105</v>
      </c>
      <c r="B201" s="108" t="s">
        <v>169</v>
      </c>
      <c r="C201" s="35" t="s">
        <v>169</v>
      </c>
      <c r="D201" s="36" t="s">
        <v>169</v>
      </c>
      <c r="E201" s="35" t="s">
        <v>169</v>
      </c>
      <c r="F201" s="37" t="s">
        <v>169</v>
      </c>
      <c r="G201" s="35" t="s">
        <v>169</v>
      </c>
      <c r="H201" s="38" t="s">
        <v>169</v>
      </c>
    </row>
    <row r="202" spans="1:8" ht="15.5" x14ac:dyDescent="0.35">
      <c r="A202" s="97" t="s">
        <v>308</v>
      </c>
      <c r="B202" s="109">
        <v>6.00724016097577</v>
      </c>
      <c r="C202" s="40">
        <v>0.19418089705247249</v>
      </c>
      <c r="D202" s="41">
        <v>16.202227423073801</v>
      </c>
      <c r="E202" s="40">
        <v>0.22158726094406009</v>
      </c>
      <c r="F202" s="42">
        <v>2160.7224969086396</v>
      </c>
      <c r="G202" s="40">
        <v>0.23242932284234941</v>
      </c>
      <c r="H202" s="43">
        <v>530</v>
      </c>
    </row>
    <row r="203" spans="1:8" ht="15.5" x14ac:dyDescent="0.35">
      <c r="A203" s="97" t="s">
        <v>309</v>
      </c>
      <c r="B203" s="109">
        <v>13.557259771084698</v>
      </c>
      <c r="C203" s="40">
        <v>0.43823133308774054</v>
      </c>
      <c r="D203" s="41">
        <v>29.580344298392298</v>
      </c>
      <c r="E203" s="40">
        <v>0.4045510101610143</v>
      </c>
      <c r="F203" s="42">
        <v>4260.0733774951996</v>
      </c>
      <c r="G203" s="40">
        <v>0.45825688944626936</v>
      </c>
      <c r="H203" s="43">
        <v>1201</v>
      </c>
    </row>
    <row r="204" spans="1:8" ht="15.5" x14ac:dyDescent="0.35">
      <c r="A204" s="68" t="s">
        <v>310</v>
      </c>
      <c r="B204" s="109">
        <v>7.3396630932203095</v>
      </c>
      <c r="C204" s="40">
        <v>0.2372507716210471</v>
      </c>
      <c r="D204" s="41">
        <v>16.8407305811788</v>
      </c>
      <c r="E204" s="40">
        <v>0.23031965077011138</v>
      </c>
      <c r="F204" s="42">
        <v>1920.9613558230799</v>
      </c>
      <c r="G204" s="40">
        <v>0.20663817208321425</v>
      </c>
      <c r="H204" s="43">
        <v>494</v>
      </c>
    </row>
    <row r="205" spans="1:8" ht="15.5" x14ac:dyDescent="0.35">
      <c r="A205" s="97" t="s">
        <v>311</v>
      </c>
      <c r="B205" s="109">
        <v>2.5570382671451899</v>
      </c>
      <c r="C205" s="40">
        <v>8.2654924924975962E-2</v>
      </c>
      <c r="D205" s="41">
        <v>6.1662918856606401</v>
      </c>
      <c r="E205" s="40">
        <v>8.433233860050976E-2</v>
      </c>
      <c r="F205" s="42">
        <v>666.41724428960799</v>
      </c>
      <c r="G205" s="40">
        <v>7.1686627524963215E-2</v>
      </c>
      <c r="H205" s="43">
        <v>218</v>
      </c>
    </row>
    <row r="206" spans="1:8" ht="15.5" x14ac:dyDescent="0.35">
      <c r="A206" s="68" t="s">
        <v>312</v>
      </c>
      <c r="B206" s="109">
        <v>1.4751073360817599</v>
      </c>
      <c r="C206" s="40">
        <v>4.7682073313764839E-2</v>
      </c>
      <c r="D206" s="41">
        <v>4.3293538687492301</v>
      </c>
      <c r="E206" s="40">
        <v>5.9209739524302564E-2</v>
      </c>
      <c r="F206" s="42">
        <v>288.08156790285096</v>
      </c>
      <c r="G206" s="40">
        <v>3.0988988103201626E-2</v>
      </c>
      <c r="H206" s="43">
        <v>108</v>
      </c>
    </row>
    <row r="207" spans="1:8" ht="15.5" x14ac:dyDescent="0.35">
      <c r="A207" s="99" t="s">
        <v>106</v>
      </c>
      <c r="B207" s="108" t="s">
        <v>169</v>
      </c>
      <c r="C207" s="35" t="s">
        <v>169</v>
      </c>
      <c r="D207" s="36" t="s">
        <v>169</v>
      </c>
      <c r="E207" s="35" t="s">
        <v>169</v>
      </c>
      <c r="F207" s="37" t="s">
        <v>169</v>
      </c>
      <c r="G207" s="35" t="s">
        <v>169</v>
      </c>
      <c r="H207" s="38" t="s">
        <v>169</v>
      </c>
    </row>
    <row r="208" spans="1:8" ht="15.5" x14ac:dyDescent="0.35">
      <c r="A208" s="68" t="s">
        <v>313</v>
      </c>
      <c r="B208" s="109">
        <v>7.5968272514946893</v>
      </c>
      <c r="C208" s="40">
        <v>0.24556346856761829</v>
      </c>
      <c r="D208" s="41">
        <v>19.229916453816202</v>
      </c>
      <c r="E208" s="40">
        <v>0.2629949823513742</v>
      </c>
      <c r="F208" s="42">
        <v>1582.8438862594398</v>
      </c>
      <c r="G208" s="40">
        <v>0.17026681268640023</v>
      </c>
      <c r="H208" s="43">
        <v>379</v>
      </c>
    </row>
    <row r="209" spans="1:29" ht="14.75" customHeight="1" x14ac:dyDescent="0.35">
      <c r="A209" s="68" t="s">
        <v>314</v>
      </c>
      <c r="B209" s="109">
        <v>23.339481377013001</v>
      </c>
      <c r="C209" s="40">
        <v>0.75443653143238143</v>
      </c>
      <c r="D209" s="41">
        <v>53.889031603238593</v>
      </c>
      <c r="E209" s="40">
        <v>0.73700501764862425</v>
      </c>
      <c r="F209" s="42">
        <v>7713.4121561599295</v>
      </c>
      <c r="G209" s="40">
        <v>0.82973318731359669</v>
      </c>
      <c r="H209" s="43">
        <v>2172</v>
      </c>
    </row>
    <row r="210" spans="1:29" ht="15.5" x14ac:dyDescent="0.35">
      <c r="A210" s="99" t="s">
        <v>107</v>
      </c>
      <c r="B210" s="108" t="s">
        <v>169</v>
      </c>
      <c r="C210" s="35" t="s">
        <v>169</v>
      </c>
      <c r="D210" s="36" t="s">
        <v>169</v>
      </c>
      <c r="E210" s="35" t="s">
        <v>169</v>
      </c>
      <c r="F210" s="37" t="s">
        <v>169</v>
      </c>
      <c r="G210" s="35" t="s">
        <v>169</v>
      </c>
      <c r="H210" s="38" t="s">
        <v>169</v>
      </c>
    </row>
    <row r="211" spans="1:29" ht="15.65" customHeight="1" x14ac:dyDescent="0.35">
      <c r="A211" s="93" t="s">
        <v>315</v>
      </c>
      <c r="B211" s="71">
        <v>7.2584993138824299</v>
      </c>
      <c r="C211" s="72">
        <v>0.23462719489402004</v>
      </c>
      <c r="D211" s="73">
        <v>18.921021154036897</v>
      </c>
      <c r="E211" s="74">
        <v>0.25877042349231794</v>
      </c>
      <c r="F211" s="75">
        <v>2639.1123791929494</v>
      </c>
      <c r="G211" s="72">
        <v>0.28388981189314433</v>
      </c>
      <c r="H211" s="76">
        <v>538</v>
      </c>
    </row>
    <row r="212" spans="1:29" ht="16.25" customHeight="1" x14ac:dyDescent="0.35">
      <c r="A212" s="67" t="s">
        <v>316</v>
      </c>
      <c r="B212" s="109">
        <v>1.2188799989611399</v>
      </c>
      <c r="C212" s="40">
        <v>3.9399658621130582E-2</v>
      </c>
      <c r="D212" s="41">
        <v>3.7002645482916798</v>
      </c>
      <c r="E212" s="40">
        <v>5.0606096594884728E-2</v>
      </c>
      <c r="F212" s="42">
        <v>650.13111190816903</v>
      </c>
      <c r="G212" s="40">
        <v>6.993472522073188E-2</v>
      </c>
      <c r="H212" s="43">
        <v>81</v>
      </c>
    </row>
    <row r="213" spans="1:29" ht="31" x14ac:dyDescent="0.35">
      <c r="A213" s="67" t="s">
        <v>317</v>
      </c>
      <c r="B213" s="109">
        <v>1.6126804829863899</v>
      </c>
      <c r="C213" s="40">
        <v>5.21290533512557E-2</v>
      </c>
      <c r="D213" s="41">
        <v>4.1314418502622798</v>
      </c>
      <c r="E213" s="40">
        <v>5.6503026370654359E-2</v>
      </c>
      <c r="F213" s="42">
        <v>516.950962069654</v>
      </c>
      <c r="G213" s="40">
        <v>5.5608511610563911E-2</v>
      </c>
      <c r="H213" s="43">
        <v>97</v>
      </c>
    </row>
    <row r="214" spans="1:29" ht="15.5" x14ac:dyDescent="0.35">
      <c r="A214" s="67" t="s">
        <v>318</v>
      </c>
      <c r="B214" s="109">
        <v>0.69898937047220189</v>
      </c>
      <c r="C214" s="40">
        <v>2.2594465903022627E-2</v>
      </c>
      <c r="D214" s="41">
        <v>1.8132382205048798</v>
      </c>
      <c r="E214" s="40">
        <v>2.4798472471048206E-2</v>
      </c>
      <c r="F214" s="42">
        <v>252.85874961719</v>
      </c>
      <c r="G214" s="40">
        <v>2.7200062956891431E-2</v>
      </c>
      <c r="H214" s="43">
        <v>55</v>
      </c>
    </row>
    <row r="215" spans="1:29" ht="15.5" x14ac:dyDescent="0.35">
      <c r="A215" s="94" t="s">
        <v>319</v>
      </c>
      <c r="B215" s="109">
        <v>2.8190070246943297</v>
      </c>
      <c r="C215" s="40">
        <v>9.1122928030806641E-2</v>
      </c>
      <c r="D215" s="41">
        <v>6.8899255183202994</v>
      </c>
      <c r="E215" s="40">
        <v>9.4229002213544868E-2</v>
      </c>
      <c r="F215" s="42">
        <v>842.95661750675993</v>
      </c>
      <c r="G215" s="40">
        <v>9.0677000898027785E-2</v>
      </c>
      <c r="H215" s="43">
        <v>227</v>
      </c>
    </row>
    <row r="216" spans="1:29" ht="15.5" x14ac:dyDescent="0.35">
      <c r="A216" s="97" t="s">
        <v>320</v>
      </c>
      <c r="B216" s="109">
        <v>0.340580439728152</v>
      </c>
      <c r="C216" s="40">
        <v>1.1009084626674184E-2</v>
      </c>
      <c r="D216" s="41">
        <v>0.85485697586738196</v>
      </c>
      <c r="E216" s="40">
        <v>1.1691319399184118E-2</v>
      </c>
      <c r="F216" s="42">
        <v>206.74423240533301</v>
      </c>
      <c r="G216" s="40">
        <v>2.2239515721377095E-2</v>
      </c>
      <c r="H216" s="43">
        <v>30</v>
      </c>
    </row>
    <row r="217" spans="1:29" ht="15.5" x14ac:dyDescent="0.35">
      <c r="A217" s="67" t="s">
        <v>321</v>
      </c>
      <c r="B217" s="109">
        <v>0.56836199704020895</v>
      </c>
      <c r="C217" s="40">
        <v>1.8372004361130061E-2</v>
      </c>
      <c r="D217" s="41">
        <v>1.5312940407904301</v>
      </c>
      <c r="E217" s="40">
        <v>2.0942506443002398E-2</v>
      </c>
      <c r="F217" s="42">
        <v>169.47070568584499</v>
      </c>
      <c r="G217" s="40">
        <v>1.8229995485552417E-2</v>
      </c>
      <c r="H217" s="43">
        <v>48</v>
      </c>
    </row>
    <row r="218" spans="1:29" ht="15.5" x14ac:dyDescent="0.35">
      <c r="A218" s="100" t="s">
        <v>322</v>
      </c>
      <c r="B218" s="109">
        <v>23.4001114035465</v>
      </c>
      <c r="C218" s="40">
        <v>0.75639636533698718</v>
      </c>
      <c r="D218" s="41">
        <v>53.094629805026699</v>
      </c>
      <c r="E218" s="40">
        <v>0.72614050414944176</v>
      </c>
      <c r="F218" s="42">
        <v>6553.2663006498797</v>
      </c>
      <c r="G218" s="40">
        <v>0.70493608079929337</v>
      </c>
      <c r="H218" s="43">
        <v>1987</v>
      </c>
    </row>
    <row r="219" spans="1:29" ht="15.5" x14ac:dyDescent="0.35">
      <c r="A219" s="100" t="s">
        <v>323</v>
      </c>
      <c r="B219" s="109">
        <v>0.27769791107874003</v>
      </c>
      <c r="C219" s="40">
        <v>8.9764397689917792E-3</v>
      </c>
      <c r="D219" s="41">
        <v>1.1032970979910899</v>
      </c>
      <c r="E219" s="40">
        <v>1.5089072358237214E-2</v>
      </c>
      <c r="F219" s="42">
        <v>103.87736257653201</v>
      </c>
      <c r="G219" s="40">
        <v>1.1174107307558344E-2</v>
      </c>
      <c r="H219" s="43">
        <v>26</v>
      </c>
    </row>
    <row r="220" spans="1:29" ht="15.5" x14ac:dyDescent="0.35">
      <c r="A220" s="99" t="s">
        <v>108</v>
      </c>
      <c r="B220" s="108" t="s">
        <v>169</v>
      </c>
      <c r="C220" s="35" t="s">
        <v>169</v>
      </c>
      <c r="D220" s="36" t="s">
        <v>169</v>
      </c>
      <c r="E220" s="35" t="s">
        <v>169</v>
      </c>
      <c r="F220" s="37" t="s">
        <v>169</v>
      </c>
      <c r="G220" s="35" t="s">
        <v>169</v>
      </c>
      <c r="H220" s="38" t="s">
        <v>169</v>
      </c>
    </row>
    <row r="221" spans="1:29" ht="15.5" x14ac:dyDescent="0.35">
      <c r="A221" s="68" t="s">
        <v>324</v>
      </c>
      <c r="B221" s="111" t="s">
        <v>325</v>
      </c>
      <c r="C221" s="52" t="s">
        <v>325</v>
      </c>
      <c r="D221" s="41" t="s">
        <v>325</v>
      </c>
      <c r="E221" s="77" t="s">
        <v>325</v>
      </c>
      <c r="F221" s="42">
        <v>1862.3113387052099</v>
      </c>
      <c r="G221" s="52">
        <v>0.2003291787798622</v>
      </c>
      <c r="H221" s="53">
        <v>428</v>
      </c>
    </row>
    <row r="222" spans="1:29" ht="15.5" x14ac:dyDescent="0.35">
      <c r="A222" s="97" t="s">
        <v>326</v>
      </c>
      <c r="B222" s="111" t="s">
        <v>325</v>
      </c>
      <c r="C222" s="52" t="s">
        <v>325</v>
      </c>
      <c r="D222" s="41" t="s">
        <v>325</v>
      </c>
      <c r="E222" s="77" t="s">
        <v>325</v>
      </c>
      <c r="F222" s="42">
        <v>2295.6497680829902</v>
      </c>
      <c r="G222" s="77">
        <v>0.24694347462115895</v>
      </c>
      <c r="H222" s="78">
        <v>1696</v>
      </c>
    </row>
    <row r="223" spans="1:29" s="1" customFormat="1" ht="15.5" x14ac:dyDescent="0.35">
      <c r="A223" s="97" t="s">
        <v>327</v>
      </c>
      <c r="B223" s="111" t="s">
        <v>325</v>
      </c>
      <c r="C223" s="52" t="s">
        <v>325</v>
      </c>
      <c r="D223" s="41" t="s">
        <v>325</v>
      </c>
      <c r="E223" s="77" t="s">
        <v>325</v>
      </c>
      <c r="F223" s="58">
        <v>1220.89018495609</v>
      </c>
      <c r="G223" s="77">
        <v>0.13133138538623418</v>
      </c>
      <c r="H223" s="78">
        <v>1993</v>
      </c>
      <c r="I223"/>
      <c r="J223"/>
      <c r="K223"/>
      <c r="L223"/>
      <c r="M223"/>
      <c r="N223"/>
      <c r="O223"/>
      <c r="P223"/>
      <c r="Q223"/>
      <c r="R223"/>
      <c r="S223"/>
      <c r="T223"/>
      <c r="U223"/>
      <c r="V223"/>
      <c r="W223"/>
      <c r="X223"/>
      <c r="Y223"/>
      <c r="Z223"/>
      <c r="AA223"/>
      <c r="AB223"/>
      <c r="AC223"/>
    </row>
    <row r="224" spans="1:29" s="1" customFormat="1" ht="15.5" x14ac:dyDescent="0.35">
      <c r="A224" s="97" t="s">
        <v>328</v>
      </c>
      <c r="B224" s="111" t="s">
        <v>325</v>
      </c>
      <c r="C224" s="52" t="s">
        <v>325</v>
      </c>
      <c r="D224" s="41" t="s">
        <v>325</v>
      </c>
      <c r="E224" s="77" t="s">
        <v>325</v>
      </c>
      <c r="F224" s="58">
        <v>136.95221757898301</v>
      </c>
      <c r="G224" s="77">
        <v>1.4731975642028518E-2</v>
      </c>
      <c r="H224" s="78">
        <v>325</v>
      </c>
      <c r="I224"/>
      <c r="J224"/>
      <c r="K224"/>
      <c r="L224"/>
      <c r="M224"/>
      <c r="N224"/>
      <c r="O224"/>
      <c r="P224"/>
      <c r="Q224"/>
      <c r="R224"/>
      <c r="S224"/>
      <c r="T224"/>
      <c r="U224"/>
      <c r="V224"/>
      <c r="W224"/>
      <c r="X224"/>
      <c r="Y224"/>
      <c r="Z224"/>
      <c r="AA224"/>
      <c r="AB224"/>
      <c r="AC224"/>
    </row>
    <row r="225" spans="1:29" s="1" customFormat="1" ht="15.5" x14ac:dyDescent="0.35">
      <c r="A225" s="97" t="s">
        <v>329</v>
      </c>
      <c r="B225" s="111" t="s">
        <v>325</v>
      </c>
      <c r="C225" s="52" t="s">
        <v>325</v>
      </c>
      <c r="D225" s="41" t="s">
        <v>325</v>
      </c>
      <c r="E225" s="77" t="s">
        <v>325</v>
      </c>
      <c r="F225" s="58">
        <v>1339.2105045897299</v>
      </c>
      <c r="G225" s="77">
        <v>0.14405912428388681</v>
      </c>
      <c r="H225" s="78">
        <v>1898</v>
      </c>
      <c r="I225"/>
      <c r="J225"/>
      <c r="K225"/>
      <c r="L225"/>
      <c r="M225"/>
      <c r="N225"/>
      <c r="O225"/>
      <c r="P225"/>
      <c r="Q225"/>
      <c r="R225"/>
      <c r="S225"/>
      <c r="T225"/>
      <c r="U225"/>
      <c r="V225"/>
      <c r="W225"/>
      <c r="X225"/>
      <c r="Y225"/>
      <c r="Z225"/>
      <c r="AA225"/>
      <c r="AB225"/>
      <c r="AC225"/>
    </row>
    <row r="226" spans="1:29" s="1" customFormat="1" ht="15.5" x14ac:dyDescent="0.35">
      <c r="A226" s="97" t="s">
        <v>330</v>
      </c>
      <c r="B226" s="111" t="s">
        <v>325</v>
      </c>
      <c r="C226" s="40" t="s">
        <v>325</v>
      </c>
      <c r="D226" s="41" t="s">
        <v>325</v>
      </c>
      <c r="E226" s="56" t="s">
        <v>325</v>
      </c>
      <c r="F226" s="58">
        <v>451.60537603755893</v>
      </c>
      <c r="G226" s="56">
        <v>4.857927470767321E-2</v>
      </c>
      <c r="H226" s="57">
        <v>1143</v>
      </c>
      <c r="I226"/>
      <c r="J226"/>
      <c r="K226"/>
      <c r="L226"/>
      <c r="M226"/>
      <c r="N226"/>
      <c r="O226"/>
      <c r="P226"/>
      <c r="Q226"/>
      <c r="R226"/>
      <c r="S226"/>
      <c r="T226"/>
      <c r="U226"/>
      <c r="V226"/>
      <c r="W226"/>
      <c r="X226"/>
      <c r="Y226"/>
      <c r="Z226"/>
      <c r="AA226"/>
      <c r="AB226"/>
      <c r="AC226"/>
    </row>
    <row r="227" spans="1:29" s="1" customFormat="1" ht="15.5" x14ac:dyDescent="0.35">
      <c r="A227" s="97" t="s">
        <v>331</v>
      </c>
      <c r="B227" s="111" t="s">
        <v>325</v>
      </c>
      <c r="C227" s="40" t="s">
        <v>325</v>
      </c>
      <c r="D227" s="41" t="s">
        <v>325</v>
      </c>
      <c r="E227" s="56" t="s">
        <v>325</v>
      </c>
      <c r="F227" s="58">
        <v>655.84432561899496</v>
      </c>
      <c r="G227" s="56">
        <v>7.054929668743376E-2</v>
      </c>
      <c r="H227" s="57">
        <v>1028</v>
      </c>
      <c r="I227"/>
      <c r="J227"/>
      <c r="K227"/>
      <c r="L227"/>
      <c r="M227"/>
      <c r="N227"/>
      <c r="O227"/>
      <c r="P227"/>
      <c r="Q227"/>
      <c r="R227"/>
      <c r="S227"/>
      <c r="T227"/>
      <c r="U227"/>
      <c r="V227"/>
      <c r="W227"/>
      <c r="X227"/>
      <c r="Y227"/>
      <c r="Z227"/>
      <c r="AA227"/>
      <c r="AB227"/>
      <c r="AC227"/>
    </row>
    <row r="228" spans="1:29" s="1" customFormat="1" ht="15.5" x14ac:dyDescent="0.35">
      <c r="A228" s="97" t="s">
        <v>332</v>
      </c>
      <c r="B228" s="111" t="s">
        <v>325</v>
      </c>
      <c r="C228" s="40" t="s">
        <v>325</v>
      </c>
      <c r="D228" s="41" t="s">
        <v>325</v>
      </c>
      <c r="E228" s="56" t="s">
        <v>325</v>
      </c>
      <c r="F228" s="58">
        <v>703.01733839536496</v>
      </c>
      <c r="G228" s="56">
        <v>7.5623706488660902E-2</v>
      </c>
      <c r="H228" s="57">
        <v>995</v>
      </c>
      <c r="I228"/>
      <c r="J228"/>
      <c r="K228"/>
      <c r="L228"/>
      <c r="M228"/>
      <c r="N228"/>
      <c r="O228"/>
      <c r="P228"/>
      <c r="Q228"/>
      <c r="R228"/>
      <c r="S228"/>
      <c r="T228"/>
      <c r="U228"/>
      <c r="V228"/>
      <c r="W228"/>
      <c r="X228"/>
      <c r="Y228"/>
      <c r="Z228"/>
      <c r="AA228"/>
      <c r="AB228"/>
      <c r="AC228"/>
    </row>
    <row r="229" spans="1:29" s="1" customFormat="1" ht="15.5" x14ac:dyDescent="0.35">
      <c r="A229" s="97" t="s">
        <v>333</v>
      </c>
      <c r="B229" s="111" t="s">
        <v>325</v>
      </c>
      <c r="C229" s="40" t="s">
        <v>325</v>
      </c>
      <c r="D229" s="41" t="s">
        <v>325</v>
      </c>
      <c r="E229" s="56" t="s">
        <v>325</v>
      </c>
      <c r="F229" s="58">
        <v>229.799723108992</v>
      </c>
      <c r="G229" s="56">
        <v>2.4719599165556702E-2</v>
      </c>
      <c r="H229" s="57">
        <v>395</v>
      </c>
      <c r="I229"/>
      <c r="J229"/>
      <c r="K229"/>
      <c r="L229"/>
      <c r="M229"/>
      <c r="N229"/>
      <c r="O229"/>
      <c r="P229"/>
      <c r="Q229"/>
      <c r="R229"/>
      <c r="S229"/>
      <c r="T229"/>
      <c r="U229"/>
      <c r="V229"/>
      <c r="W229"/>
      <c r="X229"/>
      <c r="Y229"/>
      <c r="Z229"/>
      <c r="AA229"/>
      <c r="AB229"/>
      <c r="AC229"/>
    </row>
    <row r="230" spans="1:29" s="1" customFormat="1" ht="15.5" x14ac:dyDescent="0.35">
      <c r="A230" s="101" t="s">
        <v>258</v>
      </c>
      <c r="B230" s="111" t="s">
        <v>325</v>
      </c>
      <c r="C230" s="40" t="s">
        <v>325</v>
      </c>
      <c r="D230" s="41" t="s">
        <v>325</v>
      </c>
      <c r="E230" s="56" t="s">
        <v>325</v>
      </c>
      <c r="F230" s="58">
        <v>400.975265345482</v>
      </c>
      <c r="G230" s="56">
        <v>4.3132984237504515E-2</v>
      </c>
      <c r="H230" s="57">
        <v>220</v>
      </c>
      <c r="I230"/>
      <c r="J230"/>
      <c r="K230"/>
      <c r="L230"/>
      <c r="M230"/>
      <c r="N230"/>
      <c r="O230"/>
      <c r="P230"/>
      <c r="Q230"/>
      <c r="R230"/>
      <c r="S230"/>
      <c r="T230"/>
      <c r="U230"/>
      <c r="V230"/>
      <c r="W230"/>
      <c r="X230"/>
      <c r="Y230"/>
      <c r="Z230"/>
      <c r="AA230"/>
      <c r="AB230"/>
      <c r="AC230"/>
    </row>
    <row r="231" spans="1:29" ht="15.65" customHeight="1" x14ac:dyDescent="0.35">
      <c r="A231" s="92" t="s">
        <v>334</v>
      </c>
      <c r="B231" s="108" t="s">
        <v>169</v>
      </c>
      <c r="C231" s="35"/>
      <c r="D231" s="36" t="s">
        <v>169</v>
      </c>
      <c r="E231" s="35"/>
      <c r="F231" s="37" t="s">
        <v>169</v>
      </c>
      <c r="G231" s="35"/>
      <c r="H231" s="38" t="s">
        <v>169</v>
      </c>
    </row>
    <row r="232" spans="1:29" ht="15.65" customHeight="1" x14ac:dyDescent="0.35">
      <c r="A232" s="102" t="s">
        <v>335</v>
      </c>
      <c r="B232" s="79">
        <v>7.5606875304196803</v>
      </c>
      <c r="C232" s="80">
        <v>0.24439527098111935</v>
      </c>
      <c r="D232" s="81">
        <v>18.987845085799702</v>
      </c>
      <c r="E232" s="82">
        <v>0.25968433067422464</v>
      </c>
      <c r="F232" s="83">
        <v>2236.4004345297799</v>
      </c>
      <c r="G232" s="80">
        <v>0.24057001273684209</v>
      </c>
      <c r="H232" s="84">
        <v>605</v>
      </c>
    </row>
    <row r="233" spans="1:29" ht="15.65" customHeight="1" x14ac:dyDescent="0.35">
      <c r="A233" s="102" t="s">
        <v>322</v>
      </c>
      <c r="B233" s="79">
        <v>22.376375935760699</v>
      </c>
      <c r="C233" s="80">
        <v>0.72330465164615498</v>
      </c>
      <c r="D233" s="81">
        <v>51.437571714524196</v>
      </c>
      <c r="E233" s="82">
        <v>0.70347800510460468</v>
      </c>
      <c r="F233" s="83">
        <v>6762.1780628615797</v>
      </c>
      <c r="G233" s="80">
        <v>0.72740875810706351</v>
      </c>
      <c r="H233" s="84">
        <v>1856</v>
      </c>
    </row>
    <row r="234" spans="1:29" ht="15.65" customHeight="1" x14ac:dyDescent="0.35">
      <c r="A234" s="102" t="s">
        <v>336</v>
      </c>
      <c r="B234" s="79">
        <v>0.99924516232733496</v>
      </c>
      <c r="C234" s="80">
        <v>3.2300077372726173E-2</v>
      </c>
      <c r="D234" s="81">
        <v>2.69353125673095</v>
      </c>
      <c r="E234" s="82">
        <v>3.6837664221169873E-2</v>
      </c>
      <c r="F234" s="83">
        <v>297.67754502798698</v>
      </c>
      <c r="G234" s="80">
        <v>3.2021229156088828E-2</v>
      </c>
      <c r="H234" s="84">
        <v>90</v>
      </c>
    </row>
    <row r="235" spans="1:29" ht="15.65" customHeight="1" x14ac:dyDescent="0.35">
      <c r="A235" s="92" t="s">
        <v>337</v>
      </c>
      <c r="B235" s="108" t="s">
        <v>169</v>
      </c>
      <c r="C235" s="35" t="s">
        <v>169</v>
      </c>
      <c r="D235" s="36" t="s">
        <v>169</v>
      </c>
      <c r="E235" s="35" t="s">
        <v>169</v>
      </c>
      <c r="F235" s="37" t="s">
        <v>169</v>
      </c>
      <c r="G235" s="35" t="s">
        <v>169</v>
      </c>
      <c r="H235" s="38" t="s">
        <v>169</v>
      </c>
    </row>
    <row r="236" spans="1:29" ht="15.65" customHeight="1" x14ac:dyDescent="0.35">
      <c r="A236" s="93" t="s">
        <v>338</v>
      </c>
      <c r="B236" s="71">
        <v>1.3624905269125098</v>
      </c>
      <c r="C236" s="72">
        <v>4.4041793844045753E-2</v>
      </c>
      <c r="D236" s="73">
        <v>3.4625540370423797</v>
      </c>
      <c r="E236" s="74">
        <v>4.735508550178457E-2</v>
      </c>
      <c r="F236" s="75">
        <v>452.71966301961396</v>
      </c>
      <c r="G236" s="72">
        <v>4.8699138766598704E-2</v>
      </c>
      <c r="H236" s="76">
        <v>95</v>
      </c>
    </row>
    <row r="237" spans="1:29" ht="15.65" customHeight="1" x14ac:dyDescent="0.35">
      <c r="A237" s="44" t="s">
        <v>339</v>
      </c>
      <c r="B237" s="79">
        <v>0.66504601125040397</v>
      </c>
      <c r="C237" s="85">
        <v>2.1497264564963849E-2</v>
      </c>
      <c r="D237" s="81">
        <v>1.6325820078301498</v>
      </c>
      <c r="E237" s="86">
        <v>2.2327755680459759E-2</v>
      </c>
      <c r="F237" s="83">
        <v>176.94150061155699</v>
      </c>
      <c r="G237" s="85">
        <v>1.903363029204035E-2</v>
      </c>
      <c r="H237" s="84">
        <v>51</v>
      </c>
    </row>
    <row r="238" spans="1:29" ht="15.65" customHeight="1" x14ac:dyDescent="0.35">
      <c r="A238" s="44" t="s">
        <v>340</v>
      </c>
      <c r="B238" s="79">
        <v>0.80955585621538095</v>
      </c>
      <c r="C238" s="85">
        <v>2.6168469740096206E-2</v>
      </c>
      <c r="D238" s="81">
        <v>2.04876960963814</v>
      </c>
      <c r="E238" s="86">
        <v>2.8019681137090208E-2</v>
      </c>
      <c r="F238" s="83">
        <v>325.586238314838</v>
      </c>
      <c r="G238" s="85">
        <v>3.5023372509230342E-2</v>
      </c>
      <c r="H238" s="84">
        <v>53</v>
      </c>
    </row>
    <row r="239" spans="1:29" ht="15.65" customHeight="1" x14ac:dyDescent="0.35">
      <c r="A239" s="93" t="s">
        <v>341</v>
      </c>
      <c r="B239" s="71">
        <v>3.6475567171242895</v>
      </c>
      <c r="C239" s="72">
        <v>0.11790536359477222</v>
      </c>
      <c r="D239" s="73">
        <v>9.3763238021874287</v>
      </c>
      <c r="E239" s="74">
        <v>0.12823384432269264</v>
      </c>
      <c r="F239" s="75">
        <v>1126.41696572609</v>
      </c>
      <c r="G239" s="72">
        <v>0.1211688835361439</v>
      </c>
      <c r="H239" s="76">
        <v>270</v>
      </c>
    </row>
    <row r="240" spans="1:29" ht="15.65" customHeight="1" x14ac:dyDescent="0.35">
      <c r="A240" s="44" t="s">
        <v>342</v>
      </c>
      <c r="B240" s="79">
        <v>2.7692947238151899</v>
      </c>
      <c r="C240" s="85">
        <v>8.9516003899162505E-2</v>
      </c>
      <c r="D240" s="81">
        <v>6.8955456566253304</v>
      </c>
      <c r="E240" s="86">
        <v>9.430586516705243E-2</v>
      </c>
      <c r="F240" s="83">
        <v>764.92470989386197</v>
      </c>
      <c r="G240" s="85">
        <v>8.2283094011552899E-2</v>
      </c>
      <c r="H240" s="84">
        <v>206</v>
      </c>
    </row>
    <row r="241" spans="1:29" ht="15.65" customHeight="1" x14ac:dyDescent="0.35">
      <c r="A241" s="44" t="s">
        <v>343</v>
      </c>
      <c r="B241" s="79">
        <v>0.7132061323999529</v>
      </c>
      <c r="C241" s="85">
        <v>2.3054015298474749E-2</v>
      </c>
      <c r="D241" s="81">
        <v>2.15743063156446</v>
      </c>
      <c r="E241" s="86">
        <v>2.9505766820947851E-2</v>
      </c>
      <c r="F241" s="83">
        <v>271.77213795591996</v>
      </c>
      <c r="G241" s="85">
        <v>2.9234579675495885E-2</v>
      </c>
      <c r="H241" s="84">
        <v>55</v>
      </c>
    </row>
    <row r="242" spans="1:29" ht="15.65" customHeight="1" x14ac:dyDescent="0.35">
      <c r="A242" s="44" t="s">
        <v>344</v>
      </c>
      <c r="B242" s="79">
        <v>1.17509566880483</v>
      </c>
      <c r="C242" s="85">
        <v>3.7984353043400386E-2</v>
      </c>
      <c r="D242" s="81">
        <v>2.9244950102032101</v>
      </c>
      <c r="E242" s="86">
        <v>3.9996404323558089E-2</v>
      </c>
      <c r="F242" s="83">
        <v>313.38963058871298</v>
      </c>
      <c r="G242" s="85">
        <v>3.3711381136523833E-2</v>
      </c>
      <c r="H242" s="84">
        <v>95</v>
      </c>
    </row>
    <row r="243" spans="1:29" ht="15.65" customHeight="1" x14ac:dyDescent="0.35">
      <c r="A243" s="93" t="s">
        <v>345</v>
      </c>
      <c r="B243" s="71">
        <v>3.6193625191973098</v>
      </c>
      <c r="C243" s="72">
        <v>0.11699400088936532</v>
      </c>
      <c r="D243" s="73">
        <v>9.2704903687701385</v>
      </c>
      <c r="E243" s="74">
        <v>0.12678642971636231</v>
      </c>
      <c r="F243" s="75">
        <v>1119.8462037178899</v>
      </c>
      <c r="G243" s="72">
        <v>0.1204620654388134</v>
      </c>
      <c r="H243" s="76">
        <v>334</v>
      </c>
    </row>
    <row r="244" spans="1:29" ht="15.65" customHeight="1" x14ac:dyDescent="0.35">
      <c r="A244" s="44" t="s">
        <v>346</v>
      </c>
      <c r="B244" s="79">
        <v>0.67316356117905995</v>
      </c>
      <c r="C244" s="85">
        <v>2.1759660121787837E-2</v>
      </c>
      <c r="D244" s="81">
        <v>2.7188461616318902</v>
      </c>
      <c r="E244" s="86">
        <v>3.7183879608201797E-2</v>
      </c>
      <c r="F244" s="83">
        <v>227.43602398264397</v>
      </c>
      <c r="G244" s="85">
        <v>2.4465335608748206E-2</v>
      </c>
      <c r="H244" s="84">
        <v>53</v>
      </c>
    </row>
    <row r="245" spans="1:29" ht="15.65" customHeight="1" x14ac:dyDescent="0.35">
      <c r="A245" s="44" t="s">
        <v>347</v>
      </c>
      <c r="B245" s="79">
        <v>0.55190377538382795</v>
      </c>
      <c r="C245" s="85">
        <v>1.7840000951996275E-2</v>
      </c>
      <c r="D245" s="81">
        <v>1.20757002755064</v>
      </c>
      <c r="E245" s="86">
        <v>1.6515144974574441E-2</v>
      </c>
      <c r="F245" s="83">
        <v>150.27797730119698</v>
      </c>
      <c r="G245" s="85">
        <v>1.6165430105998496E-2</v>
      </c>
      <c r="H245" s="84">
        <v>50</v>
      </c>
    </row>
    <row r="246" spans="1:29" ht="15.65" customHeight="1" x14ac:dyDescent="0.35">
      <c r="A246" s="44" t="s">
        <v>348</v>
      </c>
      <c r="B246" s="79">
        <v>2.8886176893650197</v>
      </c>
      <c r="C246" s="85">
        <v>9.3373056367273527E-2</v>
      </c>
      <c r="D246" s="81">
        <v>6.7056438912021594</v>
      </c>
      <c r="E246" s="86">
        <v>9.1708703002260472E-2</v>
      </c>
      <c r="F246" s="83">
        <v>899.09625643422999</v>
      </c>
      <c r="G246" s="85">
        <v>9.6715952350236209E-2</v>
      </c>
      <c r="H246" s="84">
        <v>273</v>
      </c>
    </row>
    <row r="247" spans="1:29" ht="30.65" customHeight="1" x14ac:dyDescent="0.35">
      <c r="A247" s="68" t="s">
        <v>349</v>
      </c>
      <c r="B247" s="79">
        <v>0.95847853759241386</v>
      </c>
      <c r="C247" s="85">
        <v>3.0982317544801685E-2</v>
      </c>
      <c r="D247" s="81">
        <v>2.6836917428774401</v>
      </c>
      <c r="E247" s="86">
        <v>3.670309562964922E-2</v>
      </c>
      <c r="F247" s="83">
        <v>264.315760572557</v>
      </c>
      <c r="G247" s="85">
        <v>2.8432495766733151E-2</v>
      </c>
      <c r="H247" s="84">
        <v>87</v>
      </c>
    </row>
    <row r="248" spans="1:29" ht="15.65" customHeight="1" x14ac:dyDescent="0.35">
      <c r="A248" s="93" t="s">
        <v>278</v>
      </c>
      <c r="B248" s="71">
        <v>1.2205526499990198</v>
      </c>
      <c r="C248" s="72">
        <v>3.9453726191310518E-2</v>
      </c>
      <c r="D248" s="73">
        <v>2.4419607134441002</v>
      </c>
      <c r="E248" s="74">
        <v>3.3397098540567514E-2</v>
      </c>
      <c r="F248" s="75">
        <v>283.94599348269401</v>
      </c>
      <c r="G248" s="72">
        <v>3.0544123589865711E-2</v>
      </c>
      <c r="H248" s="76">
        <v>96</v>
      </c>
    </row>
    <row r="249" spans="1:29" s="1" customFormat="1" ht="15.5" x14ac:dyDescent="0.35">
      <c r="A249" s="99" t="s">
        <v>111</v>
      </c>
      <c r="B249" s="108" t="s">
        <v>169</v>
      </c>
      <c r="C249" s="35"/>
      <c r="D249" s="36" t="s">
        <v>169</v>
      </c>
      <c r="E249" s="35"/>
      <c r="F249" s="37" t="s">
        <v>169</v>
      </c>
      <c r="G249" s="35"/>
      <c r="H249" s="38" t="s">
        <v>169</v>
      </c>
      <c r="I249"/>
      <c r="J249"/>
      <c r="K249"/>
      <c r="L249"/>
      <c r="M249"/>
      <c r="N249"/>
      <c r="O249"/>
      <c r="P249"/>
      <c r="Q249"/>
      <c r="R249"/>
      <c r="S249"/>
      <c r="T249"/>
      <c r="U249"/>
      <c r="V249"/>
      <c r="W249"/>
      <c r="X249"/>
      <c r="Y249"/>
      <c r="Z249"/>
      <c r="AA249"/>
      <c r="AB249"/>
      <c r="AC249"/>
    </row>
    <row r="250" spans="1:29" s="1" customFormat="1" ht="15.5" x14ac:dyDescent="0.35">
      <c r="A250" s="103" t="s">
        <v>350</v>
      </c>
      <c r="B250" s="109">
        <v>6.5913974616307893</v>
      </c>
      <c r="C250" s="40">
        <v>0.21306347634367856</v>
      </c>
      <c r="D250" s="41">
        <v>17.420500574766301</v>
      </c>
      <c r="E250" s="40">
        <v>0.23824878554288059</v>
      </c>
      <c r="F250" s="42">
        <v>2507.0049192840697</v>
      </c>
      <c r="G250" s="40">
        <v>0.26967898773919841</v>
      </c>
      <c r="H250" s="43">
        <v>609</v>
      </c>
      <c r="I250"/>
      <c r="J250"/>
      <c r="K250"/>
      <c r="L250"/>
      <c r="M250"/>
      <c r="N250"/>
      <c r="O250"/>
      <c r="P250"/>
      <c r="Q250"/>
      <c r="R250"/>
      <c r="S250"/>
      <c r="T250"/>
      <c r="U250"/>
      <c r="V250"/>
      <c r="W250"/>
      <c r="X250"/>
      <c r="Y250"/>
      <c r="Z250"/>
      <c r="AA250"/>
      <c r="AB250"/>
      <c r="AC250"/>
    </row>
    <row r="251" spans="1:29" ht="16.25" customHeight="1" x14ac:dyDescent="0.35">
      <c r="A251" s="103" t="s">
        <v>351</v>
      </c>
      <c r="B251" s="109">
        <v>7.4246727318940495</v>
      </c>
      <c r="C251" s="40">
        <v>0.23999866374012832</v>
      </c>
      <c r="D251" s="41">
        <v>16.781284112552999</v>
      </c>
      <c r="E251" s="40">
        <v>0.22950664032336077</v>
      </c>
      <c r="F251" s="42">
        <v>2399.8437993765301</v>
      </c>
      <c r="G251" s="40">
        <v>0.2581516460417928</v>
      </c>
      <c r="H251" s="43">
        <v>747</v>
      </c>
    </row>
    <row r="252" spans="1:29" ht="15.5" x14ac:dyDescent="0.35">
      <c r="A252" s="103" t="s">
        <v>352</v>
      </c>
      <c r="B252" s="109">
        <v>5.9799045106879793</v>
      </c>
      <c r="C252" s="40">
        <v>0.19329728645057279</v>
      </c>
      <c r="D252" s="41">
        <v>14.005251225609699</v>
      </c>
      <c r="E252" s="40">
        <v>0.19154065529883396</v>
      </c>
      <c r="F252" s="42">
        <v>1541.0750107952199</v>
      </c>
      <c r="G252" s="40">
        <v>0.16577372694590148</v>
      </c>
      <c r="H252" s="43">
        <v>473</v>
      </c>
    </row>
    <row r="253" spans="1:29" ht="15.5" x14ac:dyDescent="0.35">
      <c r="A253" s="103" t="s">
        <v>353</v>
      </c>
      <c r="B253" s="109">
        <v>4.0865010025720494</v>
      </c>
      <c r="C253" s="40">
        <v>0.1320940081004478</v>
      </c>
      <c r="D253" s="41">
        <v>9.3008730331012188</v>
      </c>
      <c r="E253" s="40">
        <v>0.12720195353253336</v>
      </c>
      <c r="F253" s="42">
        <v>1054.51321101692</v>
      </c>
      <c r="G253" s="40">
        <v>0.11343418320290558</v>
      </c>
      <c r="H253" s="43">
        <v>316</v>
      </c>
    </row>
    <row r="254" spans="1:29" ht="15.5" x14ac:dyDescent="0.35">
      <c r="A254" s="103" t="s">
        <v>354</v>
      </c>
      <c r="B254" s="109">
        <v>3.2913257601721799</v>
      </c>
      <c r="C254" s="40">
        <v>0.10639038418239838</v>
      </c>
      <c r="D254" s="41">
        <v>7.2196913417970396</v>
      </c>
      <c r="E254" s="40">
        <v>9.8738993566530736E-2</v>
      </c>
      <c r="F254" s="42">
        <v>821.76410927019595</v>
      </c>
      <c r="G254" s="40">
        <v>8.8397318826034368E-2</v>
      </c>
      <c r="H254" s="43">
        <v>283</v>
      </c>
    </row>
    <row r="255" spans="1:29" ht="15.5" x14ac:dyDescent="0.35">
      <c r="A255" s="103" t="s">
        <v>355</v>
      </c>
      <c r="B255" s="109">
        <v>3.5625071615506099</v>
      </c>
      <c r="C255" s="40">
        <v>0.11515618118277279</v>
      </c>
      <c r="D255" s="41">
        <v>8.3913477692276111</v>
      </c>
      <c r="E255" s="40">
        <v>0.11476297173586004</v>
      </c>
      <c r="F255" s="42">
        <v>972.0549926764329</v>
      </c>
      <c r="G255" s="40">
        <v>0.10456413724416423</v>
      </c>
      <c r="H255" s="43">
        <v>123</v>
      </c>
    </row>
    <row r="256" spans="1:29" ht="15.5" x14ac:dyDescent="0.35">
      <c r="A256" s="99" t="s">
        <v>112</v>
      </c>
      <c r="B256" s="108" t="s">
        <v>169</v>
      </c>
      <c r="C256" s="35"/>
      <c r="D256" s="36" t="s">
        <v>169</v>
      </c>
      <c r="E256" s="35"/>
      <c r="F256" s="37" t="s">
        <v>169</v>
      </c>
      <c r="G256" s="35"/>
      <c r="H256" s="38" t="s">
        <v>169</v>
      </c>
    </row>
    <row r="257" spans="1:8" ht="15.5" x14ac:dyDescent="0.35">
      <c r="A257" s="87" t="s">
        <v>356</v>
      </c>
      <c r="B257" s="109">
        <v>12.829071229227001</v>
      </c>
      <c r="C257" s="40">
        <v>0.41469301923775925</v>
      </c>
      <c r="D257" s="41">
        <v>31.429417992780497</v>
      </c>
      <c r="E257" s="40">
        <v>0.42983958095589719</v>
      </c>
      <c r="F257" s="42">
        <v>4177.4758404663498</v>
      </c>
      <c r="G257" s="40">
        <v>0.44937185695018145</v>
      </c>
      <c r="H257" s="43">
        <v>894</v>
      </c>
    </row>
    <row r="258" spans="1:8" ht="16.25" customHeight="1" x14ac:dyDescent="0.35">
      <c r="A258" s="87" t="s">
        <v>357</v>
      </c>
      <c r="B258" s="109">
        <v>18.097498416894201</v>
      </c>
      <c r="C258" s="40">
        <v>0.58499217324905461</v>
      </c>
      <c r="D258" s="41">
        <v>41.664385107911102</v>
      </c>
      <c r="E258" s="40">
        <v>0.56981652793199744</v>
      </c>
      <c r="F258" s="42">
        <v>5116.88664872766</v>
      </c>
      <c r="G258" s="40">
        <v>0.55042445317544897</v>
      </c>
      <c r="H258" s="43">
        <v>1655</v>
      </c>
    </row>
    <row r="259" spans="1:8" ht="15.5" x14ac:dyDescent="0.35">
      <c r="A259" s="87" t="s">
        <v>358</v>
      </c>
      <c r="B259" s="109">
        <v>9.7389823864309291E-3</v>
      </c>
      <c r="C259" s="40">
        <v>3.1480751318392559E-4</v>
      </c>
      <c r="D259" s="41">
        <v>2.5144956363111398E-2</v>
      </c>
      <c r="E259" s="40">
        <v>3.4389111210258007E-4</v>
      </c>
      <c r="F259" s="42">
        <v>1.89355322535594</v>
      </c>
      <c r="G259" s="40">
        <v>2.0368987436614677E-4</v>
      </c>
      <c r="H259" s="43">
        <v>2</v>
      </c>
    </row>
    <row r="260" spans="1:8" ht="15.5" x14ac:dyDescent="0.35">
      <c r="A260" s="99" t="s">
        <v>113</v>
      </c>
      <c r="B260" s="108" t="s">
        <v>169</v>
      </c>
      <c r="C260" s="35" t="s">
        <v>169</v>
      </c>
      <c r="D260" s="36" t="s">
        <v>169</v>
      </c>
      <c r="E260" s="35" t="s">
        <v>169</v>
      </c>
      <c r="F260" s="37" t="s">
        <v>169</v>
      </c>
      <c r="G260" s="35" t="s">
        <v>169</v>
      </c>
      <c r="H260" s="38" t="s">
        <v>169</v>
      </c>
    </row>
    <row r="261" spans="1:8" ht="15.5" x14ac:dyDescent="0.35">
      <c r="A261" s="87" t="s">
        <v>359</v>
      </c>
      <c r="B261" s="110">
        <v>17.522562956967001</v>
      </c>
      <c r="C261" s="48">
        <v>0.56640768513732831</v>
      </c>
      <c r="D261" s="49">
        <v>40.280170617331699</v>
      </c>
      <c r="E261" s="48">
        <v>0.55088553224125947</v>
      </c>
      <c r="F261" s="50">
        <v>5567.7225045317291</v>
      </c>
      <c r="G261" s="48">
        <v>0.59892095044777838</v>
      </c>
      <c r="H261" s="51">
        <v>1540</v>
      </c>
    </row>
    <row r="262" spans="1:8" ht="16.25" customHeight="1" x14ac:dyDescent="0.35">
      <c r="A262" s="87" t="s">
        <v>360</v>
      </c>
      <c r="B262" s="110">
        <v>6.4722912865868096</v>
      </c>
      <c r="C262" s="48">
        <v>0.20921343151531066</v>
      </c>
      <c r="D262" s="49">
        <v>15.454828050037198</v>
      </c>
      <c r="E262" s="48">
        <v>0.21136556885333957</v>
      </c>
      <c r="F262" s="50">
        <v>1819.3342114913798</v>
      </c>
      <c r="G262" s="48">
        <v>0.19570612117282957</v>
      </c>
      <c r="H262" s="51">
        <v>542</v>
      </c>
    </row>
    <row r="263" spans="1:8" ht="15.5" x14ac:dyDescent="0.35">
      <c r="A263" s="87" t="s">
        <v>361</v>
      </c>
      <c r="B263" s="110">
        <v>1.99167580563299</v>
      </c>
      <c r="C263" s="40">
        <v>6.4379878981349045E-2</v>
      </c>
      <c r="D263" s="41">
        <v>5.3065803148878192</v>
      </c>
      <c r="E263" s="40">
        <v>7.2574626083885679E-2</v>
      </c>
      <c r="F263" s="42">
        <v>656.85379245496495</v>
      </c>
      <c r="G263" s="40">
        <v>7.0657885223653474E-2</v>
      </c>
      <c r="H263" s="43">
        <v>168</v>
      </c>
    </row>
    <row r="264" spans="1:8" ht="15.5" x14ac:dyDescent="0.35">
      <c r="A264" s="97" t="s">
        <v>362</v>
      </c>
      <c r="B264" s="110">
        <v>1.25435889765002</v>
      </c>
      <c r="C264" s="40">
        <v>4.0546495469538105E-2</v>
      </c>
      <c r="D264" s="41">
        <v>3.3688630067557996</v>
      </c>
      <c r="E264" s="40">
        <v>4.6073734596497024E-2</v>
      </c>
      <c r="F264" s="42">
        <v>329.14550812841895</v>
      </c>
      <c r="G264" s="40">
        <v>3.540624382832265E-2</v>
      </c>
      <c r="H264" s="43">
        <v>116</v>
      </c>
    </row>
    <row r="265" spans="1:8" ht="15.5" x14ac:dyDescent="0.35">
      <c r="A265" s="87" t="s">
        <v>363</v>
      </c>
      <c r="B265" s="110">
        <v>3.37541966986594</v>
      </c>
      <c r="C265" s="40">
        <v>0.10910867584103109</v>
      </c>
      <c r="D265" s="41">
        <v>7.7526275040502393</v>
      </c>
      <c r="E265" s="40">
        <v>0.10602761267846528</v>
      </c>
      <c r="F265" s="42">
        <v>846.48762926338691</v>
      </c>
      <c r="G265" s="40">
        <v>9.1056832492651979E-2</v>
      </c>
      <c r="H265" s="43">
        <v>154</v>
      </c>
    </row>
    <row r="266" spans="1:8" ht="15.5" x14ac:dyDescent="0.35">
      <c r="A266" s="87" t="s">
        <v>280</v>
      </c>
      <c r="B266" s="110">
        <v>0.32000001180490201</v>
      </c>
      <c r="C266" s="40">
        <v>1.0343833055441629E-2</v>
      </c>
      <c r="D266" s="41">
        <v>0.95587856399200488</v>
      </c>
      <c r="E266" s="40">
        <v>1.3072925546550948E-2</v>
      </c>
      <c r="F266" s="42">
        <v>76.7123965494781</v>
      </c>
      <c r="G266" s="40">
        <v>8.2519668347595665E-3</v>
      </c>
      <c r="H266" s="43">
        <v>31</v>
      </c>
    </row>
    <row r="267" spans="1:8" ht="15.65" customHeight="1" x14ac:dyDescent="0.35">
      <c r="A267" s="92" t="s">
        <v>114</v>
      </c>
      <c r="B267" s="108" t="s">
        <v>169</v>
      </c>
      <c r="C267" s="35" t="s">
        <v>169</v>
      </c>
      <c r="D267" s="36" t="s">
        <v>169</v>
      </c>
      <c r="E267" s="35" t="s">
        <v>169</v>
      </c>
      <c r="F267" s="37" t="s">
        <v>169</v>
      </c>
      <c r="G267" s="35" t="s">
        <v>169</v>
      </c>
      <c r="H267" s="38" t="s">
        <v>169</v>
      </c>
    </row>
    <row r="268" spans="1:8" ht="15.65" customHeight="1" x14ac:dyDescent="0.35">
      <c r="A268" s="87" t="s">
        <v>364</v>
      </c>
      <c r="B268" s="79">
        <v>8.7105408333738588</v>
      </c>
      <c r="C268" s="85">
        <v>0.28156367774748425</v>
      </c>
      <c r="D268" s="81">
        <v>23.068744244421399</v>
      </c>
      <c r="E268" s="86">
        <v>0.31549611772889291</v>
      </c>
      <c r="F268" s="83">
        <v>2601.4899507341397</v>
      </c>
      <c r="G268" s="85">
        <v>0.27984276023200932</v>
      </c>
      <c r="H268" s="84">
        <v>747</v>
      </c>
    </row>
    <row r="269" spans="1:8" ht="15.65" customHeight="1" x14ac:dyDescent="0.35">
      <c r="A269" s="87" t="s">
        <v>365</v>
      </c>
      <c r="B269" s="79">
        <v>21.7260792906491</v>
      </c>
      <c r="C269" s="85">
        <v>0.70228415262926991</v>
      </c>
      <c r="D269" s="81">
        <v>48.894175099205796</v>
      </c>
      <c r="E269" s="86">
        <v>0.66869363411866301</v>
      </c>
      <c r="F269" s="83">
        <v>6605.0019217066092</v>
      </c>
      <c r="G269" s="85">
        <v>0.71050129122601313</v>
      </c>
      <c r="H269" s="84">
        <v>1773</v>
      </c>
    </row>
    <row r="270" spans="1:8" ht="15.65" customHeight="1" x14ac:dyDescent="0.35">
      <c r="A270" s="87" t="s">
        <v>366</v>
      </c>
      <c r="B270" s="79">
        <v>0.49968850448470797</v>
      </c>
      <c r="C270" s="85">
        <v>1.6152169623244797E-2</v>
      </c>
      <c r="D270" s="81">
        <v>1.15602871342756</v>
      </c>
      <c r="E270" s="86">
        <v>1.5810248152442068E-2</v>
      </c>
      <c r="F270" s="83">
        <v>89.764169978610497</v>
      </c>
      <c r="G270" s="85">
        <v>9.6559485419733457E-3</v>
      </c>
      <c r="H270" s="84">
        <v>31</v>
      </c>
    </row>
    <row r="271" spans="1:8" ht="15.5" x14ac:dyDescent="0.35">
      <c r="A271" s="99" t="s">
        <v>115</v>
      </c>
      <c r="B271" s="108" t="s">
        <v>169</v>
      </c>
      <c r="C271" s="35" t="s">
        <v>169</v>
      </c>
      <c r="D271" s="36" t="s">
        <v>169</v>
      </c>
      <c r="E271" s="35" t="s">
        <v>169</v>
      </c>
      <c r="F271" s="37" t="s">
        <v>169</v>
      </c>
      <c r="G271" s="35" t="s">
        <v>169</v>
      </c>
      <c r="H271" s="38" t="s">
        <v>169</v>
      </c>
    </row>
    <row r="272" spans="1:8" ht="15.5" x14ac:dyDescent="0.35">
      <c r="A272" s="87" t="s">
        <v>367</v>
      </c>
      <c r="B272" s="112">
        <v>12.108820673214598</v>
      </c>
      <c r="C272" s="59">
        <v>0.39141129662950036</v>
      </c>
      <c r="D272" s="60">
        <v>29.178376071555398</v>
      </c>
      <c r="E272" s="59">
        <v>0.39905355379001672</v>
      </c>
      <c r="F272" s="61">
        <v>4102.4876422118696</v>
      </c>
      <c r="G272" s="59">
        <v>0.44130536244827612</v>
      </c>
      <c r="H272" s="62">
        <v>1050</v>
      </c>
    </row>
    <row r="273" spans="1:8" ht="16.25" customHeight="1" x14ac:dyDescent="0.35">
      <c r="A273" s="87" t="s">
        <v>368</v>
      </c>
      <c r="B273" s="112">
        <v>18.198169052575398</v>
      </c>
      <c r="C273" s="59">
        <v>0.58824629890735736</v>
      </c>
      <c r="D273" s="60">
        <v>41.728263101555697</v>
      </c>
      <c r="E273" s="59">
        <v>0.57069014544622587</v>
      </c>
      <c r="F273" s="61">
        <v>4967.0624615279194</v>
      </c>
      <c r="G273" s="59">
        <v>0.53430783735547971</v>
      </c>
      <c r="H273" s="62">
        <v>1452</v>
      </c>
    </row>
    <row r="274" spans="1:8" ht="15.5" x14ac:dyDescent="0.35">
      <c r="A274" s="87" t="s">
        <v>369</v>
      </c>
      <c r="B274" s="112">
        <v>0.33319073175112296</v>
      </c>
      <c r="C274" s="59">
        <v>1.0770216180352199E-2</v>
      </c>
      <c r="D274" s="60">
        <v>1.2572558379099299</v>
      </c>
      <c r="E274" s="59">
        <v>1.7194665286060871E-2</v>
      </c>
      <c r="F274" s="61">
        <v>123.43212095179</v>
      </c>
      <c r="G274" s="59">
        <v>1.3277616320867401E-2</v>
      </c>
      <c r="H274" s="62">
        <v>27</v>
      </c>
    </row>
    <row r="275" spans="1:8" ht="15.5" x14ac:dyDescent="0.35">
      <c r="A275" s="104" t="s">
        <v>370</v>
      </c>
      <c r="B275" s="112">
        <v>0.29612817096660499</v>
      </c>
      <c r="C275" s="59">
        <v>9.572188282790918E-3</v>
      </c>
      <c r="D275" s="60">
        <v>0.9550530460336969</v>
      </c>
      <c r="E275" s="59">
        <v>1.3061635477694051E-2</v>
      </c>
      <c r="F275" s="61">
        <v>103.273817727778</v>
      </c>
      <c r="G275" s="59">
        <v>1.1109183875372311E-2</v>
      </c>
      <c r="H275" s="62">
        <v>22</v>
      </c>
    </row>
    <row r="276" spans="1:8" ht="15.5" x14ac:dyDescent="0.35">
      <c r="A276" s="99" t="s">
        <v>116</v>
      </c>
      <c r="B276" s="108" t="s">
        <v>169</v>
      </c>
      <c r="C276" s="35" t="s">
        <v>169</v>
      </c>
      <c r="D276" s="36" t="s">
        <v>169</v>
      </c>
      <c r="E276" s="35" t="s">
        <v>169</v>
      </c>
      <c r="F276" s="37" t="s">
        <v>169</v>
      </c>
      <c r="G276" s="35" t="s">
        <v>169</v>
      </c>
      <c r="H276" s="38" t="s">
        <v>169</v>
      </c>
    </row>
    <row r="277" spans="1:8" ht="15.5" x14ac:dyDescent="0.35">
      <c r="A277" s="97" t="s">
        <v>371</v>
      </c>
      <c r="B277" s="109">
        <v>28.0451106987916</v>
      </c>
      <c r="C277" s="40">
        <v>0.90654353871257054</v>
      </c>
      <c r="D277" s="41">
        <v>66.178250297411296</v>
      </c>
      <c r="E277" s="40">
        <v>0.90507661906968673</v>
      </c>
      <c r="F277" s="42">
        <v>8366.3253459764292</v>
      </c>
      <c r="G277" s="40">
        <v>0.89996718117491203</v>
      </c>
      <c r="H277" s="43">
        <v>2280</v>
      </c>
    </row>
    <row r="278" spans="1:8" ht="16.25" customHeight="1" x14ac:dyDescent="0.35">
      <c r="A278" s="87" t="s">
        <v>372</v>
      </c>
      <c r="B278" s="109">
        <v>2.2812671791258397</v>
      </c>
      <c r="C278" s="40">
        <v>7.3740768703854348E-2</v>
      </c>
      <c r="D278" s="41">
        <v>4.9921904505667998</v>
      </c>
      <c r="E278" s="40">
        <v>6.8274921661501203E-2</v>
      </c>
      <c r="F278" s="42">
        <v>684.95484996246591</v>
      </c>
      <c r="G278" s="40">
        <v>7.3680721231964147E-2</v>
      </c>
      <c r="H278" s="43">
        <v>221</v>
      </c>
    </row>
    <row r="279" spans="1:8" ht="15.5" x14ac:dyDescent="0.35">
      <c r="A279" s="87" t="s">
        <v>373</v>
      </c>
      <c r="B279" s="109">
        <v>0.60993075059019997</v>
      </c>
      <c r="C279" s="40">
        <v>1.9715692583573172E-2</v>
      </c>
      <c r="D279" s="41">
        <v>1.9485073090767298</v>
      </c>
      <c r="E279" s="40">
        <v>2.6648459268810928E-2</v>
      </c>
      <c r="F279" s="42">
        <v>244.97584648047399</v>
      </c>
      <c r="G279" s="40">
        <v>2.63520975931207E-2</v>
      </c>
      <c r="H279" s="43">
        <v>50</v>
      </c>
    </row>
    <row r="280" spans="1:8" ht="15.5" x14ac:dyDescent="0.35">
      <c r="A280" s="99" t="s">
        <v>117</v>
      </c>
      <c r="B280" s="108" t="s">
        <v>169</v>
      </c>
      <c r="C280" s="35" t="s">
        <v>169</v>
      </c>
      <c r="D280" s="36" t="s">
        <v>169</v>
      </c>
      <c r="E280" s="35" t="s">
        <v>169</v>
      </c>
      <c r="F280" s="37" t="s">
        <v>169</v>
      </c>
      <c r="G280" s="35" t="s">
        <v>169</v>
      </c>
      <c r="H280" s="38" t="s">
        <v>169</v>
      </c>
    </row>
    <row r="281" spans="1:8" ht="15.5" x14ac:dyDescent="0.35">
      <c r="A281" s="68" t="s">
        <v>374</v>
      </c>
      <c r="B281" s="109">
        <v>12.956860796940099</v>
      </c>
      <c r="C281" s="40">
        <v>0.41882375019366069</v>
      </c>
      <c r="D281" s="41">
        <v>29.9237651086592</v>
      </c>
      <c r="E281" s="40">
        <v>0.40924775183184536</v>
      </c>
      <c r="F281" s="42">
        <v>3720.7609871636801</v>
      </c>
      <c r="G281" s="40">
        <v>0.40024295481811334</v>
      </c>
      <c r="H281" s="43">
        <v>997</v>
      </c>
    </row>
    <row r="282" spans="1:8" ht="16.25" customHeight="1" x14ac:dyDescent="0.35">
      <c r="A282" s="68" t="s">
        <v>375</v>
      </c>
      <c r="B282" s="109">
        <v>17.979447831567601</v>
      </c>
      <c r="C282" s="40">
        <v>0.58117624980633931</v>
      </c>
      <c r="D282" s="41">
        <v>43.195182948395598</v>
      </c>
      <c r="E282" s="40">
        <v>0.59075224816815308</v>
      </c>
      <c r="F282" s="42">
        <v>5575.4950552556802</v>
      </c>
      <c r="G282" s="40">
        <v>0.59975704518188266</v>
      </c>
      <c r="H282" s="43">
        <v>1554</v>
      </c>
    </row>
    <row r="283" spans="1:8" ht="15.5" x14ac:dyDescent="0.35">
      <c r="A283" s="99" t="s">
        <v>118</v>
      </c>
      <c r="B283" s="108" t="s">
        <v>169</v>
      </c>
      <c r="C283" s="35" t="s">
        <v>169</v>
      </c>
      <c r="D283" s="36" t="s">
        <v>169</v>
      </c>
      <c r="E283" s="35" t="s">
        <v>169</v>
      </c>
      <c r="F283" s="37" t="s">
        <v>169</v>
      </c>
      <c r="G283" s="35" t="s">
        <v>169</v>
      </c>
      <c r="H283" s="38" t="s">
        <v>169</v>
      </c>
    </row>
    <row r="284" spans="1:8" ht="15.5" x14ac:dyDescent="0.35">
      <c r="A284" s="68" t="s">
        <v>376</v>
      </c>
      <c r="B284" s="109">
        <v>24.853515865352701</v>
      </c>
      <c r="C284" s="40">
        <v>0.80337690458810185</v>
      </c>
      <c r="D284" s="41">
        <v>56.170885551994701</v>
      </c>
      <c r="E284" s="40">
        <v>0.76821244075016526</v>
      </c>
      <c r="F284" s="42">
        <v>7079.8465330799499</v>
      </c>
      <c r="G284" s="40">
        <v>0.76158041482228622</v>
      </c>
      <c r="H284" s="43">
        <v>2088</v>
      </c>
    </row>
    <row r="285" spans="1:8" ht="16.25" customHeight="1" x14ac:dyDescent="0.35">
      <c r="A285" s="68" t="s">
        <v>377</v>
      </c>
      <c r="B285" s="109">
        <v>1.03251485671611</v>
      </c>
      <c r="C285" s="40">
        <v>3.3375502847312923E-2</v>
      </c>
      <c r="D285" s="41">
        <v>2.7659991177129402</v>
      </c>
      <c r="E285" s="40">
        <v>3.7828759729347086E-2</v>
      </c>
      <c r="F285" s="42">
        <v>413.32718917177198</v>
      </c>
      <c r="G285" s="40">
        <v>4.4461682992135126E-2</v>
      </c>
      <c r="H285" s="43">
        <v>87</v>
      </c>
    </row>
    <row r="286" spans="1:8" ht="15.5" x14ac:dyDescent="0.35">
      <c r="A286" s="68" t="s">
        <v>378</v>
      </c>
      <c r="B286" s="109">
        <v>2.33164335427157</v>
      </c>
      <c r="C286" s="40">
        <v>7.5369152224030012E-2</v>
      </c>
      <c r="D286" s="41">
        <v>6.1710105872575003</v>
      </c>
      <c r="E286" s="40">
        <v>8.4396873194103453E-2</v>
      </c>
      <c r="F286" s="42">
        <v>920.51582716678888</v>
      </c>
      <c r="G286" s="40">
        <v>9.9020059577362929E-2</v>
      </c>
      <c r="H286" s="43">
        <v>164</v>
      </c>
    </row>
    <row r="287" spans="1:8" ht="15.5" x14ac:dyDescent="0.35">
      <c r="A287" s="68" t="s">
        <v>379</v>
      </c>
      <c r="B287" s="109">
        <v>2.1556379765659996</v>
      </c>
      <c r="C287" s="40">
        <v>6.9679870421889528E-2</v>
      </c>
      <c r="D287" s="41">
        <v>6.0594827881669104</v>
      </c>
      <c r="E287" s="40">
        <v>8.2871580475127729E-2</v>
      </c>
      <c r="F287" s="42">
        <v>664.53973093299396</v>
      </c>
      <c r="G287" s="40">
        <v>7.1484663062275564E-2</v>
      </c>
      <c r="H287" s="43">
        <v>164</v>
      </c>
    </row>
    <row r="288" spans="1:8" ht="15.5" x14ac:dyDescent="0.35">
      <c r="A288" s="68" t="s">
        <v>380</v>
      </c>
      <c r="B288" s="109">
        <v>0.177127682490136</v>
      </c>
      <c r="C288" s="40">
        <v>5.7255597174548957E-3</v>
      </c>
      <c r="D288" s="41">
        <v>0.39733457977381098</v>
      </c>
      <c r="E288" s="40">
        <v>5.4340850125985099E-3</v>
      </c>
      <c r="F288" s="42">
        <v>71.615714387233695</v>
      </c>
      <c r="G288" s="40">
        <v>7.7037157819714423E-3</v>
      </c>
      <c r="H288" s="43">
        <v>19</v>
      </c>
    </row>
    <row r="289" spans="1:8" ht="15.5" x14ac:dyDescent="0.35">
      <c r="A289" s="68" t="s">
        <v>381</v>
      </c>
      <c r="B289" s="109">
        <v>0.27832106205162899</v>
      </c>
      <c r="C289" s="40">
        <v>8.9965827983483817E-3</v>
      </c>
      <c r="D289" s="41">
        <v>0.77700538349256398</v>
      </c>
      <c r="E289" s="40">
        <v>1.062659412012143E-2</v>
      </c>
      <c r="F289" s="42">
        <v>81.762742317933387</v>
      </c>
      <c r="G289" s="40">
        <v>8.7952334730072926E-3</v>
      </c>
      <c r="H289" s="43">
        <v>19</v>
      </c>
    </row>
    <row r="290" spans="1:8" ht="15.5" x14ac:dyDescent="0.35">
      <c r="A290" s="68" t="s">
        <v>382</v>
      </c>
      <c r="B290" s="109">
        <v>0.107547831059563</v>
      </c>
      <c r="C290" s="40">
        <v>3.4764274028627339E-3</v>
      </c>
      <c r="D290" s="41">
        <v>0.77723004865640399</v>
      </c>
      <c r="E290" s="40">
        <v>1.062966671853552E-2</v>
      </c>
      <c r="F290" s="42">
        <v>64.648305362696092</v>
      </c>
      <c r="G290" s="40">
        <v>6.9542302909581912E-3</v>
      </c>
      <c r="H290" s="43">
        <v>10</v>
      </c>
    </row>
    <row r="291" spans="1:8" ht="15.5" x14ac:dyDescent="0.35">
      <c r="A291" s="99" t="s">
        <v>119</v>
      </c>
      <c r="B291" s="108" t="s">
        <v>169</v>
      </c>
      <c r="C291" s="35" t="s">
        <v>169</v>
      </c>
      <c r="D291" s="36" t="s">
        <v>169</v>
      </c>
      <c r="E291" s="35" t="s">
        <v>169</v>
      </c>
      <c r="F291" s="37" t="s">
        <v>169</v>
      </c>
      <c r="G291" s="35" t="s">
        <v>169</v>
      </c>
      <c r="H291" s="38" t="s">
        <v>169</v>
      </c>
    </row>
    <row r="292" spans="1:8" ht="15.5" x14ac:dyDescent="0.35">
      <c r="A292" s="67" t="s">
        <v>383</v>
      </c>
      <c r="B292" s="109">
        <v>8.405776745921079</v>
      </c>
      <c r="C292" s="40">
        <v>0.27171233797994843</v>
      </c>
      <c r="D292" s="41">
        <v>21.371247883766198</v>
      </c>
      <c r="E292" s="40">
        <v>0.2922805709279373</v>
      </c>
      <c r="F292" s="42">
        <v>3025.1973135529497</v>
      </c>
      <c r="G292" s="40">
        <v>0.32542104044346293</v>
      </c>
      <c r="H292" s="43">
        <v>885</v>
      </c>
    </row>
    <row r="293" spans="1:8" ht="16.25" customHeight="1" x14ac:dyDescent="0.35">
      <c r="A293" s="67" t="s">
        <v>384</v>
      </c>
      <c r="B293" s="109">
        <v>12.873050547192999</v>
      </c>
      <c r="C293" s="40">
        <v>0.41611462769447966</v>
      </c>
      <c r="D293" s="41">
        <v>29.729984320571997</v>
      </c>
      <c r="E293" s="40">
        <v>0.4065975388126975</v>
      </c>
      <c r="F293" s="42">
        <v>3649.0254893525998</v>
      </c>
      <c r="G293" s="40">
        <v>0.39252635391085056</v>
      </c>
      <c r="H293" s="43">
        <v>994</v>
      </c>
    </row>
    <row r="294" spans="1:8" ht="15.5" x14ac:dyDescent="0.35">
      <c r="A294" s="67" t="s">
        <v>385</v>
      </c>
      <c r="B294" s="109">
        <v>6.0949741738429601</v>
      </c>
      <c r="C294" s="40">
        <v>0.19701685314279749</v>
      </c>
      <c r="D294" s="41">
        <v>13.626368083489</v>
      </c>
      <c r="E294" s="40">
        <v>0.18635891852350378</v>
      </c>
      <c r="F294" s="42">
        <v>1649.9782468373899</v>
      </c>
      <c r="G294" s="40">
        <v>0.17748846840151947</v>
      </c>
      <c r="H294" s="43">
        <v>549</v>
      </c>
    </row>
    <row r="295" spans="1:8" ht="15.5" x14ac:dyDescent="0.35">
      <c r="A295" s="67" t="s">
        <v>386</v>
      </c>
      <c r="B295" s="109">
        <v>3.5625071615506099</v>
      </c>
      <c r="C295" s="40">
        <v>0.11515618118277279</v>
      </c>
      <c r="D295" s="41">
        <v>8.3913477692276111</v>
      </c>
      <c r="E295" s="40">
        <v>0.11476297173586004</v>
      </c>
      <c r="F295" s="42">
        <v>972.0549926764329</v>
      </c>
      <c r="G295" s="40">
        <v>0.10456413724416423</v>
      </c>
      <c r="H295" s="43">
        <v>123</v>
      </c>
    </row>
    <row r="296" spans="1:8" ht="15.5" x14ac:dyDescent="0.35">
      <c r="A296" s="99" t="s">
        <v>120</v>
      </c>
      <c r="B296" s="108" t="s">
        <v>169</v>
      </c>
      <c r="C296" s="35" t="s">
        <v>169</v>
      </c>
      <c r="D296" s="36" t="s">
        <v>169</v>
      </c>
      <c r="E296" s="35" t="s">
        <v>169</v>
      </c>
      <c r="F296" s="37" t="s">
        <v>169</v>
      </c>
      <c r="G296" s="35" t="s">
        <v>169</v>
      </c>
      <c r="H296" s="38" t="s">
        <v>169</v>
      </c>
    </row>
    <row r="297" spans="1:8" ht="15.65" customHeight="1" x14ac:dyDescent="0.35">
      <c r="A297" s="93" t="s">
        <v>315</v>
      </c>
      <c r="B297" s="71">
        <v>21.569324813659197</v>
      </c>
      <c r="C297" s="72">
        <v>0.69721714612657892</v>
      </c>
      <c r="D297" s="73">
        <v>50.129557804262895</v>
      </c>
      <c r="E297" s="74">
        <v>0.68558915488153183</v>
      </c>
      <c r="F297" s="75">
        <v>6482.1407021862497</v>
      </c>
      <c r="G297" s="72">
        <v>0.69728508687882906</v>
      </c>
      <c r="H297" s="76">
        <v>1776</v>
      </c>
    </row>
    <row r="298" spans="1:8" ht="16.25" customHeight="1" x14ac:dyDescent="0.35">
      <c r="A298" s="67" t="s">
        <v>387</v>
      </c>
      <c r="B298" s="109">
        <v>5.5793636964849993</v>
      </c>
      <c r="C298" s="40">
        <v>0.18035001407193213</v>
      </c>
      <c r="D298" s="41">
        <v>14.0288745937721</v>
      </c>
      <c r="E298" s="40">
        <v>0.19186373664491635</v>
      </c>
      <c r="F298" s="42">
        <v>1892.27829122189</v>
      </c>
      <c r="G298" s="40">
        <v>0.20355272946305542</v>
      </c>
      <c r="H298" s="43">
        <v>453</v>
      </c>
    </row>
    <row r="299" spans="1:8" ht="15.5" x14ac:dyDescent="0.35">
      <c r="A299" s="67" t="s">
        <v>388</v>
      </c>
      <c r="B299" s="109">
        <v>9.4738005946946409</v>
      </c>
      <c r="C299" s="40">
        <v>0.30623565042807233</v>
      </c>
      <c r="D299" s="41">
        <v>20.8721856841386</v>
      </c>
      <c r="E299" s="40">
        <v>0.28545522383407346</v>
      </c>
      <c r="F299" s="42">
        <v>2612.7265378415395</v>
      </c>
      <c r="G299" s="40">
        <v>0.28105148200732694</v>
      </c>
      <c r="H299" s="43">
        <v>741</v>
      </c>
    </row>
    <row r="300" spans="1:8" ht="15.5" x14ac:dyDescent="0.35">
      <c r="A300" s="67" t="s">
        <v>389</v>
      </c>
      <c r="B300" s="109">
        <v>13.5543840758492</v>
      </c>
      <c r="C300" s="40">
        <v>0.4381383777429374</v>
      </c>
      <c r="D300" s="41">
        <v>31.014236203863899</v>
      </c>
      <c r="E300" s="40">
        <v>0.42416141134392971</v>
      </c>
      <c r="F300" s="42">
        <v>3928.7683333419395</v>
      </c>
      <c r="G300" s="40">
        <v>0.42261834392412639</v>
      </c>
      <c r="H300" s="43">
        <v>1176</v>
      </c>
    </row>
    <row r="301" spans="1:8" ht="15.5" x14ac:dyDescent="0.35">
      <c r="A301" s="105" t="s">
        <v>390</v>
      </c>
      <c r="B301" s="109">
        <v>9.3669838148484903</v>
      </c>
      <c r="C301" s="40">
        <v>0.30278285387342069</v>
      </c>
      <c r="D301" s="41">
        <v>22.9893902527919</v>
      </c>
      <c r="E301" s="40">
        <v>0.31441084511846668</v>
      </c>
      <c r="F301" s="42">
        <v>2814.1153402331197</v>
      </c>
      <c r="G301" s="40">
        <v>0.30271491312116783</v>
      </c>
      <c r="H301" s="43">
        <v>775</v>
      </c>
    </row>
    <row r="302" spans="1:8" ht="15.5" x14ac:dyDescent="0.35">
      <c r="A302" s="99" t="s">
        <v>121</v>
      </c>
      <c r="B302" s="108" t="s">
        <v>169</v>
      </c>
      <c r="C302" s="35" t="s">
        <v>169</v>
      </c>
      <c r="D302" s="36" t="s">
        <v>169</v>
      </c>
      <c r="E302" s="35" t="s">
        <v>169</v>
      </c>
      <c r="F302" s="37" t="s">
        <v>169</v>
      </c>
      <c r="G302" s="35" t="s">
        <v>169</v>
      </c>
      <c r="H302" s="38" t="s">
        <v>169</v>
      </c>
    </row>
    <row r="303" spans="1:8" ht="15.5" x14ac:dyDescent="0.35">
      <c r="A303" s="68" t="s">
        <v>335</v>
      </c>
      <c r="B303" s="109">
        <v>27.105714473193899</v>
      </c>
      <c r="C303" s="40">
        <v>0.87617804692496759</v>
      </c>
      <c r="D303" s="41">
        <v>63.401721974484396</v>
      </c>
      <c r="E303" s="40">
        <v>0.86710385829144954</v>
      </c>
      <c r="F303" s="42">
        <v>8101.1289737697489</v>
      </c>
      <c r="G303" s="40">
        <v>0.87143995785010553</v>
      </c>
      <c r="H303" s="43">
        <v>2203</v>
      </c>
    </row>
    <row r="304" spans="1:8" ht="16.25" customHeight="1" x14ac:dyDescent="0.35">
      <c r="A304" s="68" t="s">
        <v>322</v>
      </c>
      <c r="B304" s="109">
        <v>3.6636512155535299</v>
      </c>
      <c r="C304" s="40">
        <v>0.11842560984077745</v>
      </c>
      <c r="D304" s="41">
        <v>9.2997193556376399</v>
      </c>
      <c r="E304" s="40">
        <v>0.12718617544088631</v>
      </c>
      <c r="F304" s="42">
        <v>1134.6794166392801</v>
      </c>
      <c r="G304" s="40">
        <v>0.12205767692516933</v>
      </c>
      <c r="H304" s="43">
        <v>333</v>
      </c>
    </row>
    <row r="305" spans="1:8" ht="15.5" x14ac:dyDescent="0.35">
      <c r="A305" s="106" t="s">
        <v>391</v>
      </c>
      <c r="B305" s="109">
        <v>0.16694293976028998</v>
      </c>
      <c r="C305" s="40">
        <v>5.3963432342555781E-3</v>
      </c>
      <c r="D305" s="41">
        <v>0.41750672693271995</v>
      </c>
      <c r="E305" s="40">
        <v>5.709966267662089E-3</v>
      </c>
      <c r="F305" s="42">
        <v>60.447652010349103</v>
      </c>
      <c r="G305" s="40">
        <v>6.5023652247230158E-3</v>
      </c>
      <c r="H305" s="43">
        <v>15</v>
      </c>
    </row>
    <row r="306" spans="1:8" x14ac:dyDescent="0.35">
      <c r="A306"/>
    </row>
    <row r="307" spans="1:8" x14ac:dyDescent="0.35">
      <c r="A307"/>
    </row>
  </sheetData>
  <phoneticPr fontId="6" type="noConversion"/>
  <conditionalFormatting sqref="H6 H9:H13 H15:H23 H25:H36 H38:H41 H44:H54 H56:H60 H62:H66 H68:H72 H75:H84 H86:H89 H91:H94 H96:H99 H101:H112 H115:H118 H120:H123 H125:H130 H132:H133 H135:H142 H145:H148 H150:H152 H154:H156 H158:H159 H161:H164 H166:H168 H170:H178 H180:H196 H198:H200 H202:H206 H208:H209 H212:H219 H222:H230 H250:H255 H257:H259 H261:H266 H272:H275 H277:H279 H281:H282 H284:H290 H292:H295 H298:H301 H303:H305">
    <cfRule type="cellIs" dxfId="51" priority="53" operator="between">
      <formula>30</formula>
      <formula>99</formula>
    </cfRule>
    <cfRule type="cellIs" dxfId="50" priority="54" operator="between">
      <formula>0</formula>
      <formula>29</formula>
    </cfRule>
  </conditionalFormatting>
  <conditionalFormatting sqref="H8">
    <cfRule type="cellIs" dxfId="49" priority="52" operator="between">
      <formula>0</formula>
      <formula>29</formula>
    </cfRule>
    <cfRule type="cellIs" dxfId="48" priority="51" operator="between">
      <formula>30</formula>
      <formula>99</formula>
    </cfRule>
  </conditionalFormatting>
  <conditionalFormatting sqref="H14">
    <cfRule type="cellIs" dxfId="47" priority="50" operator="between">
      <formula>0</formula>
      <formula>29</formula>
    </cfRule>
    <cfRule type="cellIs" dxfId="46" priority="49" operator="between">
      <formula>30</formula>
      <formula>99</formula>
    </cfRule>
  </conditionalFormatting>
  <conditionalFormatting sqref="H43">
    <cfRule type="cellIs" dxfId="45" priority="48" operator="between">
      <formula>0</formula>
      <formula>29</formula>
    </cfRule>
    <cfRule type="cellIs" dxfId="44" priority="47" operator="between">
      <formula>30</formula>
      <formula>99</formula>
    </cfRule>
  </conditionalFormatting>
  <conditionalFormatting sqref="H55">
    <cfRule type="cellIs" dxfId="43" priority="46" operator="between">
      <formula>0</formula>
      <formula>29</formula>
    </cfRule>
    <cfRule type="cellIs" dxfId="42" priority="45" operator="between">
      <formula>30</formula>
      <formula>99</formula>
    </cfRule>
  </conditionalFormatting>
  <conditionalFormatting sqref="H61">
    <cfRule type="cellIs" dxfId="41" priority="44" operator="between">
      <formula>0</formula>
      <formula>29</formula>
    </cfRule>
    <cfRule type="cellIs" dxfId="40" priority="43" operator="between">
      <formula>30</formula>
      <formula>99</formula>
    </cfRule>
  </conditionalFormatting>
  <conditionalFormatting sqref="H74">
    <cfRule type="cellIs" dxfId="39" priority="40" operator="between">
      <formula>0</formula>
      <formula>29</formula>
    </cfRule>
    <cfRule type="cellIs" dxfId="38" priority="39" operator="between">
      <formula>30</formula>
      <formula>99</formula>
    </cfRule>
  </conditionalFormatting>
  <conditionalFormatting sqref="H85">
    <cfRule type="cellIs" dxfId="37" priority="38" operator="between">
      <formula>0</formula>
      <formula>29</formula>
    </cfRule>
    <cfRule type="cellIs" dxfId="36" priority="37" operator="between">
      <formula>30</formula>
      <formula>99</formula>
    </cfRule>
  </conditionalFormatting>
  <conditionalFormatting sqref="H90">
    <cfRule type="cellIs" dxfId="35" priority="36" operator="between">
      <formula>0</formula>
      <formula>29</formula>
    </cfRule>
    <cfRule type="cellIs" dxfId="34" priority="35" operator="between">
      <formula>30</formula>
      <formula>99</formula>
    </cfRule>
  </conditionalFormatting>
  <conditionalFormatting sqref="H114">
    <cfRule type="cellIs" dxfId="33" priority="33" operator="between">
      <formula>30</formula>
      <formula>99</formula>
    </cfRule>
    <cfRule type="cellIs" dxfId="32" priority="34" operator="between">
      <formula>0</formula>
      <formula>29</formula>
    </cfRule>
  </conditionalFormatting>
  <conditionalFormatting sqref="H119">
    <cfRule type="cellIs" dxfId="31" priority="32" operator="between">
      <formula>0</formula>
      <formula>29</formula>
    </cfRule>
    <cfRule type="cellIs" dxfId="30" priority="31" operator="between">
      <formula>30</formula>
      <formula>99</formula>
    </cfRule>
  </conditionalFormatting>
  <conditionalFormatting sqref="H124">
    <cfRule type="cellIs" dxfId="29" priority="30" operator="between">
      <formula>0</formula>
      <formula>29</formula>
    </cfRule>
    <cfRule type="cellIs" dxfId="28" priority="29" operator="between">
      <formula>30</formula>
      <formula>99</formula>
    </cfRule>
  </conditionalFormatting>
  <conditionalFormatting sqref="H131">
    <cfRule type="cellIs" dxfId="27" priority="27" operator="between">
      <formula>30</formula>
      <formula>99</formula>
    </cfRule>
    <cfRule type="cellIs" dxfId="26" priority="28" operator="between">
      <formula>0</formula>
      <formula>29</formula>
    </cfRule>
  </conditionalFormatting>
  <conditionalFormatting sqref="H134">
    <cfRule type="cellIs" dxfId="25" priority="26" operator="between">
      <formula>0</formula>
      <formula>29</formula>
    </cfRule>
    <cfRule type="cellIs" dxfId="24" priority="25" operator="between">
      <formula>30</formula>
      <formula>99</formula>
    </cfRule>
  </conditionalFormatting>
  <conditionalFormatting sqref="H144">
    <cfRule type="cellIs" dxfId="23" priority="24" operator="between">
      <formula>0</formula>
      <formula>29</formula>
    </cfRule>
    <cfRule type="cellIs" dxfId="22" priority="23" operator="between">
      <formula>30</formula>
      <formula>99</formula>
    </cfRule>
  </conditionalFormatting>
  <conditionalFormatting sqref="H149">
    <cfRule type="cellIs" dxfId="21" priority="21" operator="between">
      <formula>30</formula>
      <formula>99</formula>
    </cfRule>
    <cfRule type="cellIs" dxfId="20" priority="22" operator="between">
      <formula>0</formula>
      <formula>29</formula>
    </cfRule>
  </conditionalFormatting>
  <conditionalFormatting sqref="H153">
    <cfRule type="cellIs" dxfId="19" priority="20" operator="between">
      <formula>0</formula>
      <formula>29</formula>
    </cfRule>
    <cfRule type="cellIs" dxfId="18" priority="19" operator="between">
      <formula>30</formula>
      <formula>99</formula>
    </cfRule>
  </conditionalFormatting>
  <conditionalFormatting sqref="H157">
    <cfRule type="cellIs" dxfId="17" priority="18" operator="between">
      <formula>0</formula>
      <formula>29</formula>
    </cfRule>
    <cfRule type="cellIs" dxfId="16" priority="17" operator="between">
      <formula>30</formula>
      <formula>99</formula>
    </cfRule>
  </conditionalFormatting>
  <conditionalFormatting sqref="H160">
    <cfRule type="cellIs" dxfId="15" priority="16" operator="between">
      <formula>0</formula>
      <formula>29</formula>
    </cfRule>
    <cfRule type="cellIs" dxfId="14" priority="15" operator="between">
      <formula>30</formula>
      <formula>99</formula>
    </cfRule>
  </conditionalFormatting>
  <conditionalFormatting sqref="H165">
    <cfRule type="cellIs" dxfId="13" priority="13" operator="between">
      <formula>30</formula>
      <formula>99</formula>
    </cfRule>
    <cfRule type="cellIs" dxfId="12" priority="14" operator="between">
      <formula>0</formula>
      <formula>29</formula>
    </cfRule>
  </conditionalFormatting>
  <conditionalFormatting sqref="H179">
    <cfRule type="cellIs" dxfId="11" priority="12" operator="between">
      <formula>0</formula>
      <formula>29</formula>
    </cfRule>
    <cfRule type="cellIs" dxfId="10" priority="11" operator="between">
      <formula>30</formula>
      <formula>99</formula>
    </cfRule>
  </conditionalFormatting>
  <conditionalFormatting sqref="H211">
    <cfRule type="cellIs" dxfId="9" priority="10" operator="between">
      <formula>0</formula>
      <formula>29</formula>
    </cfRule>
    <cfRule type="cellIs" dxfId="8" priority="9" operator="between">
      <formula>30</formula>
      <formula>99</formula>
    </cfRule>
  </conditionalFormatting>
  <conditionalFormatting sqref="H232:H234">
    <cfRule type="cellIs" dxfId="7" priority="6" operator="between">
      <formula>0</formula>
      <formula>29</formula>
    </cfRule>
    <cfRule type="cellIs" dxfId="6" priority="5" operator="between">
      <formula>30</formula>
      <formula>99</formula>
    </cfRule>
  </conditionalFormatting>
  <conditionalFormatting sqref="H236:H248">
    <cfRule type="cellIs" dxfId="5" priority="4" operator="between">
      <formula>0</formula>
      <formula>29</formula>
    </cfRule>
    <cfRule type="cellIs" dxfId="4" priority="3" operator="between">
      <formula>30</formula>
      <formula>99</formula>
    </cfRule>
  </conditionalFormatting>
  <conditionalFormatting sqref="H268:H270">
    <cfRule type="cellIs" dxfId="3" priority="2" operator="between">
      <formula>0</formula>
      <formula>29</formula>
    </cfRule>
    <cfRule type="cellIs" dxfId="2" priority="1" operator="between">
      <formula>30</formula>
      <formula>99</formula>
    </cfRule>
  </conditionalFormatting>
  <conditionalFormatting sqref="H297">
    <cfRule type="cellIs" dxfId="1" priority="7" operator="between">
      <formula>30</formula>
      <formula>99</formula>
    </cfRule>
    <cfRule type="cellIs" dxfId="0" priority="8" operator="between">
      <formula>0</formula>
      <formula>29</formula>
    </cfRule>
  </conditionalFormatting>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09843-F047-4336-A758-CB2A30E78D28}">
  <dimension ref="A1:H18745"/>
  <sheetViews>
    <sheetView topLeftCell="B1" workbookViewId="0">
      <selection activeCell="B6" sqref="B6"/>
    </sheetView>
  </sheetViews>
  <sheetFormatPr defaultRowHeight="14.5" x14ac:dyDescent="0.35"/>
  <cols>
    <col min="1" max="1" width="4" hidden="1" customWidth="1"/>
    <col min="2" max="2" width="30.6328125" customWidth="1"/>
    <col min="3" max="8" width="10.6328125" customWidth="1"/>
  </cols>
  <sheetData>
    <row r="1" spans="1:8" x14ac:dyDescent="0.35">
      <c r="A1" s="2" t="s">
        <v>404</v>
      </c>
      <c r="B1" s="3" t="s">
        <v>169</v>
      </c>
      <c r="C1" s="4"/>
      <c r="D1" s="4"/>
      <c r="E1" s="4"/>
      <c r="F1" s="4"/>
      <c r="G1" s="4"/>
      <c r="H1" s="4"/>
    </row>
    <row r="2" spans="1:8" x14ac:dyDescent="0.35">
      <c r="A2" s="2" t="s">
        <v>405</v>
      </c>
      <c r="B2" s="3" t="s">
        <v>406</v>
      </c>
      <c r="C2" s="4"/>
      <c r="D2" s="4"/>
      <c r="E2" s="4"/>
      <c r="F2" s="4"/>
      <c r="G2" s="4"/>
      <c r="H2" s="4"/>
    </row>
    <row r="3" spans="1:8" x14ac:dyDescent="0.35">
      <c r="A3" s="2" t="s">
        <v>407</v>
      </c>
      <c r="B3" s="5" t="s">
        <v>408</v>
      </c>
      <c r="C3" s="4"/>
      <c r="D3" s="4"/>
      <c r="E3" s="4"/>
      <c r="F3" s="4"/>
      <c r="G3" s="4"/>
      <c r="H3" s="4"/>
    </row>
    <row r="4" spans="1:8" x14ac:dyDescent="0.35">
      <c r="A4" s="2" t="s">
        <v>409</v>
      </c>
      <c r="B4" s="3" t="s">
        <v>410</v>
      </c>
      <c r="C4" s="4"/>
      <c r="D4" s="4"/>
      <c r="E4" s="4"/>
      <c r="F4" s="4"/>
      <c r="G4" s="4"/>
      <c r="H4" s="4"/>
    </row>
    <row r="5" spans="1:8" ht="15" customHeight="1" x14ac:dyDescent="0.35">
      <c r="A5" s="2" t="s">
        <v>411</v>
      </c>
      <c r="B5" s="6"/>
      <c r="C5" s="7">
        <v>2023</v>
      </c>
      <c r="D5" s="8"/>
      <c r="E5" s="8"/>
      <c r="F5" s="8"/>
      <c r="G5" s="8"/>
      <c r="H5" s="4"/>
    </row>
    <row r="6" spans="1:8" ht="43.5" x14ac:dyDescent="0.35">
      <c r="A6" s="2" t="s">
        <v>412</v>
      </c>
      <c r="B6" s="6"/>
      <c r="C6" s="9" t="s">
        <v>413</v>
      </c>
      <c r="D6" s="9" t="s">
        <v>414</v>
      </c>
      <c r="E6" s="9" t="s">
        <v>415</v>
      </c>
      <c r="F6" s="9" t="s">
        <v>89</v>
      </c>
      <c r="G6" s="9" t="s">
        <v>90</v>
      </c>
      <c r="H6" s="13"/>
    </row>
    <row r="7" spans="1:8" x14ac:dyDescent="0.35">
      <c r="A7" s="2" t="s">
        <v>416</v>
      </c>
      <c r="B7" s="3" t="s">
        <v>417</v>
      </c>
      <c r="C7" s="10">
        <v>9245</v>
      </c>
      <c r="D7" s="10">
        <v>2826</v>
      </c>
      <c r="E7" s="10">
        <v>3323</v>
      </c>
      <c r="F7" s="10">
        <v>545</v>
      </c>
      <c r="G7" s="10">
        <v>2551</v>
      </c>
      <c r="H7" s="10"/>
    </row>
    <row r="8" spans="1:8" x14ac:dyDescent="0.35">
      <c r="A8" s="2" t="s">
        <v>418</v>
      </c>
      <c r="B8" s="6"/>
      <c r="C8" s="4"/>
      <c r="D8" s="4"/>
      <c r="E8" s="4"/>
      <c r="F8" s="4"/>
      <c r="G8" s="4"/>
      <c r="H8" s="4"/>
    </row>
    <row r="9" spans="1:8" x14ac:dyDescent="0.35">
      <c r="A9" s="2" t="s">
        <v>419</v>
      </c>
      <c r="B9" s="3" t="s">
        <v>420</v>
      </c>
      <c r="C9" s="10">
        <v>117378502.78538799</v>
      </c>
      <c r="D9" s="10">
        <v>37193794.988786601</v>
      </c>
      <c r="E9" s="10">
        <v>43073733.199281</v>
      </c>
      <c r="F9" s="10">
        <v>6174665.9688141504</v>
      </c>
      <c r="G9" s="10">
        <v>30936308.6285077</v>
      </c>
      <c r="H9" s="10"/>
    </row>
    <row r="10" spans="1:8" x14ac:dyDescent="0.35">
      <c r="A10" s="2" t="s">
        <v>421</v>
      </c>
      <c r="B10" s="3" t="s">
        <v>422</v>
      </c>
      <c r="C10" s="4"/>
      <c r="D10" s="4"/>
      <c r="E10" s="4"/>
      <c r="F10" s="4"/>
      <c r="G10" s="4"/>
      <c r="H10" s="4"/>
    </row>
    <row r="11" spans="1:8" x14ac:dyDescent="0.35">
      <c r="A11" s="2" t="s">
        <v>418</v>
      </c>
      <c r="B11" s="6"/>
      <c r="C11" s="4"/>
      <c r="D11" s="4"/>
      <c r="E11" s="4"/>
      <c r="F11" s="4"/>
      <c r="G11" s="4"/>
      <c r="H11" s="4"/>
    </row>
    <row r="12" spans="1:8" x14ac:dyDescent="0.35">
      <c r="A12" s="2" t="s">
        <v>423</v>
      </c>
      <c r="B12" s="11" t="s">
        <v>414</v>
      </c>
      <c r="C12" s="10">
        <v>37193794.988786601</v>
      </c>
      <c r="D12" s="10">
        <v>37193794.988786601</v>
      </c>
      <c r="E12" s="10">
        <v>0</v>
      </c>
      <c r="F12" s="10">
        <v>0</v>
      </c>
      <c r="G12" s="10">
        <v>0</v>
      </c>
      <c r="H12" s="10"/>
    </row>
    <row r="13" spans="1:8" x14ac:dyDescent="0.35">
      <c r="A13" s="2" t="s">
        <v>423</v>
      </c>
      <c r="B13" s="11" t="s">
        <v>424</v>
      </c>
      <c r="C13" s="10">
        <v>24552889.563740101</v>
      </c>
      <c r="D13" s="10">
        <v>24552889.563740101</v>
      </c>
      <c r="E13" s="10">
        <v>0</v>
      </c>
      <c r="F13" s="10">
        <v>0</v>
      </c>
      <c r="G13" s="10">
        <v>0</v>
      </c>
      <c r="H13" s="10"/>
    </row>
    <row r="14" spans="1:8" x14ac:dyDescent="0.35">
      <c r="A14" s="2" t="s">
        <v>423</v>
      </c>
      <c r="B14" s="11" t="s">
        <v>137</v>
      </c>
      <c r="C14" s="10">
        <v>12640905.4250465</v>
      </c>
      <c r="D14" s="10">
        <v>12640905.4250465</v>
      </c>
      <c r="E14" s="10">
        <v>0</v>
      </c>
      <c r="F14" s="10">
        <v>0</v>
      </c>
      <c r="G14" s="10">
        <v>0</v>
      </c>
      <c r="H14" s="10"/>
    </row>
    <row r="15" spans="1:8" x14ac:dyDescent="0.35">
      <c r="A15" s="2" t="s">
        <v>423</v>
      </c>
      <c r="B15" s="11" t="s">
        <v>425</v>
      </c>
      <c r="C15" s="10">
        <v>43073733.199281</v>
      </c>
      <c r="D15" s="10">
        <v>0</v>
      </c>
      <c r="E15" s="10">
        <v>43073733.199281</v>
      </c>
      <c r="F15" s="10">
        <v>0</v>
      </c>
      <c r="G15" s="10">
        <v>0</v>
      </c>
      <c r="H15" s="10"/>
    </row>
    <row r="16" spans="1:8" x14ac:dyDescent="0.35">
      <c r="A16" s="2" t="s">
        <v>423</v>
      </c>
      <c r="B16" s="11" t="s">
        <v>426</v>
      </c>
      <c r="C16" s="10">
        <v>10836894.9524472</v>
      </c>
      <c r="D16" s="10">
        <v>0</v>
      </c>
      <c r="E16" s="10">
        <v>10836894.9524472</v>
      </c>
      <c r="F16" s="10">
        <v>0</v>
      </c>
      <c r="G16" s="10">
        <v>0</v>
      </c>
      <c r="H16" s="10"/>
    </row>
    <row r="17" spans="1:8" x14ac:dyDescent="0.35">
      <c r="A17" s="2" t="s">
        <v>423</v>
      </c>
      <c r="B17" s="11" t="s">
        <v>427</v>
      </c>
      <c r="C17" s="10">
        <v>16345515.1533508</v>
      </c>
      <c r="D17" s="10">
        <v>0</v>
      </c>
      <c r="E17" s="10">
        <v>16345515.1533508</v>
      </c>
      <c r="F17" s="10">
        <v>0</v>
      </c>
      <c r="G17" s="10">
        <v>0</v>
      </c>
      <c r="H17" s="10"/>
    </row>
    <row r="18" spans="1:8" x14ac:dyDescent="0.35">
      <c r="A18" s="2" t="s">
        <v>423</v>
      </c>
      <c r="B18" s="11" t="s">
        <v>428</v>
      </c>
      <c r="C18" s="10">
        <v>15891323.0934828</v>
      </c>
      <c r="D18" s="10">
        <v>0</v>
      </c>
      <c r="E18" s="10">
        <v>15891323.0934828</v>
      </c>
      <c r="F18" s="10">
        <v>0</v>
      </c>
      <c r="G18" s="10">
        <v>0</v>
      </c>
      <c r="H18" s="10"/>
    </row>
    <row r="19" spans="1:8" x14ac:dyDescent="0.35">
      <c r="A19" s="2" t="s">
        <v>423</v>
      </c>
      <c r="B19" s="11" t="s">
        <v>142</v>
      </c>
      <c r="C19" s="10">
        <v>0</v>
      </c>
      <c r="D19" s="10">
        <v>0</v>
      </c>
      <c r="E19" s="10">
        <v>0</v>
      </c>
      <c r="F19" s="10">
        <v>0</v>
      </c>
      <c r="G19" s="10">
        <v>0</v>
      </c>
      <c r="H19" s="10"/>
    </row>
    <row r="20" spans="1:8" x14ac:dyDescent="0.35">
      <c r="A20" s="2" t="s">
        <v>423</v>
      </c>
      <c r="B20" s="11" t="s">
        <v>429</v>
      </c>
      <c r="C20" s="10">
        <v>6174665.9688141504</v>
      </c>
      <c r="D20" s="10">
        <v>0</v>
      </c>
      <c r="E20" s="10">
        <v>0</v>
      </c>
      <c r="F20" s="10">
        <v>6174665.9688141504</v>
      </c>
      <c r="G20" s="10">
        <v>0</v>
      </c>
      <c r="H20" s="10"/>
    </row>
    <row r="21" spans="1:8" x14ac:dyDescent="0.35">
      <c r="A21" s="2" t="s">
        <v>423</v>
      </c>
      <c r="B21" s="11" t="s">
        <v>430</v>
      </c>
      <c r="C21" s="10">
        <v>2017911.17264672</v>
      </c>
      <c r="D21" s="10">
        <v>0</v>
      </c>
      <c r="E21" s="10">
        <v>0</v>
      </c>
      <c r="F21" s="10">
        <v>2017911.17264672</v>
      </c>
      <c r="G21" s="10">
        <v>0</v>
      </c>
      <c r="H21" s="10"/>
    </row>
    <row r="22" spans="1:8" x14ac:dyDescent="0.35">
      <c r="A22" s="2" t="s">
        <v>423</v>
      </c>
      <c r="B22" s="11" t="s">
        <v>431</v>
      </c>
      <c r="C22" s="10">
        <v>3338549.4385369201</v>
      </c>
      <c r="D22" s="10">
        <v>0</v>
      </c>
      <c r="E22" s="10">
        <v>0</v>
      </c>
      <c r="F22" s="10">
        <v>3338549.4385369201</v>
      </c>
      <c r="G22" s="10">
        <v>0</v>
      </c>
      <c r="H22" s="10"/>
    </row>
    <row r="23" spans="1:8" x14ac:dyDescent="0.35">
      <c r="A23" s="2" t="s">
        <v>423</v>
      </c>
      <c r="B23" s="11" t="s">
        <v>432</v>
      </c>
      <c r="C23" s="10">
        <v>1366311.0994005301</v>
      </c>
      <c r="D23" s="10">
        <v>0</v>
      </c>
      <c r="E23" s="10">
        <v>0</v>
      </c>
      <c r="F23" s="10">
        <v>1366311.0994005301</v>
      </c>
      <c r="G23" s="10">
        <v>0</v>
      </c>
      <c r="H23" s="10"/>
    </row>
    <row r="24" spans="1:8" x14ac:dyDescent="0.35">
      <c r="A24" s="2" t="s">
        <v>423</v>
      </c>
      <c r="B24" s="11" t="s">
        <v>433</v>
      </c>
      <c r="C24" s="10">
        <v>1504391.4679105801</v>
      </c>
      <c r="D24" s="10">
        <v>0</v>
      </c>
      <c r="E24" s="10">
        <v>0</v>
      </c>
      <c r="F24" s="10">
        <v>1504391.4679105801</v>
      </c>
      <c r="G24" s="10">
        <v>0</v>
      </c>
      <c r="H24" s="10"/>
    </row>
    <row r="25" spans="1:8" x14ac:dyDescent="0.35">
      <c r="A25" s="2" t="s">
        <v>423</v>
      </c>
      <c r="B25" s="11" t="s">
        <v>147</v>
      </c>
      <c r="C25" s="10">
        <v>1286052.22885632</v>
      </c>
      <c r="D25" s="10">
        <v>0</v>
      </c>
      <c r="E25" s="10">
        <v>0</v>
      </c>
      <c r="F25" s="10">
        <v>1286052.22885632</v>
      </c>
      <c r="G25" s="10">
        <v>0</v>
      </c>
      <c r="H25" s="10"/>
    </row>
    <row r="26" spans="1:8" x14ac:dyDescent="0.35">
      <c r="A26" s="2" t="s">
        <v>423</v>
      </c>
      <c r="B26" s="11" t="s">
        <v>434</v>
      </c>
      <c r="C26" s="10">
        <v>548105.74177001498</v>
      </c>
      <c r="D26" s="10">
        <v>0</v>
      </c>
      <c r="E26" s="10">
        <v>0</v>
      </c>
      <c r="F26" s="10">
        <v>548105.74177001498</v>
      </c>
      <c r="G26" s="10">
        <v>0</v>
      </c>
      <c r="H26" s="10"/>
    </row>
    <row r="27" spans="1:8" x14ac:dyDescent="0.35">
      <c r="A27" s="2" t="s">
        <v>423</v>
      </c>
      <c r="B27" s="11" t="s">
        <v>150</v>
      </c>
      <c r="C27" s="10">
        <v>479467.71172463603</v>
      </c>
      <c r="D27" s="10">
        <v>0</v>
      </c>
      <c r="E27" s="10">
        <v>0</v>
      </c>
      <c r="F27" s="10">
        <v>479467.71172463603</v>
      </c>
      <c r="G27" s="10">
        <v>0</v>
      </c>
      <c r="H27" s="10"/>
    </row>
    <row r="28" spans="1:8" x14ac:dyDescent="0.35">
      <c r="A28" s="2" t="s">
        <v>423</v>
      </c>
      <c r="B28" s="11" t="s">
        <v>151</v>
      </c>
      <c r="C28" s="10">
        <v>570938.83260255598</v>
      </c>
      <c r="D28" s="10">
        <v>0</v>
      </c>
      <c r="E28" s="10">
        <v>0</v>
      </c>
      <c r="F28" s="10">
        <v>570938.83260255598</v>
      </c>
      <c r="G28" s="10">
        <v>0</v>
      </c>
      <c r="H28" s="10"/>
    </row>
    <row r="29" spans="1:8" x14ac:dyDescent="0.35">
      <c r="A29" s="2" t="s">
        <v>423</v>
      </c>
      <c r="B29" s="11" t="s">
        <v>152</v>
      </c>
      <c r="C29" s="10">
        <v>419398.88654951297</v>
      </c>
      <c r="D29" s="10">
        <v>0</v>
      </c>
      <c r="E29" s="10">
        <v>0</v>
      </c>
      <c r="F29" s="10">
        <v>419398.88654951297</v>
      </c>
      <c r="G29" s="10">
        <v>0</v>
      </c>
      <c r="H29" s="10"/>
    </row>
    <row r="30" spans="1:8" x14ac:dyDescent="0.35">
      <c r="A30" s="2" t="s">
        <v>423</v>
      </c>
      <c r="B30" s="11" t="s">
        <v>153</v>
      </c>
      <c r="C30" s="10">
        <v>712892.93967183004</v>
      </c>
      <c r="D30" s="10">
        <v>0</v>
      </c>
      <c r="E30" s="10">
        <v>0</v>
      </c>
      <c r="F30" s="10">
        <v>712892.93967183004</v>
      </c>
      <c r="G30" s="10">
        <v>0</v>
      </c>
      <c r="H30" s="10"/>
    </row>
    <row r="31" spans="1:8" x14ac:dyDescent="0.35">
      <c r="A31" s="2" t="s">
        <v>423</v>
      </c>
      <c r="B31" s="11" t="s">
        <v>154</v>
      </c>
      <c r="C31" s="10">
        <v>185827.066660952</v>
      </c>
      <c r="D31" s="10">
        <v>0</v>
      </c>
      <c r="E31" s="10">
        <v>0</v>
      </c>
      <c r="F31" s="10">
        <v>185827.066660952</v>
      </c>
      <c r="G31" s="10">
        <v>0</v>
      </c>
      <c r="H31" s="10"/>
    </row>
    <row r="32" spans="1:8" x14ac:dyDescent="0.35">
      <c r="A32" s="2" t="s">
        <v>423</v>
      </c>
      <c r="B32" s="11" t="s">
        <v>155</v>
      </c>
      <c r="C32" s="10">
        <v>467591.09306774399</v>
      </c>
      <c r="D32" s="10">
        <v>0</v>
      </c>
      <c r="E32" s="10">
        <v>0</v>
      </c>
      <c r="F32" s="10">
        <v>467591.09306774399</v>
      </c>
      <c r="G32" s="10">
        <v>0</v>
      </c>
      <c r="H32" s="10"/>
    </row>
    <row r="33" spans="1:8" x14ac:dyDescent="0.35">
      <c r="A33" s="2" t="s">
        <v>423</v>
      </c>
      <c r="B33" s="11" t="s">
        <v>142</v>
      </c>
      <c r="C33" s="10">
        <v>0</v>
      </c>
      <c r="D33" s="10">
        <v>0</v>
      </c>
      <c r="E33" s="10">
        <v>0</v>
      </c>
      <c r="F33" s="10">
        <v>0</v>
      </c>
      <c r="G33" s="10">
        <v>0</v>
      </c>
      <c r="H33" s="10"/>
    </row>
    <row r="34" spans="1:8" x14ac:dyDescent="0.35">
      <c r="A34" s="2" t="s">
        <v>423</v>
      </c>
      <c r="B34" s="11" t="s">
        <v>435</v>
      </c>
      <c r="C34" s="10">
        <v>30936308.6285077</v>
      </c>
      <c r="D34" s="10">
        <v>0</v>
      </c>
      <c r="E34" s="10">
        <v>0</v>
      </c>
      <c r="F34" s="10">
        <v>0</v>
      </c>
      <c r="G34" s="10">
        <v>30936308.6285077</v>
      </c>
      <c r="H34" s="10"/>
    </row>
    <row r="35" spans="1:8" ht="43.5" x14ac:dyDescent="0.35">
      <c r="A35" s="2" t="s">
        <v>423</v>
      </c>
      <c r="B35" s="11" t="s">
        <v>436</v>
      </c>
      <c r="C35" s="10">
        <v>8513625.3216559291</v>
      </c>
      <c r="D35" s="10">
        <v>0</v>
      </c>
      <c r="E35" s="10">
        <v>0</v>
      </c>
      <c r="F35" s="10">
        <v>0</v>
      </c>
      <c r="G35" s="10">
        <v>8513625.3216559291</v>
      </c>
      <c r="H35" s="10"/>
    </row>
    <row r="36" spans="1:8" x14ac:dyDescent="0.35">
      <c r="A36" s="2" t="s">
        <v>423</v>
      </c>
      <c r="B36" s="11" t="s">
        <v>158</v>
      </c>
      <c r="C36" s="10">
        <v>5092263.92125424</v>
      </c>
      <c r="D36" s="10">
        <v>0</v>
      </c>
      <c r="E36" s="10">
        <v>0</v>
      </c>
      <c r="F36" s="10">
        <v>0</v>
      </c>
      <c r="G36" s="10">
        <v>5092263.92125424</v>
      </c>
      <c r="H36" s="10"/>
    </row>
    <row r="37" spans="1:8" ht="29" x14ac:dyDescent="0.35">
      <c r="A37" s="2" t="s">
        <v>423</v>
      </c>
      <c r="B37" s="11" t="s">
        <v>159</v>
      </c>
      <c r="C37" s="10">
        <v>2411075.1817318802</v>
      </c>
      <c r="D37" s="10">
        <v>0</v>
      </c>
      <c r="E37" s="10">
        <v>0</v>
      </c>
      <c r="F37" s="10">
        <v>0</v>
      </c>
      <c r="G37" s="10">
        <v>2411075.1817318802</v>
      </c>
      <c r="H37" s="10"/>
    </row>
    <row r="38" spans="1:8" x14ac:dyDescent="0.35">
      <c r="A38" s="2" t="s">
        <v>423</v>
      </c>
      <c r="B38" s="11" t="s">
        <v>160</v>
      </c>
      <c r="C38" s="10">
        <v>343713.78594300803</v>
      </c>
      <c r="D38" s="10">
        <v>0</v>
      </c>
      <c r="E38" s="10">
        <v>0</v>
      </c>
      <c r="F38" s="10">
        <v>0</v>
      </c>
      <c r="G38" s="10">
        <v>343713.78594300803</v>
      </c>
      <c r="H38" s="10"/>
    </row>
    <row r="39" spans="1:8" x14ac:dyDescent="0.35">
      <c r="A39" s="2" t="s">
        <v>423</v>
      </c>
      <c r="B39" s="11" t="s">
        <v>155</v>
      </c>
      <c r="C39" s="10">
        <v>666572.43272679404</v>
      </c>
      <c r="D39" s="10">
        <v>0</v>
      </c>
      <c r="E39" s="10">
        <v>0</v>
      </c>
      <c r="F39" s="10">
        <v>0</v>
      </c>
      <c r="G39" s="10">
        <v>666572.43272679404</v>
      </c>
      <c r="H39" s="10"/>
    </row>
    <row r="40" spans="1:8" x14ac:dyDescent="0.35">
      <c r="A40" s="2" t="s">
        <v>423</v>
      </c>
      <c r="B40" s="11" t="s">
        <v>142</v>
      </c>
      <c r="C40" s="10">
        <v>0</v>
      </c>
      <c r="D40" s="10">
        <v>0</v>
      </c>
      <c r="E40" s="10">
        <v>0</v>
      </c>
      <c r="F40" s="10">
        <v>0</v>
      </c>
      <c r="G40" s="10">
        <v>0</v>
      </c>
      <c r="H40" s="10"/>
    </row>
    <row r="41" spans="1:8" ht="58" x14ac:dyDescent="0.35">
      <c r="A41" s="2" t="s">
        <v>423</v>
      </c>
      <c r="B41" s="11" t="s">
        <v>437</v>
      </c>
      <c r="C41" s="10">
        <v>22422683.306851801</v>
      </c>
      <c r="D41" s="10">
        <v>0</v>
      </c>
      <c r="E41" s="10">
        <v>0</v>
      </c>
      <c r="F41" s="10">
        <v>0</v>
      </c>
      <c r="G41" s="10">
        <v>22422683.306851801</v>
      </c>
      <c r="H41" s="10"/>
    </row>
    <row r="42" spans="1:8" x14ac:dyDescent="0.35">
      <c r="A42" s="2" t="s">
        <v>423</v>
      </c>
      <c r="B42" s="11" t="s">
        <v>151</v>
      </c>
      <c r="C42" s="10">
        <v>406090.17632753798</v>
      </c>
      <c r="D42" s="10">
        <v>0</v>
      </c>
      <c r="E42" s="10">
        <v>0</v>
      </c>
      <c r="F42" s="10">
        <v>0</v>
      </c>
      <c r="G42" s="10">
        <v>406090.17632753798</v>
      </c>
      <c r="H42" s="10"/>
    </row>
    <row r="43" spans="1:8" x14ac:dyDescent="0.35">
      <c r="A43" s="2" t="s">
        <v>423</v>
      </c>
      <c r="B43" s="11" t="s">
        <v>438</v>
      </c>
      <c r="C43" s="10">
        <v>630674.40610828204</v>
      </c>
      <c r="D43" s="10">
        <v>0</v>
      </c>
      <c r="E43" s="10">
        <v>0</v>
      </c>
      <c r="F43" s="10">
        <v>0</v>
      </c>
      <c r="G43" s="10">
        <v>630674.40610828204</v>
      </c>
      <c r="H43" s="10"/>
    </row>
    <row r="44" spans="1:8" x14ac:dyDescent="0.35">
      <c r="A44" s="2" t="s">
        <v>423</v>
      </c>
      <c r="B44" s="11" t="s">
        <v>164</v>
      </c>
      <c r="C44" s="10">
        <v>796442.56409394601</v>
      </c>
      <c r="D44" s="10">
        <v>0</v>
      </c>
      <c r="E44" s="10">
        <v>0</v>
      </c>
      <c r="F44" s="10">
        <v>0</v>
      </c>
      <c r="G44" s="10">
        <v>796442.56409394601</v>
      </c>
      <c r="H44" s="10"/>
    </row>
    <row r="45" spans="1:8" x14ac:dyDescent="0.35">
      <c r="A45" s="2" t="s">
        <v>423</v>
      </c>
      <c r="B45" s="11" t="s">
        <v>165</v>
      </c>
      <c r="C45" s="10">
        <v>878801.17101298098</v>
      </c>
      <c r="D45" s="10">
        <v>0</v>
      </c>
      <c r="E45" s="10">
        <v>0</v>
      </c>
      <c r="F45" s="10">
        <v>0</v>
      </c>
      <c r="G45" s="10">
        <v>878801.17101298098</v>
      </c>
      <c r="H45" s="10"/>
    </row>
    <row r="46" spans="1:8" ht="29" x14ac:dyDescent="0.35">
      <c r="A46" s="2" t="s">
        <v>423</v>
      </c>
      <c r="B46" s="11" t="s">
        <v>166</v>
      </c>
      <c r="C46" s="10">
        <v>220631.50187027699</v>
      </c>
      <c r="D46" s="10">
        <v>0</v>
      </c>
      <c r="E46" s="10">
        <v>0</v>
      </c>
      <c r="F46" s="10">
        <v>0</v>
      </c>
      <c r="G46" s="10">
        <v>220631.50187027699</v>
      </c>
      <c r="H46" s="10"/>
    </row>
    <row r="47" spans="1:8" ht="29" x14ac:dyDescent="0.35">
      <c r="A47" s="2" t="s">
        <v>423</v>
      </c>
      <c r="B47" s="11" t="s">
        <v>167</v>
      </c>
      <c r="C47" s="10">
        <v>10410437.484763</v>
      </c>
      <c r="D47" s="10">
        <v>0</v>
      </c>
      <c r="E47" s="10">
        <v>0</v>
      </c>
      <c r="F47" s="10">
        <v>0</v>
      </c>
      <c r="G47" s="10">
        <v>10410437.484763</v>
      </c>
      <c r="H47" s="10"/>
    </row>
    <row r="48" spans="1:8" ht="29" x14ac:dyDescent="0.35">
      <c r="A48" s="2" t="s">
        <v>423</v>
      </c>
      <c r="B48" s="11" t="s">
        <v>168</v>
      </c>
      <c r="C48" s="10">
        <v>5832853.8207213702</v>
      </c>
      <c r="D48" s="10">
        <v>0</v>
      </c>
      <c r="E48" s="10">
        <v>0</v>
      </c>
      <c r="F48" s="10">
        <v>0</v>
      </c>
      <c r="G48" s="10">
        <v>5832853.8207213702</v>
      </c>
      <c r="H48" s="10"/>
    </row>
    <row r="49" spans="1:8" x14ac:dyDescent="0.35">
      <c r="A49" s="2" t="s">
        <v>423</v>
      </c>
      <c r="B49" s="11" t="s">
        <v>155</v>
      </c>
      <c r="C49" s="10">
        <v>3246752.1819543601</v>
      </c>
      <c r="D49" s="10">
        <v>0</v>
      </c>
      <c r="E49" s="10">
        <v>0</v>
      </c>
      <c r="F49" s="10">
        <v>0</v>
      </c>
      <c r="G49" s="10">
        <v>3246752.1819543601</v>
      </c>
      <c r="H49" s="10"/>
    </row>
    <row r="50" spans="1:8" x14ac:dyDescent="0.35">
      <c r="A50" s="2" t="s">
        <v>423</v>
      </c>
      <c r="B50" s="11" t="s">
        <v>142</v>
      </c>
      <c r="C50" s="10">
        <v>0</v>
      </c>
      <c r="D50" s="10">
        <v>0</v>
      </c>
      <c r="E50" s="10">
        <v>0</v>
      </c>
      <c r="F50" s="10">
        <v>0</v>
      </c>
      <c r="G50" s="10">
        <v>0</v>
      </c>
      <c r="H50" s="10"/>
    </row>
    <row r="51" spans="1:8" ht="29" x14ac:dyDescent="0.35">
      <c r="A51" s="2" t="s">
        <v>423</v>
      </c>
      <c r="B51" s="11" t="s">
        <v>439</v>
      </c>
      <c r="C51" s="10">
        <v>2932639.8194130198</v>
      </c>
      <c r="D51" s="10">
        <v>0</v>
      </c>
      <c r="E51" s="10">
        <v>0</v>
      </c>
      <c r="F51" s="10">
        <v>0</v>
      </c>
      <c r="G51" s="10">
        <v>2932639.8194130198</v>
      </c>
      <c r="H51" s="10"/>
    </row>
    <row r="52" spans="1:8" x14ac:dyDescent="0.35">
      <c r="A52" s="2" t="s">
        <v>421</v>
      </c>
      <c r="B52" s="3" t="s">
        <v>92</v>
      </c>
      <c r="C52" s="4"/>
      <c r="D52" s="4"/>
      <c r="E52" s="4"/>
      <c r="F52" s="4"/>
      <c r="G52" s="4"/>
      <c r="H52" s="4"/>
    </row>
    <row r="53" spans="1:8" x14ac:dyDescent="0.35">
      <c r="A53" s="2" t="s">
        <v>418</v>
      </c>
      <c r="B53" s="6"/>
      <c r="C53" s="4"/>
      <c r="D53" s="4"/>
      <c r="E53" s="4"/>
      <c r="F53" s="4"/>
      <c r="G53" s="4"/>
      <c r="H53" s="4"/>
    </row>
    <row r="54" spans="1:8" x14ac:dyDescent="0.35">
      <c r="A54" s="2" t="s">
        <v>423</v>
      </c>
      <c r="B54" s="11" t="s">
        <v>170</v>
      </c>
      <c r="C54" s="10">
        <v>9069462.0115507394</v>
      </c>
      <c r="D54" s="10">
        <v>1770906.9110429201</v>
      </c>
      <c r="E54" s="10">
        <v>4441835.6993865799</v>
      </c>
      <c r="F54" s="10">
        <v>517481.68230330799</v>
      </c>
      <c r="G54" s="10">
        <v>2339237.7188179502</v>
      </c>
      <c r="H54" s="10"/>
    </row>
    <row r="55" spans="1:8" x14ac:dyDescent="0.35">
      <c r="A55" s="2" t="s">
        <v>423</v>
      </c>
      <c r="B55" s="11" t="s">
        <v>171</v>
      </c>
      <c r="C55" s="10">
        <v>8914972.006391</v>
      </c>
      <c r="D55" s="10">
        <v>2248904.8671523901</v>
      </c>
      <c r="E55" s="10">
        <v>3787148.63969291</v>
      </c>
      <c r="F55" s="10">
        <v>525630.10102903796</v>
      </c>
      <c r="G55" s="10">
        <v>2353288.3985166401</v>
      </c>
      <c r="H55" s="10"/>
    </row>
    <row r="56" spans="1:8" x14ac:dyDescent="0.35">
      <c r="A56" s="2" t="s">
        <v>423</v>
      </c>
      <c r="B56" s="11" t="s">
        <v>172</v>
      </c>
      <c r="C56" s="10">
        <v>8174347.44786241</v>
      </c>
      <c r="D56" s="10">
        <v>2171361.49535482</v>
      </c>
      <c r="E56" s="10">
        <v>2948331.9073759802</v>
      </c>
      <c r="F56" s="10">
        <v>685519.326537858</v>
      </c>
      <c r="G56" s="10">
        <v>2369134.7185937399</v>
      </c>
      <c r="H56" s="10"/>
    </row>
    <row r="57" spans="1:8" x14ac:dyDescent="0.35">
      <c r="A57" s="2" t="s">
        <v>423</v>
      </c>
      <c r="B57" s="11" t="s">
        <v>173</v>
      </c>
      <c r="C57" s="10">
        <v>10530995.4272264</v>
      </c>
      <c r="D57" s="10">
        <v>3533733.8620426399</v>
      </c>
      <c r="E57" s="10">
        <v>3805884.112369</v>
      </c>
      <c r="F57" s="10">
        <v>409747.469341991</v>
      </c>
      <c r="G57" s="10">
        <v>2781629.9834727501</v>
      </c>
      <c r="H57" s="10"/>
    </row>
    <row r="58" spans="1:8" x14ac:dyDescent="0.35">
      <c r="A58" s="2" t="s">
        <v>423</v>
      </c>
      <c r="B58" s="11" t="s">
        <v>174</v>
      </c>
      <c r="C58" s="10">
        <v>8250912.8327984</v>
      </c>
      <c r="D58" s="10">
        <v>2951081.2437581299</v>
      </c>
      <c r="E58" s="10">
        <v>2782377.3540975899</v>
      </c>
      <c r="F58" s="10">
        <v>312938.881058814</v>
      </c>
      <c r="G58" s="10">
        <v>2204515.3538838699</v>
      </c>
      <c r="H58" s="10"/>
    </row>
    <row r="59" spans="1:8" x14ac:dyDescent="0.35">
      <c r="A59" s="2" t="s">
        <v>423</v>
      </c>
      <c r="B59" s="11" t="s">
        <v>175</v>
      </c>
      <c r="C59" s="10">
        <v>9027035.7634496391</v>
      </c>
      <c r="D59" s="10">
        <v>3025050.6924292198</v>
      </c>
      <c r="E59" s="10">
        <v>2933231.0315796202</v>
      </c>
      <c r="F59" s="10">
        <v>608473.61162661796</v>
      </c>
      <c r="G59" s="10">
        <v>2460280.4278141698</v>
      </c>
      <c r="H59" s="10"/>
    </row>
    <row r="60" spans="1:8" x14ac:dyDescent="0.35">
      <c r="A60" s="2" t="s">
        <v>423</v>
      </c>
      <c r="B60" s="11" t="s">
        <v>176</v>
      </c>
      <c r="C60" s="10">
        <v>11113652.7767704</v>
      </c>
      <c r="D60" s="10">
        <v>4162395.9996576598</v>
      </c>
      <c r="E60" s="10">
        <v>3827774.26077691</v>
      </c>
      <c r="F60" s="10">
        <v>363478.901375563</v>
      </c>
      <c r="G60" s="10">
        <v>2760003.6149602798</v>
      </c>
      <c r="H60" s="10"/>
    </row>
    <row r="61" spans="1:8" x14ac:dyDescent="0.35">
      <c r="A61" s="2" t="s">
        <v>423</v>
      </c>
      <c r="B61" s="11" t="s">
        <v>177</v>
      </c>
      <c r="C61" s="10">
        <v>12407681.330263</v>
      </c>
      <c r="D61" s="10">
        <v>5061170.1810097201</v>
      </c>
      <c r="E61" s="10">
        <v>3897320.27690004</v>
      </c>
      <c r="F61" s="10">
        <v>491836.01638815901</v>
      </c>
      <c r="G61" s="10">
        <v>2957354.85596509</v>
      </c>
      <c r="H61" s="10"/>
    </row>
    <row r="62" spans="1:8" x14ac:dyDescent="0.35">
      <c r="A62" s="2" t="s">
        <v>423</v>
      </c>
      <c r="B62" s="11" t="s">
        <v>178</v>
      </c>
      <c r="C62" s="10">
        <v>11513720.550584201</v>
      </c>
      <c r="D62" s="10">
        <v>4218842.0592485396</v>
      </c>
      <c r="E62" s="10">
        <v>3643604.8817359698</v>
      </c>
      <c r="F62" s="10">
        <v>482059.18592292699</v>
      </c>
      <c r="G62" s="10">
        <v>3169214.4236767199</v>
      </c>
      <c r="H62" s="10"/>
    </row>
    <row r="63" spans="1:8" x14ac:dyDescent="0.35">
      <c r="A63" s="2" t="s">
        <v>423</v>
      </c>
      <c r="B63" s="11" t="s">
        <v>179</v>
      </c>
      <c r="C63" s="10">
        <v>9340378.9240258299</v>
      </c>
      <c r="D63" s="10">
        <v>2946315.4643262802</v>
      </c>
      <c r="E63" s="10">
        <v>3144118.4518710598</v>
      </c>
      <c r="F63" s="10">
        <v>533037.65949163598</v>
      </c>
      <c r="G63" s="10">
        <v>2716907.3483368601</v>
      </c>
      <c r="H63" s="10"/>
    </row>
    <row r="64" spans="1:8" x14ac:dyDescent="0.35">
      <c r="A64" s="2" t="s">
        <v>423</v>
      </c>
      <c r="B64" s="11" t="s">
        <v>180</v>
      </c>
      <c r="C64" s="10">
        <v>8304990.0907506999</v>
      </c>
      <c r="D64" s="10">
        <v>2382101.6344408202</v>
      </c>
      <c r="E64" s="10">
        <v>3000162.3896262501</v>
      </c>
      <c r="F64" s="10">
        <v>571129.523466332</v>
      </c>
      <c r="G64" s="10">
        <v>2351596.5432173</v>
      </c>
      <c r="H64" s="10"/>
    </row>
    <row r="65" spans="1:8" x14ac:dyDescent="0.35">
      <c r="A65" s="2" t="s">
        <v>423</v>
      </c>
      <c r="B65" s="11" t="s">
        <v>181</v>
      </c>
      <c r="C65" s="10">
        <v>10730353.6237166</v>
      </c>
      <c r="D65" s="10">
        <v>2721930.5783233899</v>
      </c>
      <c r="E65" s="10">
        <v>4861944.1938690003</v>
      </c>
      <c r="F65" s="10">
        <v>673333.61027190497</v>
      </c>
      <c r="G65" s="10">
        <v>2473145.2412522999</v>
      </c>
      <c r="H65" s="10"/>
    </row>
    <row r="66" spans="1:8" x14ac:dyDescent="0.35">
      <c r="A66" s="2" t="s">
        <v>421</v>
      </c>
      <c r="B66" s="3" t="s">
        <v>93</v>
      </c>
      <c r="C66" s="4"/>
      <c r="D66" s="4"/>
      <c r="E66" s="4"/>
      <c r="F66" s="4"/>
      <c r="G66" s="4"/>
      <c r="H66" s="4"/>
    </row>
    <row r="67" spans="1:8" x14ac:dyDescent="0.35">
      <c r="A67" s="2" t="s">
        <v>418</v>
      </c>
      <c r="B67" s="6"/>
      <c r="C67" s="4"/>
      <c r="D67" s="4"/>
      <c r="E67" s="4"/>
      <c r="F67" s="4"/>
      <c r="G67" s="4"/>
      <c r="H67" s="4"/>
    </row>
    <row r="68" spans="1:8" x14ac:dyDescent="0.35">
      <c r="A68" s="2" t="s">
        <v>423</v>
      </c>
      <c r="B68" s="11" t="s">
        <v>182</v>
      </c>
      <c r="C68" s="10">
        <v>26158781.4658041</v>
      </c>
      <c r="D68" s="10">
        <v>6191173.2735501397</v>
      </c>
      <c r="E68" s="10">
        <v>11177316.2464555</v>
      </c>
      <c r="F68" s="10">
        <v>1728631.1098702101</v>
      </c>
      <c r="G68" s="10">
        <v>7061660.8359283404</v>
      </c>
      <c r="H68" s="10"/>
    </row>
    <row r="69" spans="1:8" x14ac:dyDescent="0.35">
      <c r="A69" s="2" t="s">
        <v>423</v>
      </c>
      <c r="B69" s="11" t="s">
        <v>183</v>
      </c>
      <c r="C69" s="10">
        <v>27808944.023474298</v>
      </c>
      <c r="D69" s="10">
        <v>9509865.7982299998</v>
      </c>
      <c r="E69" s="10">
        <v>9521492.4980462193</v>
      </c>
      <c r="F69" s="10">
        <v>1331159.9620274201</v>
      </c>
      <c r="G69" s="10">
        <v>7446425.7651707903</v>
      </c>
      <c r="H69" s="10"/>
    </row>
    <row r="70" spans="1:8" x14ac:dyDescent="0.35">
      <c r="A70" s="2" t="s">
        <v>423</v>
      </c>
      <c r="B70" s="11" t="s">
        <v>184</v>
      </c>
      <c r="C70" s="10">
        <v>35035054.657617599</v>
      </c>
      <c r="D70" s="10">
        <v>13442408.2399159</v>
      </c>
      <c r="E70" s="10">
        <v>11368699.4194129</v>
      </c>
      <c r="F70" s="10">
        <v>1337374.1036866501</v>
      </c>
      <c r="G70" s="10">
        <v>8886572.8946020808</v>
      </c>
      <c r="H70" s="10"/>
    </row>
    <row r="71" spans="1:8" x14ac:dyDescent="0.35">
      <c r="A71" s="2" t="s">
        <v>423</v>
      </c>
      <c r="B71" s="11" t="s">
        <v>185</v>
      </c>
      <c r="C71" s="10">
        <v>28375722.638493199</v>
      </c>
      <c r="D71" s="10">
        <v>8050347.6770904902</v>
      </c>
      <c r="E71" s="10">
        <v>11006225.0353663</v>
      </c>
      <c r="F71" s="10">
        <v>1777500.79322987</v>
      </c>
      <c r="G71" s="10">
        <v>7541649.1328064604</v>
      </c>
      <c r="H71" s="10"/>
    </row>
    <row r="72" spans="1:8" x14ac:dyDescent="0.35">
      <c r="A72" s="2" t="s">
        <v>421</v>
      </c>
      <c r="B72" s="3" t="s">
        <v>440</v>
      </c>
      <c r="C72" s="4"/>
      <c r="D72" s="4"/>
      <c r="E72" s="4"/>
      <c r="F72" s="4"/>
      <c r="G72" s="4"/>
      <c r="H72" s="4"/>
    </row>
    <row r="73" spans="1:8" x14ac:dyDescent="0.35">
      <c r="A73" s="2" t="s">
        <v>418</v>
      </c>
      <c r="B73" s="6"/>
      <c r="C73" s="4"/>
      <c r="D73" s="4"/>
      <c r="E73" s="4"/>
      <c r="F73" s="4"/>
      <c r="G73" s="4"/>
      <c r="H73" s="4"/>
    </row>
    <row r="74" spans="1:8" x14ac:dyDescent="0.35">
      <c r="A74" s="2" t="s">
        <v>423</v>
      </c>
      <c r="B74" s="11" t="s">
        <v>441</v>
      </c>
      <c r="C74" s="10">
        <v>99206415.590000093</v>
      </c>
      <c r="D74" s="10">
        <v>30541232.148102399</v>
      </c>
      <c r="E74" s="10">
        <v>36931345.7779883</v>
      </c>
      <c r="F74" s="10">
        <v>5291892.0938871298</v>
      </c>
      <c r="G74" s="10">
        <v>26441945.570022799</v>
      </c>
      <c r="H74" s="10"/>
    </row>
    <row r="75" spans="1:8" x14ac:dyDescent="0.35">
      <c r="A75" s="2" t="s">
        <v>423</v>
      </c>
      <c r="B75" s="11" t="s">
        <v>442</v>
      </c>
      <c r="C75" s="10">
        <v>9820344.8840242494</v>
      </c>
      <c r="D75" s="10">
        <v>2923049.33130384</v>
      </c>
      <c r="E75" s="10">
        <v>3884774.5146967801</v>
      </c>
      <c r="F75" s="10">
        <v>410360.77327273297</v>
      </c>
      <c r="G75" s="10">
        <v>2602160.26475089</v>
      </c>
      <c r="H75" s="10"/>
    </row>
    <row r="76" spans="1:8" x14ac:dyDescent="0.35">
      <c r="A76" s="2" t="s">
        <v>423</v>
      </c>
      <c r="B76" s="11" t="s">
        <v>188</v>
      </c>
      <c r="C76" s="10">
        <v>8448774.6286186799</v>
      </c>
      <c r="D76" s="10">
        <v>2691335.1618964202</v>
      </c>
      <c r="E76" s="10">
        <v>3388946.5446351301</v>
      </c>
      <c r="F76" s="10">
        <v>489607.08393435797</v>
      </c>
      <c r="G76" s="10">
        <v>1878885.83815277</v>
      </c>
      <c r="H76" s="10"/>
    </row>
    <row r="77" spans="1:8" x14ac:dyDescent="0.35">
      <c r="A77" s="2" t="s">
        <v>423</v>
      </c>
      <c r="B77" s="11" t="s">
        <v>189</v>
      </c>
      <c r="C77" s="10">
        <v>15866055.4304995</v>
      </c>
      <c r="D77" s="10">
        <v>4095247.94953349</v>
      </c>
      <c r="E77" s="10">
        <v>5704802.2511909604</v>
      </c>
      <c r="F77" s="10">
        <v>1080039.8890402101</v>
      </c>
      <c r="G77" s="10">
        <v>4985965.3407347901</v>
      </c>
      <c r="H77" s="10"/>
    </row>
    <row r="78" spans="1:8" x14ac:dyDescent="0.35">
      <c r="A78" s="2" t="s">
        <v>423</v>
      </c>
      <c r="B78" s="11" t="s">
        <v>443</v>
      </c>
      <c r="C78" s="10">
        <v>15308153.1752584</v>
      </c>
      <c r="D78" s="10">
        <v>4736182.6784858499</v>
      </c>
      <c r="E78" s="10">
        <v>5014783.3418664001</v>
      </c>
      <c r="F78" s="10">
        <v>772243.96931100404</v>
      </c>
      <c r="G78" s="10">
        <v>4784943.1855951296</v>
      </c>
      <c r="H78" s="10"/>
    </row>
    <row r="79" spans="1:8" x14ac:dyDescent="0.35">
      <c r="A79" s="2" t="s">
        <v>423</v>
      </c>
      <c r="B79" s="11" t="s">
        <v>444</v>
      </c>
      <c r="C79" s="10">
        <v>4030150.27122004</v>
      </c>
      <c r="D79" s="10">
        <v>1226518.6969220301</v>
      </c>
      <c r="E79" s="10">
        <v>1493221.1920990599</v>
      </c>
      <c r="F79" s="10">
        <v>213583.48686930601</v>
      </c>
      <c r="G79" s="10">
        <v>1096826.89532965</v>
      </c>
      <c r="H79" s="10"/>
    </row>
    <row r="80" spans="1:8" x14ac:dyDescent="0.35">
      <c r="A80" s="2" t="s">
        <v>423</v>
      </c>
      <c r="B80" s="11" t="s">
        <v>445</v>
      </c>
      <c r="C80" s="10">
        <v>16278737.328001801</v>
      </c>
      <c r="D80" s="10">
        <v>4155199.8915647198</v>
      </c>
      <c r="E80" s="10">
        <v>6853207.5324864499</v>
      </c>
      <c r="F80" s="10">
        <v>797574.28977195197</v>
      </c>
      <c r="G80" s="10">
        <v>4472755.6141787097</v>
      </c>
      <c r="H80" s="10"/>
    </row>
    <row r="81" spans="1:8" x14ac:dyDescent="0.35">
      <c r="A81" s="2" t="s">
        <v>423</v>
      </c>
      <c r="B81" s="11" t="s">
        <v>446</v>
      </c>
      <c r="C81" s="10">
        <v>17858274.204443902</v>
      </c>
      <c r="D81" s="10">
        <v>7517545.07587157</v>
      </c>
      <c r="E81" s="10">
        <v>5593355.0014527002</v>
      </c>
      <c r="F81" s="10">
        <v>890446.28153375897</v>
      </c>
      <c r="G81" s="10">
        <v>3856927.8455859101</v>
      </c>
      <c r="H81" s="10"/>
    </row>
    <row r="82" spans="1:8" x14ac:dyDescent="0.35">
      <c r="A82" s="2" t="s">
        <v>423</v>
      </c>
      <c r="B82" s="11" t="s">
        <v>447</v>
      </c>
      <c r="C82" s="10">
        <v>9704135.31215702</v>
      </c>
      <c r="D82" s="10">
        <v>2958877.9797090702</v>
      </c>
      <c r="E82" s="10">
        <v>3638555.4308333099</v>
      </c>
      <c r="F82" s="10">
        <v>579998.33450510504</v>
      </c>
      <c r="G82" s="10">
        <v>2526703.5671095499</v>
      </c>
      <c r="H82" s="10"/>
    </row>
    <row r="83" spans="1:8" x14ac:dyDescent="0.35">
      <c r="A83" s="2" t="s">
        <v>423</v>
      </c>
      <c r="B83" s="11" t="s">
        <v>195</v>
      </c>
      <c r="C83" s="10">
        <v>9256166.9359928705</v>
      </c>
      <c r="D83" s="10">
        <v>2325158.9687846499</v>
      </c>
      <c r="E83" s="10">
        <v>3418253.5242087701</v>
      </c>
      <c r="F83" s="10">
        <v>753797.74261984404</v>
      </c>
      <c r="G83" s="10">
        <v>2758956.7003795998</v>
      </c>
      <c r="H83" s="10"/>
    </row>
    <row r="84" spans="1:8" x14ac:dyDescent="0.35">
      <c r="A84" s="2" t="s">
        <v>423</v>
      </c>
      <c r="B84" s="11" t="s">
        <v>197</v>
      </c>
      <c r="C84" s="10">
        <v>84403746.866978407</v>
      </c>
      <c r="D84" s="10">
        <v>26518289.396718301</v>
      </c>
      <c r="E84" s="10">
        <v>31612824.626547601</v>
      </c>
      <c r="F84" s="10">
        <v>4307250.4957667096</v>
      </c>
      <c r="G84" s="10">
        <v>21965382.347945899</v>
      </c>
      <c r="H84" s="10"/>
    </row>
    <row r="85" spans="1:8" x14ac:dyDescent="0.35">
      <c r="A85" s="2" t="s">
        <v>423</v>
      </c>
      <c r="B85" s="11" t="s">
        <v>448</v>
      </c>
      <c r="C85" s="10">
        <v>825767.88083016197</v>
      </c>
      <c r="D85" s="10">
        <v>444112.73381845601</v>
      </c>
      <c r="E85" s="10">
        <v>120841.334044811</v>
      </c>
      <c r="F85" s="10">
        <v>75317.554301214506</v>
      </c>
      <c r="G85" s="10">
        <v>185496.25866568001</v>
      </c>
      <c r="H85" s="10"/>
    </row>
    <row r="86" spans="1:8" x14ac:dyDescent="0.35">
      <c r="A86" s="2" t="s">
        <v>423</v>
      </c>
      <c r="B86" s="11" t="s">
        <v>449</v>
      </c>
      <c r="C86" s="10">
        <v>0</v>
      </c>
      <c r="D86" s="10">
        <v>0</v>
      </c>
      <c r="E86" s="10">
        <v>0</v>
      </c>
      <c r="F86" s="10">
        <v>0</v>
      </c>
      <c r="G86" s="10">
        <v>0</v>
      </c>
      <c r="H86" s="10"/>
    </row>
    <row r="87" spans="1:8" x14ac:dyDescent="0.35">
      <c r="A87" s="2" t="s">
        <v>423</v>
      </c>
      <c r="B87" s="11" t="s">
        <v>450</v>
      </c>
      <c r="C87" s="10">
        <v>12422362.752171701</v>
      </c>
      <c r="D87" s="10">
        <v>4159615.6030344898</v>
      </c>
      <c r="E87" s="10">
        <v>4093166.63756875</v>
      </c>
      <c r="F87" s="10">
        <v>831012.99696355499</v>
      </c>
      <c r="G87" s="10">
        <v>3338567.5146049401</v>
      </c>
      <c r="H87" s="10"/>
    </row>
    <row r="88" spans="1:8" x14ac:dyDescent="0.35">
      <c r="A88" s="2" t="s">
        <v>423</v>
      </c>
      <c r="B88" s="11" t="s">
        <v>451</v>
      </c>
      <c r="C88" s="10">
        <v>4461431.6628497103</v>
      </c>
      <c r="D88" s="10">
        <v>1527964.8714678299</v>
      </c>
      <c r="E88" s="10">
        <v>1363893.3558815699</v>
      </c>
      <c r="F88" s="10">
        <v>261277.765988214</v>
      </c>
      <c r="G88" s="10">
        <v>1308295.66951209</v>
      </c>
      <c r="H88" s="10"/>
    </row>
    <row r="89" spans="1:8" x14ac:dyDescent="0.35">
      <c r="A89" s="2" t="s">
        <v>423</v>
      </c>
      <c r="B89" s="11" t="s">
        <v>452</v>
      </c>
      <c r="C89" s="10">
        <v>3167522.3243450499</v>
      </c>
      <c r="D89" s="10">
        <v>1088038.4643065301</v>
      </c>
      <c r="E89" s="10">
        <v>942789.14673894504</v>
      </c>
      <c r="F89" s="10">
        <v>313529.806615173</v>
      </c>
      <c r="G89" s="10">
        <v>823164.90668440994</v>
      </c>
      <c r="H89" s="10"/>
    </row>
    <row r="90" spans="1:8" x14ac:dyDescent="0.35">
      <c r="A90" s="2" t="s">
        <v>423</v>
      </c>
      <c r="B90" s="11" t="s">
        <v>453</v>
      </c>
      <c r="C90" s="10">
        <v>733291.67318352801</v>
      </c>
      <c r="D90" s="10">
        <v>434938.578735077</v>
      </c>
      <c r="E90" s="10">
        <v>155845.390586119</v>
      </c>
      <c r="F90" s="10">
        <v>20072.2102492862</v>
      </c>
      <c r="G90" s="10">
        <v>122435.493613046</v>
      </c>
      <c r="H90" s="10"/>
    </row>
    <row r="91" spans="1:8" x14ac:dyDescent="0.35">
      <c r="A91" s="2" t="s">
        <v>423</v>
      </c>
      <c r="B91" s="11" t="s">
        <v>454</v>
      </c>
      <c r="C91" s="10">
        <v>4423995.6867072703</v>
      </c>
      <c r="D91" s="10">
        <v>1254675.44202834</v>
      </c>
      <c r="E91" s="10">
        <v>1702650.89895512</v>
      </c>
      <c r="F91" s="10">
        <v>245858.61207713201</v>
      </c>
      <c r="G91" s="10">
        <v>1220810.7336466799</v>
      </c>
      <c r="H91" s="10"/>
    </row>
    <row r="92" spans="1:8" x14ac:dyDescent="0.35">
      <c r="A92" s="2" t="s">
        <v>423</v>
      </c>
      <c r="B92" s="11" t="s">
        <v>455</v>
      </c>
      <c r="C92" s="10">
        <v>0</v>
      </c>
      <c r="D92" s="10">
        <v>0</v>
      </c>
      <c r="E92" s="10">
        <v>0</v>
      </c>
      <c r="F92" s="10">
        <v>0</v>
      </c>
      <c r="G92" s="10">
        <v>0</v>
      </c>
      <c r="H92" s="10"/>
    </row>
    <row r="93" spans="1:8" x14ac:dyDescent="0.35">
      <c r="A93" s="2" t="s">
        <v>423</v>
      </c>
      <c r="B93" s="11" t="s">
        <v>456</v>
      </c>
      <c r="C93" s="10">
        <v>0</v>
      </c>
      <c r="D93" s="10">
        <v>0</v>
      </c>
      <c r="E93" s="10">
        <v>0</v>
      </c>
      <c r="F93" s="10">
        <v>0</v>
      </c>
      <c r="G93" s="10">
        <v>0</v>
      </c>
      <c r="H93" s="10"/>
    </row>
    <row r="94" spans="1:8" x14ac:dyDescent="0.35">
      <c r="A94" s="2" t="s">
        <v>423</v>
      </c>
      <c r="B94" s="11" t="s">
        <v>457</v>
      </c>
      <c r="C94" s="10">
        <v>8468161.7830486</v>
      </c>
      <c r="D94" s="10">
        <v>3381404.6080857101</v>
      </c>
      <c r="E94" s="10">
        <v>2740210.3320983001</v>
      </c>
      <c r="F94" s="10">
        <v>392452.38439899299</v>
      </c>
      <c r="G94" s="10">
        <v>1954094.4584656099</v>
      </c>
      <c r="H94" s="10"/>
    </row>
    <row r="95" spans="1:8" x14ac:dyDescent="0.35">
      <c r="A95" s="2" t="s">
        <v>423</v>
      </c>
      <c r="B95" s="11" t="s">
        <v>205</v>
      </c>
      <c r="C95" s="10">
        <v>811077.99056324898</v>
      </c>
      <c r="D95" s="10">
        <v>344889.10526852799</v>
      </c>
      <c r="E95" s="10">
        <v>249639.07595890301</v>
      </c>
      <c r="F95" s="10">
        <v>48176.903978673399</v>
      </c>
      <c r="G95" s="10">
        <v>168372.90535714501</v>
      </c>
      <c r="H95" s="10"/>
    </row>
    <row r="96" spans="1:8" x14ac:dyDescent="0.35">
      <c r="A96" s="2" t="s">
        <v>423</v>
      </c>
      <c r="B96" s="11" t="s">
        <v>206</v>
      </c>
      <c r="C96" s="10">
        <v>2632439.2621460301</v>
      </c>
      <c r="D96" s="10">
        <v>1463840.5108934599</v>
      </c>
      <c r="E96" s="10">
        <v>655989.08220289496</v>
      </c>
      <c r="F96" s="10">
        <v>159300.383740383</v>
      </c>
      <c r="G96" s="10">
        <v>353309.28530928801</v>
      </c>
      <c r="H96" s="10"/>
    </row>
    <row r="97" spans="1:8" x14ac:dyDescent="0.35">
      <c r="A97" s="2" t="s">
        <v>423</v>
      </c>
      <c r="B97" s="11" t="s">
        <v>207</v>
      </c>
      <c r="C97" s="10">
        <v>2969494.0703836302</v>
      </c>
      <c r="D97" s="10">
        <v>717956.09827205597</v>
      </c>
      <c r="E97" s="10">
        <v>1275394.79940862</v>
      </c>
      <c r="F97" s="10">
        <v>97430.260798761097</v>
      </c>
      <c r="G97" s="10">
        <v>878712.91190419695</v>
      </c>
      <c r="H97" s="10"/>
    </row>
    <row r="98" spans="1:8" x14ac:dyDescent="0.35">
      <c r="A98" s="2" t="s">
        <v>423</v>
      </c>
      <c r="B98" s="11" t="s">
        <v>208</v>
      </c>
      <c r="C98" s="10">
        <v>2004292.2848251199</v>
      </c>
      <c r="D98" s="10">
        <v>820472.50510457798</v>
      </c>
      <c r="E98" s="10">
        <v>535379.14863065304</v>
      </c>
      <c r="F98" s="10">
        <v>87544.835881175997</v>
      </c>
      <c r="G98" s="10">
        <v>560895.79520871094</v>
      </c>
      <c r="H98" s="10"/>
    </row>
    <row r="99" spans="1:8" x14ac:dyDescent="0.35">
      <c r="A99" s="2" t="s">
        <v>423</v>
      </c>
      <c r="B99" s="11" t="s">
        <v>458</v>
      </c>
      <c r="C99" s="10">
        <v>205029.48856777701</v>
      </c>
      <c r="D99" s="10">
        <v>111221.03221403201</v>
      </c>
      <c r="E99" s="10">
        <v>57555.097680324798</v>
      </c>
      <c r="F99" s="10">
        <v>24029.163050904099</v>
      </c>
      <c r="G99" s="10">
        <v>12224.195622516399</v>
      </c>
      <c r="H99" s="10"/>
    </row>
    <row r="100" spans="1:8" x14ac:dyDescent="0.35">
      <c r="A100" s="2" t="s">
        <v>423</v>
      </c>
      <c r="B100" s="11" t="s">
        <v>459</v>
      </c>
      <c r="C100" s="10">
        <v>0</v>
      </c>
      <c r="D100" s="10">
        <v>0</v>
      </c>
      <c r="E100" s="10">
        <v>0</v>
      </c>
      <c r="F100" s="10">
        <v>0</v>
      </c>
      <c r="G100" s="10">
        <v>0</v>
      </c>
      <c r="H100" s="10"/>
    </row>
    <row r="101" spans="1:8" x14ac:dyDescent="0.35">
      <c r="A101" s="2" t="s">
        <v>423</v>
      </c>
      <c r="B101" s="11" t="s">
        <v>460</v>
      </c>
      <c r="C101" s="10">
        <v>152123.53516011901</v>
      </c>
      <c r="D101" s="10">
        <v>56123.105766585497</v>
      </c>
      <c r="E101" s="10">
        <v>30700.5173711305</v>
      </c>
      <c r="F101" s="10">
        <v>11031.3411919835</v>
      </c>
      <c r="G101" s="10">
        <v>54268.5708304195</v>
      </c>
      <c r="H101" s="10"/>
    </row>
    <row r="102" spans="1:8" x14ac:dyDescent="0.35">
      <c r="A102" s="2" t="s">
        <v>421</v>
      </c>
      <c r="B102" s="3" t="s">
        <v>461</v>
      </c>
      <c r="C102" s="4"/>
      <c r="D102" s="4"/>
      <c r="E102" s="4"/>
      <c r="F102" s="4"/>
      <c r="G102" s="4"/>
      <c r="H102" s="4"/>
    </row>
    <row r="103" spans="1:8" x14ac:dyDescent="0.35">
      <c r="A103" s="2" t="s">
        <v>418</v>
      </c>
      <c r="B103" s="6"/>
      <c r="C103" s="4"/>
      <c r="D103" s="4"/>
      <c r="E103" s="4"/>
      <c r="F103" s="4"/>
      <c r="G103" s="4"/>
      <c r="H103" s="4"/>
    </row>
    <row r="104" spans="1:8" x14ac:dyDescent="0.35">
      <c r="A104" s="2" t="s">
        <v>423</v>
      </c>
      <c r="B104" s="11" t="s">
        <v>210</v>
      </c>
      <c r="C104" s="10">
        <v>15219781.186277499</v>
      </c>
      <c r="D104" s="10">
        <v>8744180.8318169508</v>
      </c>
      <c r="E104" s="10">
        <v>3157879.07300686</v>
      </c>
      <c r="F104" s="10">
        <v>421316.30813374999</v>
      </c>
      <c r="G104" s="10">
        <v>2896404.97331993</v>
      </c>
      <c r="H104" s="10"/>
    </row>
    <row r="105" spans="1:8" x14ac:dyDescent="0.35">
      <c r="A105" s="2" t="s">
        <v>423</v>
      </c>
      <c r="B105" s="11" t="s">
        <v>462</v>
      </c>
      <c r="C105" s="10">
        <v>51823113.120554</v>
      </c>
      <c r="D105" s="10">
        <v>11654251.484943699</v>
      </c>
      <c r="E105" s="10">
        <v>19701092.311501201</v>
      </c>
      <c r="F105" s="10">
        <v>3915134.4461946902</v>
      </c>
      <c r="G105" s="10">
        <v>16552634.877914401</v>
      </c>
      <c r="H105" s="10"/>
    </row>
    <row r="106" spans="1:8" x14ac:dyDescent="0.35">
      <c r="A106" s="2" t="s">
        <v>423</v>
      </c>
      <c r="B106" s="11" t="s">
        <v>212</v>
      </c>
      <c r="C106" s="10">
        <v>27674231.6250793</v>
      </c>
      <c r="D106" s="10">
        <v>7499567.40227105</v>
      </c>
      <c r="E106" s="10">
        <v>12792473.4004796</v>
      </c>
      <c r="F106" s="10">
        <v>1125087.0871262101</v>
      </c>
      <c r="G106" s="10">
        <v>6257103.7352023702</v>
      </c>
      <c r="H106" s="10"/>
    </row>
    <row r="107" spans="1:8" x14ac:dyDescent="0.35">
      <c r="A107" s="2" t="s">
        <v>423</v>
      </c>
      <c r="B107" s="11" t="s">
        <v>213</v>
      </c>
      <c r="C107" s="10">
        <v>20779815.437036902</v>
      </c>
      <c r="D107" s="10">
        <v>8624810.8309962396</v>
      </c>
      <c r="E107" s="10">
        <v>7038690.5689520296</v>
      </c>
      <c r="F107" s="10">
        <v>629094.42694590602</v>
      </c>
      <c r="G107" s="10">
        <v>4487219.6101427497</v>
      </c>
      <c r="H107" s="10"/>
    </row>
    <row r="108" spans="1:8" x14ac:dyDescent="0.35">
      <c r="A108" s="2" t="s">
        <v>423</v>
      </c>
      <c r="B108" s="11" t="s">
        <v>463</v>
      </c>
      <c r="C108" s="10">
        <v>1881561.41644171</v>
      </c>
      <c r="D108" s="10">
        <v>670984.43875862495</v>
      </c>
      <c r="E108" s="10">
        <v>383597.84534123703</v>
      </c>
      <c r="F108" s="10">
        <v>84033.700413596904</v>
      </c>
      <c r="G108" s="10">
        <v>742945.43192825001</v>
      </c>
      <c r="H108" s="10"/>
    </row>
    <row r="109" spans="1:8" x14ac:dyDescent="0.35">
      <c r="A109" s="2" t="s">
        <v>421</v>
      </c>
      <c r="B109" s="3" t="s">
        <v>464</v>
      </c>
      <c r="C109" s="4"/>
      <c r="D109" s="4"/>
      <c r="E109" s="4"/>
      <c r="F109" s="4"/>
      <c r="G109" s="4"/>
      <c r="H109" s="4"/>
    </row>
    <row r="110" spans="1:8" x14ac:dyDescent="0.35">
      <c r="A110" s="2" t="s">
        <v>418</v>
      </c>
      <c r="B110" s="6"/>
      <c r="C110" s="4"/>
      <c r="D110" s="4"/>
      <c r="E110" s="4"/>
      <c r="F110" s="4"/>
      <c r="G110" s="4"/>
      <c r="H110" s="4"/>
    </row>
    <row r="111" spans="1:8" x14ac:dyDescent="0.35">
      <c r="A111" s="2" t="s">
        <v>423</v>
      </c>
      <c r="B111" s="11" t="s">
        <v>465</v>
      </c>
      <c r="C111" s="10">
        <v>99980377.047794506</v>
      </c>
      <c r="D111" s="10">
        <v>31532511.114085902</v>
      </c>
      <c r="E111" s="10">
        <v>36999824.914851896</v>
      </c>
      <c r="F111" s="10">
        <v>5291315.5553884497</v>
      </c>
      <c r="G111" s="10">
        <v>26156725.463469099</v>
      </c>
      <c r="H111" s="10"/>
    </row>
    <row r="112" spans="1:8" x14ac:dyDescent="0.35">
      <c r="A112" s="2" t="s">
        <v>423</v>
      </c>
      <c r="B112" s="11" t="s">
        <v>466</v>
      </c>
      <c r="C112" s="10">
        <v>11026936.649897</v>
      </c>
      <c r="D112" s="10">
        <v>3576005.0924451002</v>
      </c>
      <c r="E112" s="10">
        <v>3771068.83309804</v>
      </c>
      <c r="F112" s="10">
        <v>638081.10913458397</v>
      </c>
      <c r="G112" s="10">
        <v>3041781.6152192801</v>
      </c>
      <c r="H112" s="10"/>
    </row>
    <row r="113" spans="1:8" x14ac:dyDescent="0.35">
      <c r="A113" s="2" t="s">
        <v>423</v>
      </c>
      <c r="B113" s="11" t="s">
        <v>467</v>
      </c>
      <c r="C113" s="10">
        <v>6371189.0876970598</v>
      </c>
      <c r="D113" s="10">
        <v>2085278.78225561</v>
      </c>
      <c r="E113" s="10">
        <v>2302839.4513310199</v>
      </c>
      <c r="F113" s="10">
        <v>245269.30429110801</v>
      </c>
      <c r="G113" s="10">
        <v>1737801.54981932</v>
      </c>
      <c r="H113" s="10"/>
    </row>
    <row r="114" spans="1:8" x14ac:dyDescent="0.35">
      <c r="A114" s="2" t="s">
        <v>421</v>
      </c>
      <c r="B114" s="3" t="s">
        <v>468</v>
      </c>
      <c r="C114" s="4"/>
      <c r="D114" s="4"/>
      <c r="E114" s="4"/>
      <c r="F114" s="4"/>
      <c r="G114" s="4"/>
      <c r="H114" s="4"/>
    </row>
    <row r="115" spans="1:8" x14ac:dyDescent="0.35">
      <c r="A115" s="2" t="s">
        <v>418</v>
      </c>
      <c r="B115" s="6"/>
      <c r="C115" s="4"/>
      <c r="D115" s="4"/>
      <c r="E115" s="4"/>
      <c r="F115" s="4"/>
      <c r="G115" s="4"/>
      <c r="H115" s="4"/>
    </row>
    <row r="116" spans="1:8" x14ac:dyDescent="0.35">
      <c r="A116" s="2" t="s">
        <v>423</v>
      </c>
      <c r="B116" s="11" t="s">
        <v>441</v>
      </c>
      <c r="C116" s="10">
        <v>99980377.047794506</v>
      </c>
      <c r="D116" s="10">
        <v>31532511.114085902</v>
      </c>
      <c r="E116" s="10">
        <v>36999824.914851896</v>
      </c>
      <c r="F116" s="10">
        <v>5291315.5553884497</v>
      </c>
      <c r="G116" s="10">
        <v>26156725.463469099</v>
      </c>
      <c r="H116" s="10"/>
    </row>
    <row r="117" spans="1:8" x14ac:dyDescent="0.35">
      <c r="A117" s="2" t="s">
        <v>423</v>
      </c>
      <c r="B117" s="11" t="s">
        <v>442</v>
      </c>
      <c r="C117" s="10">
        <v>10940928.638353501</v>
      </c>
      <c r="D117" s="10">
        <v>3466282.99773044</v>
      </c>
      <c r="E117" s="10">
        <v>4040235.2027508402</v>
      </c>
      <c r="F117" s="10">
        <v>466797.94967199699</v>
      </c>
      <c r="G117" s="10">
        <v>2967612.4882001802</v>
      </c>
      <c r="H117" s="10"/>
    </row>
    <row r="118" spans="1:8" x14ac:dyDescent="0.35">
      <c r="A118" s="2" t="s">
        <v>423</v>
      </c>
      <c r="B118" s="11" t="s">
        <v>188</v>
      </c>
      <c r="C118" s="10">
        <v>8437126.8106567506</v>
      </c>
      <c r="D118" s="10">
        <v>2850277.3919088799</v>
      </c>
      <c r="E118" s="10">
        <v>3031237.2990314402</v>
      </c>
      <c r="F118" s="10">
        <v>448755.31679864001</v>
      </c>
      <c r="G118" s="10">
        <v>2106856.8029177901</v>
      </c>
      <c r="H118" s="10"/>
    </row>
    <row r="119" spans="1:8" x14ac:dyDescent="0.35">
      <c r="A119" s="2" t="s">
        <v>423</v>
      </c>
      <c r="B119" s="11" t="s">
        <v>189</v>
      </c>
      <c r="C119" s="10">
        <v>17950693.040802099</v>
      </c>
      <c r="D119" s="10">
        <v>5183383.15677121</v>
      </c>
      <c r="E119" s="10">
        <v>7095010.8088505697</v>
      </c>
      <c r="F119" s="10">
        <v>1041695.0459276</v>
      </c>
      <c r="G119" s="10">
        <v>4630604.02925268</v>
      </c>
      <c r="H119" s="10"/>
    </row>
    <row r="120" spans="1:8" x14ac:dyDescent="0.35">
      <c r="A120" s="2" t="s">
        <v>423</v>
      </c>
      <c r="B120" s="11" t="s">
        <v>190</v>
      </c>
      <c r="C120" s="10">
        <v>13664725.778117901</v>
      </c>
      <c r="D120" s="10">
        <v>4728846.8772236099</v>
      </c>
      <c r="E120" s="10">
        <v>4783114.0351833198</v>
      </c>
      <c r="F120" s="10">
        <v>685814.71355429001</v>
      </c>
      <c r="G120" s="10">
        <v>3466950.1521566501</v>
      </c>
      <c r="H120" s="10"/>
    </row>
    <row r="121" spans="1:8" x14ac:dyDescent="0.35">
      <c r="A121" s="2" t="s">
        <v>423</v>
      </c>
      <c r="B121" s="11" t="s">
        <v>191</v>
      </c>
      <c r="C121" s="10">
        <v>4053213.4877756</v>
      </c>
      <c r="D121" s="10">
        <v>1380187.6638461801</v>
      </c>
      <c r="E121" s="10">
        <v>1439193.55361215</v>
      </c>
      <c r="F121" s="10">
        <v>197772.94019198199</v>
      </c>
      <c r="G121" s="10">
        <v>1036059.33012528</v>
      </c>
      <c r="H121" s="10"/>
    </row>
    <row r="122" spans="1:8" x14ac:dyDescent="0.35">
      <c r="A122" s="2" t="s">
        <v>423</v>
      </c>
      <c r="B122" s="11" t="s">
        <v>192</v>
      </c>
      <c r="C122" s="10">
        <v>14893287.414489601</v>
      </c>
      <c r="D122" s="10">
        <v>3937321.3966682898</v>
      </c>
      <c r="E122" s="10">
        <v>5959058.9161639595</v>
      </c>
      <c r="F122" s="10">
        <v>932659.832215284</v>
      </c>
      <c r="G122" s="10">
        <v>4064247.2694420498</v>
      </c>
      <c r="H122" s="10"/>
    </row>
    <row r="123" spans="1:8" x14ac:dyDescent="0.35">
      <c r="A123" s="2" t="s">
        <v>423</v>
      </c>
      <c r="B123" s="11" t="s">
        <v>193</v>
      </c>
      <c r="C123" s="10">
        <v>10182411.1494081</v>
      </c>
      <c r="D123" s="10">
        <v>3388455.57190964</v>
      </c>
      <c r="E123" s="10">
        <v>3939801.57553238</v>
      </c>
      <c r="F123" s="10">
        <v>451087.08240139298</v>
      </c>
      <c r="G123" s="10">
        <v>2403066.9195646499</v>
      </c>
      <c r="H123" s="10"/>
    </row>
    <row r="124" spans="1:8" x14ac:dyDescent="0.35">
      <c r="A124" s="2" t="s">
        <v>423</v>
      </c>
      <c r="B124" s="11" t="s">
        <v>194</v>
      </c>
      <c r="C124" s="10">
        <v>9288076.5063098501</v>
      </c>
      <c r="D124" s="10">
        <v>3171669.3928052299</v>
      </c>
      <c r="E124" s="10">
        <v>3064299.20605083</v>
      </c>
      <c r="F124" s="10">
        <v>516036.79847931699</v>
      </c>
      <c r="G124" s="10">
        <v>2536071.1089744698</v>
      </c>
      <c r="H124" s="10"/>
    </row>
    <row r="125" spans="1:8" x14ac:dyDescent="0.35">
      <c r="A125" s="2" t="s">
        <v>423</v>
      </c>
      <c r="B125" s="11" t="s">
        <v>195</v>
      </c>
      <c r="C125" s="10">
        <v>10438317.9278071</v>
      </c>
      <c r="D125" s="10">
        <v>3361334.9081592099</v>
      </c>
      <c r="E125" s="10">
        <v>3617467.76437758</v>
      </c>
      <c r="F125" s="10">
        <v>528840.04948328098</v>
      </c>
      <c r="G125" s="10">
        <v>2930675.2057869998</v>
      </c>
      <c r="H125" s="10"/>
    </row>
    <row r="126" spans="1:8" x14ac:dyDescent="0.35">
      <c r="A126" s="2" t="s">
        <v>423</v>
      </c>
      <c r="B126" s="11" t="s">
        <v>469</v>
      </c>
      <c r="C126" s="10">
        <v>131596.29407489899</v>
      </c>
      <c r="D126" s="10">
        <v>64751.757063136298</v>
      </c>
      <c r="E126" s="10">
        <v>30406.5532987718</v>
      </c>
      <c r="F126" s="10">
        <v>21855.826664675202</v>
      </c>
      <c r="G126" s="10">
        <v>14582.157048315599</v>
      </c>
      <c r="H126" s="10"/>
    </row>
    <row r="127" spans="1:8" x14ac:dyDescent="0.35">
      <c r="A127" s="2" t="s">
        <v>423</v>
      </c>
      <c r="B127" s="11" t="s">
        <v>470</v>
      </c>
      <c r="C127" s="10">
        <v>82029684.006992698</v>
      </c>
      <c r="D127" s="10">
        <v>26349127.9573147</v>
      </c>
      <c r="E127" s="10">
        <v>29904814.106001299</v>
      </c>
      <c r="F127" s="10">
        <v>4249620.5094608599</v>
      </c>
      <c r="G127" s="10">
        <v>21526121.434216399</v>
      </c>
      <c r="H127" s="10"/>
    </row>
    <row r="128" spans="1:8" x14ac:dyDescent="0.35">
      <c r="A128" s="2" t="s">
        <v>423</v>
      </c>
      <c r="B128" s="11" t="s">
        <v>450</v>
      </c>
      <c r="C128" s="10">
        <v>11026936.649897</v>
      </c>
      <c r="D128" s="10">
        <v>3576005.0924451002</v>
      </c>
      <c r="E128" s="10">
        <v>3771068.83309804</v>
      </c>
      <c r="F128" s="10">
        <v>638081.10913458397</v>
      </c>
      <c r="G128" s="10">
        <v>3041781.6152192801</v>
      </c>
      <c r="H128" s="10"/>
    </row>
    <row r="129" spans="1:8" x14ac:dyDescent="0.35">
      <c r="A129" s="2" t="s">
        <v>423</v>
      </c>
      <c r="B129" s="11" t="s">
        <v>451</v>
      </c>
      <c r="C129" s="10">
        <v>3599413.2666644901</v>
      </c>
      <c r="D129" s="10">
        <v>1144301.62499408</v>
      </c>
      <c r="E129" s="10">
        <v>1282408.67354227</v>
      </c>
      <c r="F129" s="10">
        <v>269880.38998563198</v>
      </c>
      <c r="G129" s="10">
        <v>902822.57814249699</v>
      </c>
      <c r="H129" s="10"/>
    </row>
    <row r="130" spans="1:8" x14ac:dyDescent="0.35">
      <c r="A130" s="2" t="s">
        <v>423</v>
      </c>
      <c r="B130" s="11" t="s">
        <v>452</v>
      </c>
      <c r="C130" s="10">
        <v>1775438.95238143</v>
      </c>
      <c r="D130" s="10">
        <v>620668.10114892095</v>
      </c>
      <c r="E130" s="10">
        <v>677873.01623593795</v>
      </c>
      <c r="F130" s="10">
        <v>56407.9807372785</v>
      </c>
      <c r="G130" s="10">
        <v>420489.85425929597</v>
      </c>
      <c r="H130" s="10"/>
    </row>
    <row r="131" spans="1:8" x14ac:dyDescent="0.35">
      <c r="A131" s="2" t="s">
        <v>423</v>
      </c>
      <c r="B131" s="11" t="s">
        <v>453</v>
      </c>
      <c r="C131" s="10">
        <v>361475.77720396197</v>
      </c>
      <c r="D131" s="10">
        <v>143335.571783908</v>
      </c>
      <c r="E131" s="10">
        <v>91085.781773459807</v>
      </c>
      <c r="F131" s="10">
        <v>16244.516377793099</v>
      </c>
      <c r="G131" s="10">
        <v>110809.90726880101</v>
      </c>
      <c r="H131" s="10"/>
    </row>
    <row r="132" spans="1:8" x14ac:dyDescent="0.35">
      <c r="A132" s="2" t="s">
        <v>423</v>
      </c>
      <c r="B132" s="11" t="s">
        <v>454</v>
      </c>
      <c r="C132" s="10">
        <v>5290608.6536471201</v>
      </c>
      <c r="D132" s="10">
        <v>1667699.79451818</v>
      </c>
      <c r="E132" s="10">
        <v>1719701.36154637</v>
      </c>
      <c r="F132" s="10">
        <v>295548.22203388001</v>
      </c>
      <c r="G132" s="10">
        <v>1607659.27554868</v>
      </c>
      <c r="H132" s="10"/>
    </row>
    <row r="133" spans="1:8" x14ac:dyDescent="0.35">
      <c r="A133" s="2" t="s">
        <v>423</v>
      </c>
      <c r="B133" s="11" t="s">
        <v>471</v>
      </c>
      <c r="C133" s="10">
        <v>0</v>
      </c>
      <c r="D133" s="10">
        <v>0</v>
      </c>
      <c r="E133" s="10">
        <v>0</v>
      </c>
      <c r="F133" s="10">
        <v>0</v>
      </c>
      <c r="G133" s="10">
        <v>0</v>
      </c>
      <c r="H133" s="10"/>
    </row>
    <row r="134" spans="1:8" x14ac:dyDescent="0.35">
      <c r="A134" s="2" t="s">
        <v>423</v>
      </c>
      <c r="B134" s="11" t="s">
        <v>457</v>
      </c>
      <c r="C134" s="10">
        <v>6371189.0876970598</v>
      </c>
      <c r="D134" s="10">
        <v>2085278.78225561</v>
      </c>
      <c r="E134" s="10">
        <v>2302839.4513310199</v>
      </c>
      <c r="F134" s="10">
        <v>245269.30429110801</v>
      </c>
      <c r="G134" s="10">
        <v>1737801.54981932</v>
      </c>
      <c r="H134" s="10"/>
    </row>
    <row r="135" spans="1:8" x14ac:dyDescent="0.35">
      <c r="A135" s="2" t="s">
        <v>423</v>
      </c>
      <c r="B135" s="11" t="s">
        <v>205</v>
      </c>
      <c r="C135" s="10">
        <v>313829.16319607198</v>
      </c>
      <c r="D135" s="10">
        <v>96457.582946545401</v>
      </c>
      <c r="E135" s="10">
        <v>147070.931082002</v>
      </c>
      <c r="F135" s="10">
        <v>8785.8687636570794</v>
      </c>
      <c r="G135" s="10">
        <v>61514.780403866702</v>
      </c>
      <c r="H135" s="10"/>
    </row>
    <row r="136" spans="1:8" x14ac:dyDescent="0.35">
      <c r="A136" s="2" t="s">
        <v>423</v>
      </c>
      <c r="B136" s="11" t="s">
        <v>206</v>
      </c>
      <c r="C136" s="10">
        <v>1058754.67029954</v>
      </c>
      <c r="D136" s="10">
        <v>331555.53647791501</v>
      </c>
      <c r="E136" s="10">
        <v>355171.304468218</v>
      </c>
      <c r="F136" s="10">
        <v>35453.264880633396</v>
      </c>
      <c r="G136" s="10">
        <v>336574.56447277498</v>
      </c>
      <c r="H136" s="10"/>
    </row>
    <row r="137" spans="1:8" x14ac:dyDescent="0.35">
      <c r="A137" s="2" t="s">
        <v>423</v>
      </c>
      <c r="B137" s="11" t="s">
        <v>207</v>
      </c>
      <c r="C137" s="10">
        <v>3517682.5109080202</v>
      </c>
      <c r="D137" s="10">
        <v>1125859.8588624699</v>
      </c>
      <c r="E137" s="10">
        <v>1311289.40014396</v>
      </c>
      <c r="F137" s="10">
        <v>122337.781111524</v>
      </c>
      <c r="G137" s="10">
        <v>958195.47079006303</v>
      </c>
      <c r="H137" s="10"/>
    </row>
    <row r="138" spans="1:8" x14ac:dyDescent="0.35">
      <c r="A138" s="2" t="s">
        <v>423</v>
      </c>
      <c r="B138" s="11" t="s">
        <v>208</v>
      </c>
      <c r="C138" s="10">
        <v>1407190.02947676</v>
      </c>
      <c r="D138" s="10">
        <v>499054.86106510501</v>
      </c>
      <c r="E138" s="10">
        <v>468731.79778172402</v>
      </c>
      <c r="F138" s="10">
        <v>73353.989053855403</v>
      </c>
      <c r="G138" s="10">
        <v>366049.38157607702</v>
      </c>
      <c r="H138" s="10"/>
    </row>
    <row r="139" spans="1:8" x14ac:dyDescent="0.35">
      <c r="A139" s="2" t="s">
        <v>423</v>
      </c>
      <c r="B139" s="11" t="s">
        <v>472</v>
      </c>
      <c r="C139" s="10">
        <v>73732.713816670293</v>
      </c>
      <c r="D139" s="10">
        <v>32350.942903575102</v>
      </c>
      <c r="E139" s="10">
        <v>20576.017855119298</v>
      </c>
      <c r="F139" s="10">
        <v>5338.4004814374402</v>
      </c>
      <c r="G139" s="10">
        <v>15467.3525765384</v>
      </c>
      <c r="H139" s="10"/>
    </row>
    <row r="140" spans="1:8" x14ac:dyDescent="0.35">
      <c r="A140" s="2" t="s">
        <v>421</v>
      </c>
      <c r="B140" s="3" t="s">
        <v>97</v>
      </c>
      <c r="C140" s="4"/>
      <c r="D140" s="4"/>
      <c r="E140" s="4"/>
      <c r="F140" s="4"/>
      <c r="G140" s="4"/>
      <c r="H140" s="4"/>
    </row>
    <row r="141" spans="1:8" x14ac:dyDescent="0.35">
      <c r="A141" s="2" t="s">
        <v>418</v>
      </c>
      <c r="B141" s="6"/>
      <c r="C141" s="4"/>
      <c r="D141" s="4"/>
      <c r="E141" s="4"/>
      <c r="F141" s="4"/>
      <c r="G141" s="4"/>
      <c r="H141" s="4"/>
    </row>
    <row r="142" spans="1:8" x14ac:dyDescent="0.35">
      <c r="A142" s="2" t="s">
        <v>423</v>
      </c>
      <c r="B142" s="11" t="s">
        <v>473</v>
      </c>
      <c r="C142" s="10">
        <v>90391769.028432801</v>
      </c>
      <c r="D142" s="10">
        <v>24552889.563740101</v>
      </c>
      <c r="E142" s="10">
        <v>34999427.411512002</v>
      </c>
      <c r="F142" s="10">
        <v>4850318.2485400196</v>
      </c>
      <c r="G142" s="10">
        <v>25989133.8046414</v>
      </c>
      <c r="H142" s="10"/>
    </row>
    <row r="143" spans="1:8" x14ac:dyDescent="0.35">
      <c r="A143" s="2" t="s">
        <v>423</v>
      </c>
      <c r="B143" s="11" t="s">
        <v>474</v>
      </c>
      <c r="C143" s="10">
        <v>22520422.309252799</v>
      </c>
      <c r="D143" s="10">
        <v>10925727.144172199</v>
      </c>
      <c r="E143" s="10">
        <v>6677902.3498465996</v>
      </c>
      <c r="F143" s="10">
        <v>1091161.2859354201</v>
      </c>
      <c r="G143" s="10">
        <v>3825631.5292985602</v>
      </c>
      <c r="H143" s="10"/>
    </row>
    <row r="144" spans="1:8" x14ac:dyDescent="0.35">
      <c r="A144" s="2" t="s">
        <v>423</v>
      </c>
      <c r="B144" s="11" t="s">
        <v>475</v>
      </c>
      <c r="C144" s="10">
        <v>4466311.4477030998</v>
      </c>
      <c r="D144" s="10">
        <v>1715178.28087424</v>
      </c>
      <c r="E144" s="10">
        <v>1396403.43792244</v>
      </c>
      <c r="F144" s="10">
        <v>233186.43433870899</v>
      </c>
      <c r="G144" s="10">
        <v>1121543.29456771</v>
      </c>
      <c r="H144" s="10"/>
    </row>
    <row r="145" spans="1:8" x14ac:dyDescent="0.35">
      <c r="A145" s="2" t="s">
        <v>423</v>
      </c>
      <c r="B145" s="11" t="s">
        <v>142</v>
      </c>
      <c r="C145" s="10">
        <v>0</v>
      </c>
      <c r="D145" s="10">
        <v>0</v>
      </c>
      <c r="E145" s="10">
        <v>0</v>
      </c>
      <c r="F145" s="10">
        <v>0</v>
      </c>
      <c r="G145" s="10">
        <v>0</v>
      </c>
      <c r="H145" s="10"/>
    </row>
    <row r="146" spans="1:8" x14ac:dyDescent="0.35">
      <c r="A146" s="2" t="s">
        <v>421</v>
      </c>
      <c r="B146" s="3" t="s">
        <v>476</v>
      </c>
      <c r="C146" s="4"/>
      <c r="D146" s="4"/>
      <c r="E146" s="4"/>
      <c r="F146" s="4"/>
      <c r="G146" s="4"/>
      <c r="H146" s="4"/>
    </row>
    <row r="147" spans="1:8" x14ac:dyDescent="0.35">
      <c r="A147" s="2" t="s">
        <v>418</v>
      </c>
      <c r="B147" s="6"/>
      <c r="C147" s="4"/>
      <c r="D147" s="4"/>
      <c r="E147" s="4"/>
      <c r="F147" s="4"/>
      <c r="G147" s="4"/>
      <c r="H147" s="4"/>
    </row>
    <row r="148" spans="1:8" x14ac:dyDescent="0.35">
      <c r="A148" s="2" t="s">
        <v>423</v>
      </c>
      <c r="B148" s="11" t="s">
        <v>218</v>
      </c>
      <c r="C148" s="10">
        <v>14988710.495384799</v>
      </c>
      <c r="D148" s="10">
        <v>8085177.8578497795</v>
      </c>
      <c r="E148" s="10">
        <v>0</v>
      </c>
      <c r="F148" s="10">
        <v>955731.30431983399</v>
      </c>
      <c r="G148" s="10">
        <v>5947801.3332152003</v>
      </c>
      <c r="H148" s="10"/>
    </row>
    <row r="149" spans="1:8" ht="43.5" x14ac:dyDescent="0.35">
      <c r="A149" s="2" t="s">
        <v>423</v>
      </c>
      <c r="B149" s="11" t="s">
        <v>219</v>
      </c>
      <c r="C149" s="10">
        <v>23506214.768316198</v>
      </c>
      <c r="D149" s="10">
        <v>11901807.201816101</v>
      </c>
      <c r="E149" s="10">
        <v>7597469.21652555</v>
      </c>
      <c r="F149" s="10">
        <v>587948.93032674806</v>
      </c>
      <c r="G149" s="10">
        <v>3418989.4196477998</v>
      </c>
      <c r="H149" s="10"/>
    </row>
    <row r="150" spans="1:8" ht="43.5" x14ac:dyDescent="0.35">
      <c r="A150" s="2" t="s">
        <v>423</v>
      </c>
      <c r="B150" s="11" t="s">
        <v>220</v>
      </c>
      <c r="C150" s="10">
        <v>29329279.397277702</v>
      </c>
      <c r="D150" s="10">
        <v>12066389.9919945</v>
      </c>
      <c r="E150" s="10">
        <v>12008363.9341057</v>
      </c>
      <c r="F150" s="10">
        <v>942145.07967725105</v>
      </c>
      <c r="G150" s="10">
        <v>4312380.3915002104</v>
      </c>
      <c r="H150" s="10"/>
    </row>
    <row r="151" spans="1:8" ht="29" x14ac:dyDescent="0.35">
      <c r="A151" s="2" t="s">
        <v>423</v>
      </c>
      <c r="B151" s="11" t="s">
        <v>221</v>
      </c>
      <c r="C151" s="10">
        <v>33493477.405645899</v>
      </c>
      <c r="D151" s="10">
        <v>16365308.566796299</v>
      </c>
      <c r="E151" s="10">
        <v>10479475.002817901</v>
      </c>
      <c r="F151" s="10">
        <v>1002929.13995748</v>
      </c>
      <c r="G151" s="10">
        <v>5645764.6960741999</v>
      </c>
      <c r="H151" s="10"/>
    </row>
    <row r="152" spans="1:8" x14ac:dyDescent="0.35">
      <c r="A152" s="2" t="s">
        <v>423</v>
      </c>
      <c r="B152" s="11" t="s">
        <v>222</v>
      </c>
      <c r="C152" s="10">
        <v>13829066.2185908</v>
      </c>
      <c r="D152" s="10">
        <v>4992666.1120487303</v>
      </c>
      <c r="E152" s="10">
        <v>6046491.2385355597</v>
      </c>
      <c r="F152" s="10">
        <v>458994.77124136401</v>
      </c>
      <c r="G152" s="10">
        <v>2330914.0967651601</v>
      </c>
      <c r="H152" s="10"/>
    </row>
    <row r="153" spans="1:8" ht="43.5" x14ac:dyDescent="0.35">
      <c r="A153" s="2" t="s">
        <v>423</v>
      </c>
      <c r="B153" s="11" t="s">
        <v>223</v>
      </c>
      <c r="C153" s="10">
        <v>6072411.0988110602</v>
      </c>
      <c r="D153" s="10">
        <v>2219685.7022413602</v>
      </c>
      <c r="E153" s="10">
        <v>2058885.1469370399</v>
      </c>
      <c r="F153" s="10">
        <v>391215.87367184099</v>
      </c>
      <c r="G153" s="10">
        <v>1402624.3759608299</v>
      </c>
      <c r="H153" s="10"/>
    </row>
    <row r="154" spans="1:8" ht="58" x14ac:dyDescent="0.35">
      <c r="A154" s="2" t="s">
        <v>423</v>
      </c>
      <c r="B154" s="11" t="s">
        <v>224</v>
      </c>
      <c r="C154" s="10">
        <v>11755521.709021499</v>
      </c>
      <c r="D154" s="10">
        <v>1163364.7954887301</v>
      </c>
      <c r="E154" s="10">
        <v>6425760.3611960104</v>
      </c>
      <c r="F154" s="10">
        <v>261383.72539262101</v>
      </c>
      <c r="G154" s="10">
        <v>3905012.8269441202</v>
      </c>
      <c r="H154" s="10"/>
    </row>
    <row r="155" spans="1:8" ht="43.5" x14ac:dyDescent="0.35">
      <c r="A155" s="2" t="s">
        <v>423</v>
      </c>
      <c r="B155" s="11" t="s">
        <v>477</v>
      </c>
      <c r="C155" s="10">
        <v>9980329.9820250906</v>
      </c>
      <c r="D155" s="10">
        <v>2452846.6427337099</v>
      </c>
      <c r="E155" s="10">
        <v>2655873.5355804898</v>
      </c>
      <c r="F155" s="10">
        <v>552458.97936905595</v>
      </c>
      <c r="G155" s="10">
        <v>4319150.8243418299</v>
      </c>
      <c r="H155" s="10"/>
    </row>
    <row r="156" spans="1:8" ht="43.5" x14ac:dyDescent="0.35">
      <c r="A156" s="2" t="s">
        <v>423</v>
      </c>
      <c r="B156" s="11" t="s">
        <v>478</v>
      </c>
      <c r="C156" s="10">
        <v>6958784.2453554403</v>
      </c>
      <c r="D156" s="10">
        <v>3013384.2115687798</v>
      </c>
      <c r="E156" s="10">
        <v>2606293.3868981898</v>
      </c>
      <c r="F156" s="10">
        <v>360174.51047689602</v>
      </c>
      <c r="G156" s="10">
        <v>978932.13641157094</v>
      </c>
      <c r="H156" s="10"/>
    </row>
    <row r="157" spans="1:8" ht="72.5" x14ac:dyDescent="0.35">
      <c r="A157" s="2" t="s">
        <v>423</v>
      </c>
      <c r="B157" s="11" t="s">
        <v>479</v>
      </c>
      <c r="C157" s="10">
        <v>35140205.984584898</v>
      </c>
      <c r="D157" s="10">
        <v>12277465.4674288</v>
      </c>
      <c r="E157" s="10">
        <v>15251402.079653</v>
      </c>
      <c r="F157" s="10">
        <v>1380691.95053056</v>
      </c>
      <c r="G157" s="10">
        <v>6230646.4869724503</v>
      </c>
      <c r="H157" s="10"/>
    </row>
    <row r="158" spans="1:8" x14ac:dyDescent="0.35">
      <c r="A158" s="2" t="s">
        <v>423</v>
      </c>
      <c r="B158" s="11" t="s">
        <v>480</v>
      </c>
      <c r="C158" s="10">
        <v>922138.98743536801</v>
      </c>
      <c r="D158" s="10">
        <v>385318.73572252598</v>
      </c>
      <c r="E158" s="10">
        <v>327551.47043631098</v>
      </c>
      <c r="F158" s="10">
        <v>0</v>
      </c>
      <c r="G158" s="10">
        <v>209268.78127653099</v>
      </c>
      <c r="H158" s="10"/>
    </row>
    <row r="159" spans="1:8" ht="29" x14ac:dyDescent="0.35">
      <c r="A159" s="2" t="s">
        <v>423</v>
      </c>
      <c r="B159" s="11" t="s">
        <v>228</v>
      </c>
      <c r="C159" s="10">
        <v>6537883.0124109397</v>
      </c>
      <c r="D159" s="10">
        <v>3121855.3196033901</v>
      </c>
      <c r="E159" s="10">
        <v>2295292.8606908699</v>
      </c>
      <c r="F159" s="10">
        <v>168524.431038382</v>
      </c>
      <c r="G159" s="10">
        <v>952210.40107829706</v>
      </c>
      <c r="H159" s="10"/>
    </row>
    <row r="160" spans="1:8" x14ac:dyDescent="0.35">
      <c r="A160" s="2" t="s">
        <v>423</v>
      </c>
      <c r="B160" s="11" t="s">
        <v>229</v>
      </c>
      <c r="C160" s="10">
        <v>16484521.4023648</v>
      </c>
      <c r="D160" s="10">
        <v>2882616.5723026898</v>
      </c>
      <c r="E160" s="10">
        <v>8971617.3042314295</v>
      </c>
      <c r="F160" s="10">
        <v>2106876.9796896302</v>
      </c>
      <c r="G160" s="10">
        <v>2523410.5461410298</v>
      </c>
      <c r="H160" s="10"/>
    </row>
    <row r="161" spans="1:8" x14ac:dyDescent="0.35">
      <c r="A161" s="2" t="s">
        <v>423</v>
      </c>
      <c r="B161" s="11" t="s">
        <v>142</v>
      </c>
      <c r="C161" s="10">
        <v>8513625.3216559291</v>
      </c>
      <c r="D161" s="10">
        <v>0</v>
      </c>
      <c r="E161" s="10">
        <v>0</v>
      </c>
      <c r="F161" s="10">
        <v>0</v>
      </c>
      <c r="G161" s="10">
        <v>8513625.3216559291</v>
      </c>
      <c r="H161" s="10"/>
    </row>
    <row r="162" spans="1:8" x14ac:dyDescent="0.35">
      <c r="A162" s="2" t="s">
        <v>421</v>
      </c>
      <c r="B162" s="3" t="s">
        <v>99</v>
      </c>
      <c r="C162" s="4"/>
      <c r="D162" s="4"/>
      <c r="E162" s="4"/>
      <c r="F162" s="4"/>
      <c r="G162" s="4"/>
      <c r="H162" s="4"/>
    </row>
    <row r="163" spans="1:8" x14ac:dyDescent="0.35">
      <c r="A163" s="2" t="s">
        <v>418</v>
      </c>
      <c r="B163" s="6"/>
      <c r="C163" s="4"/>
      <c r="D163" s="4"/>
      <c r="E163" s="4"/>
      <c r="F163" s="4"/>
      <c r="G163" s="4"/>
      <c r="H163" s="4"/>
    </row>
    <row r="164" spans="1:8" ht="29" x14ac:dyDescent="0.35">
      <c r="A164" s="2" t="s">
        <v>423</v>
      </c>
      <c r="B164" s="11" t="s">
        <v>230</v>
      </c>
      <c r="C164" s="10">
        <v>52446212.813366897</v>
      </c>
      <c r="D164" s="10">
        <v>18277319.695485801</v>
      </c>
      <c r="E164" s="10">
        <v>9676447.6108158398</v>
      </c>
      <c r="F164" s="10">
        <v>4522667.7907959903</v>
      </c>
      <c r="G164" s="10">
        <v>19969777.716269199</v>
      </c>
      <c r="H164" s="10"/>
    </row>
    <row r="165" spans="1:8" x14ac:dyDescent="0.35">
      <c r="A165" s="2" t="s">
        <v>423</v>
      </c>
      <c r="B165" s="11" t="s">
        <v>481</v>
      </c>
      <c r="C165" s="10">
        <v>41750323.589188099</v>
      </c>
      <c r="D165" s="10">
        <v>14166127.079651</v>
      </c>
      <c r="E165" s="10">
        <v>7065074.6081558997</v>
      </c>
      <c r="F165" s="10">
        <v>3817216.4991054302</v>
      </c>
      <c r="G165" s="10">
        <v>16701905.402275801</v>
      </c>
      <c r="H165" s="10"/>
    </row>
    <row r="166" spans="1:8" x14ac:dyDescent="0.35">
      <c r="A166" s="2" t="s">
        <v>423</v>
      </c>
      <c r="B166" s="11" t="s">
        <v>232</v>
      </c>
      <c r="C166" s="10">
        <v>3419830.1051934799</v>
      </c>
      <c r="D166" s="10">
        <v>1119777.6513990699</v>
      </c>
      <c r="E166" s="10">
        <v>887332.17304357502</v>
      </c>
      <c r="F166" s="10">
        <v>290170.76251785498</v>
      </c>
      <c r="G166" s="10">
        <v>1122549.51823297</v>
      </c>
      <c r="H166" s="10"/>
    </row>
    <row r="167" spans="1:8" x14ac:dyDescent="0.35">
      <c r="A167" s="2" t="s">
        <v>423</v>
      </c>
      <c r="B167" s="11" t="s">
        <v>482</v>
      </c>
      <c r="C167" s="10">
        <v>6715232.8334860597</v>
      </c>
      <c r="D167" s="10">
        <v>2752587.7089806399</v>
      </c>
      <c r="E167" s="10">
        <v>1573599.22261966</v>
      </c>
      <c r="F167" s="10">
        <v>352980.38983286498</v>
      </c>
      <c r="G167" s="10">
        <v>2036065.5120528899</v>
      </c>
      <c r="H167" s="10"/>
    </row>
    <row r="168" spans="1:8" x14ac:dyDescent="0.35">
      <c r="A168" s="2" t="s">
        <v>423</v>
      </c>
      <c r="B168" s="11" t="s">
        <v>483</v>
      </c>
      <c r="C168" s="10">
        <v>560826.28549926495</v>
      </c>
      <c r="D168" s="10">
        <v>238827.25545517099</v>
      </c>
      <c r="E168" s="10">
        <v>150441.606996708</v>
      </c>
      <c r="F168" s="10">
        <v>62300.139339837799</v>
      </c>
      <c r="G168" s="10">
        <v>109257.28370754801</v>
      </c>
      <c r="H168" s="10"/>
    </row>
    <row r="169" spans="1:8" x14ac:dyDescent="0.35">
      <c r="A169" s="2" t="s">
        <v>423</v>
      </c>
      <c r="B169" s="11" t="s">
        <v>235</v>
      </c>
      <c r="C169" s="10">
        <v>12540943.2755675</v>
      </c>
      <c r="D169" s="10">
        <v>6621091.1692686602</v>
      </c>
      <c r="E169" s="10">
        <v>2428818.59385932</v>
      </c>
      <c r="F169" s="10">
        <v>544932.21460087202</v>
      </c>
      <c r="G169" s="10">
        <v>2946101.2978386702</v>
      </c>
      <c r="H169" s="10"/>
    </row>
    <row r="170" spans="1:8" ht="29" x14ac:dyDescent="0.35">
      <c r="A170" s="2" t="s">
        <v>423</v>
      </c>
      <c r="B170" s="11" t="s">
        <v>236</v>
      </c>
      <c r="C170" s="10">
        <v>3551579.0330749</v>
      </c>
      <c r="D170" s="10">
        <v>1484128.1421666299</v>
      </c>
      <c r="E170" s="10">
        <v>955268.117711848</v>
      </c>
      <c r="F170" s="10">
        <v>110436.907538028</v>
      </c>
      <c r="G170" s="10">
        <v>1001745.86565839</v>
      </c>
      <c r="H170" s="10"/>
    </row>
    <row r="171" spans="1:8" ht="29" x14ac:dyDescent="0.35">
      <c r="A171" s="2" t="s">
        <v>423</v>
      </c>
      <c r="B171" s="11" t="s">
        <v>237</v>
      </c>
      <c r="C171" s="10">
        <v>7150566.5593705196</v>
      </c>
      <c r="D171" s="10">
        <v>4543279.3442732999</v>
      </c>
      <c r="E171" s="10">
        <v>963193.32959634799</v>
      </c>
      <c r="F171" s="10">
        <v>214819.77678426099</v>
      </c>
      <c r="G171" s="10">
        <v>1429274.1087166099</v>
      </c>
      <c r="H171" s="10"/>
    </row>
    <row r="172" spans="1:8" ht="29" x14ac:dyDescent="0.35">
      <c r="A172" s="2" t="s">
        <v>423</v>
      </c>
      <c r="B172" s="11" t="s">
        <v>484</v>
      </c>
      <c r="C172" s="10">
        <v>1157886.9091471101</v>
      </c>
      <c r="D172" s="10">
        <v>334143.12261979299</v>
      </c>
      <c r="E172" s="10">
        <v>343507.38149584603</v>
      </c>
      <c r="F172" s="10">
        <v>114778.171777867</v>
      </c>
      <c r="G172" s="10">
        <v>365458.23325360502</v>
      </c>
      <c r="H172" s="10"/>
    </row>
    <row r="173" spans="1:8" ht="29" x14ac:dyDescent="0.35">
      <c r="A173" s="2" t="s">
        <v>423</v>
      </c>
      <c r="B173" s="11" t="s">
        <v>485</v>
      </c>
      <c r="C173" s="10">
        <v>680910.77397499105</v>
      </c>
      <c r="D173" s="10">
        <v>259540.56020893701</v>
      </c>
      <c r="E173" s="10">
        <v>166849.76505527899</v>
      </c>
      <c r="F173" s="10">
        <v>104897.358500715</v>
      </c>
      <c r="G173" s="10">
        <v>149623.09021006001</v>
      </c>
      <c r="H173" s="10"/>
    </row>
    <row r="174" spans="1:8" x14ac:dyDescent="0.35">
      <c r="A174" s="2" t="s">
        <v>423</v>
      </c>
      <c r="B174" s="11" t="s">
        <v>486</v>
      </c>
      <c r="C174" s="10">
        <v>12097091.053913999</v>
      </c>
      <c r="D174" s="10">
        <v>8687827.6834748797</v>
      </c>
      <c r="E174" s="10">
        <v>1350780.3040519501</v>
      </c>
      <c r="F174" s="10">
        <v>385348.17445776297</v>
      </c>
      <c r="G174" s="10">
        <v>1673134.89192943</v>
      </c>
      <c r="H174" s="10"/>
    </row>
    <row r="175" spans="1:8" x14ac:dyDescent="0.35">
      <c r="A175" s="2" t="s">
        <v>423</v>
      </c>
      <c r="B175" s="11" t="s">
        <v>241</v>
      </c>
      <c r="C175" s="10">
        <v>1405954.72144378</v>
      </c>
      <c r="D175" s="10">
        <v>986574.76736288099</v>
      </c>
      <c r="E175" s="10">
        <v>221139.588923103</v>
      </c>
      <c r="F175" s="10">
        <v>18010.4007215737</v>
      </c>
      <c r="G175" s="10">
        <v>180229.964436218</v>
      </c>
      <c r="H175" s="10"/>
    </row>
    <row r="176" spans="1:8" x14ac:dyDescent="0.35">
      <c r="A176" s="2" t="s">
        <v>423</v>
      </c>
      <c r="B176" s="11" t="s">
        <v>487</v>
      </c>
      <c r="C176" s="10">
        <v>1840201.88343581</v>
      </c>
      <c r="D176" s="10">
        <v>1026494.66247993</v>
      </c>
      <c r="E176" s="10">
        <v>320824.88907622203</v>
      </c>
      <c r="F176" s="10">
        <v>51865.810463146401</v>
      </c>
      <c r="G176" s="10">
        <v>441016.52141650702</v>
      </c>
      <c r="H176" s="10"/>
    </row>
    <row r="177" spans="1:8" x14ac:dyDescent="0.35">
      <c r="A177" s="2" t="s">
        <v>423</v>
      </c>
      <c r="B177" s="11" t="s">
        <v>243</v>
      </c>
      <c r="C177" s="10">
        <v>1317820.5641803099</v>
      </c>
      <c r="D177" s="10">
        <v>891845.62966285704</v>
      </c>
      <c r="E177" s="10">
        <v>93357.104504554605</v>
      </c>
      <c r="F177" s="10">
        <v>138103.553660887</v>
      </c>
      <c r="G177" s="10">
        <v>194514.27635200901</v>
      </c>
      <c r="H177" s="10"/>
    </row>
    <row r="178" spans="1:8" x14ac:dyDescent="0.35">
      <c r="A178" s="2" t="s">
        <v>423</v>
      </c>
      <c r="B178" s="11" t="s">
        <v>244</v>
      </c>
      <c r="C178" s="10">
        <v>4926387.00938801</v>
      </c>
      <c r="D178" s="10">
        <v>4090106.2905253498</v>
      </c>
      <c r="E178" s="10">
        <v>467012.71582813398</v>
      </c>
      <c r="F178" s="10">
        <v>74601.4627131491</v>
      </c>
      <c r="G178" s="10">
        <v>294666.54032136902</v>
      </c>
      <c r="H178" s="10"/>
    </row>
    <row r="179" spans="1:8" x14ac:dyDescent="0.35">
      <c r="A179" s="2" t="s">
        <v>423</v>
      </c>
      <c r="B179" s="11" t="s">
        <v>245</v>
      </c>
      <c r="C179" s="10">
        <v>1812055.61799301</v>
      </c>
      <c r="D179" s="10">
        <v>1136761.6384765999</v>
      </c>
      <c r="E179" s="10">
        <v>187546.668032213</v>
      </c>
      <c r="F179" s="10">
        <v>65047.942273885303</v>
      </c>
      <c r="G179" s="10">
        <v>422699.36921031098</v>
      </c>
      <c r="H179" s="10"/>
    </row>
    <row r="180" spans="1:8" ht="43.5" x14ac:dyDescent="0.35">
      <c r="A180" s="2" t="s">
        <v>423</v>
      </c>
      <c r="B180" s="11" t="s">
        <v>488</v>
      </c>
      <c r="C180" s="10">
        <v>794671.25747311302</v>
      </c>
      <c r="D180" s="10">
        <v>556044.69496724405</v>
      </c>
      <c r="E180" s="10">
        <v>60899.337687728301</v>
      </c>
      <c r="F180" s="10">
        <v>37719.004625120797</v>
      </c>
      <c r="G180" s="10">
        <v>140008.22019302001</v>
      </c>
      <c r="H180" s="10"/>
    </row>
    <row r="181" spans="1:8" x14ac:dyDescent="0.35">
      <c r="A181" s="2" t="s">
        <v>423</v>
      </c>
      <c r="B181" s="11" t="s">
        <v>247</v>
      </c>
      <c r="C181" s="10">
        <v>35294159.694126204</v>
      </c>
      <c r="D181" s="10">
        <v>2326227.8155945898</v>
      </c>
      <c r="E181" s="10">
        <v>28206222.991742</v>
      </c>
      <c r="F181" s="10">
        <v>225152.790419597</v>
      </c>
      <c r="G181" s="10">
        <v>4536556.0963700004</v>
      </c>
      <c r="H181" s="10"/>
    </row>
    <row r="182" spans="1:8" x14ac:dyDescent="0.35">
      <c r="A182" s="2" t="s">
        <v>423</v>
      </c>
      <c r="B182" s="11" t="s">
        <v>489</v>
      </c>
      <c r="C182" s="10">
        <v>820433.39290406404</v>
      </c>
      <c r="D182" s="10">
        <v>286383.99689126399</v>
      </c>
      <c r="E182" s="10">
        <v>327025.97572512203</v>
      </c>
      <c r="F182" s="10">
        <v>30329.802377747001</v>
      </c>
      <c r="G182" s="10">
        <v>176693.617909931</v>
      </c>
      <c r="H182" s="10"/>
    </row>
    <row r="183" spans="1:8" x14ac:dyDescent="0.35">
      <c r="A183" s="2" t="s">
        <v>423</v>
      </c>
      <c r="B183" s="11" t="s">
        <v>490</v>
      </c>
      <c r="C183" s="10">
        <v>34473726.301222101</v>
      </c>
      <c r="D183" s="10">
        <v>2039843.8187033201</v>
      </c>
      <c r="E183" s="10">
        <v>27879197.0160168</v>
      </c>
      <c r="F183" s="10">
        <v>194822.98804185001</v>
      </c>
      <c r="G183" s="10">
        <v>4359862.4784600697</v>
      </c>
      <c r="H183" s="10"/>
    </row>
    <row r="184" spans="1:8" x14ac:dyDescent="0.35">
      <c r="A184" s="2" t="s">
        <v>423</v>
      </c>
      <c r="B184" s="11" t="s">
        <v>250</v>
      </c>
      <c r="C184" s="10">
        <v>5000095.9484147104</v>
      </c>
      <c r="D184" s="10">
        <v>1281328.6249625799</v>
      </c>
      <c r="E184" s="10">
        <v>1411463.69881184</v>
      </c>
      <c r="F184" s="10">
        <v>496564.99853993399</v>
      </c>
      <c r="G184" s="10">
        <v>1810738.62610036</v>
      </c>
      <c r="H184" s="10"/>
    </row>
    <row r="185" spans="1:8" x14ac:dyDescent="0.35">
      <c r="A185" s="2" t="s">
        <v>423</v>
      </c>
      <c r="B185" s="11" t="s">
        <v>251</v>
      </c>
      <c r="C185" s="10">
        <v>1024372.0012115201</v>
      </c>
      <c r="D185" s="10">
        <v>419172.177765253</v>
      </c>
      <c r="E185" s="10">
        <v>225815.76521907799</v>
      </c>
      <c r="F185" s="10">
        <v>107446.313317601</v>
      </c>
      <c r="G185" s="10">
        <v>271937.74490958598</v>
      </c>
      <c r="H185" s="10"/>
    </row>
    <row r="186" spans="1:8" x14ac:dyDescent="0.35">
      <c r="A186" s="2" t="s">
        <v>423</v>
      </c>
      <c r="B186" s="11" t="s">
        <v>252</v>
      </c>
      <c r="C186" s="10">
        <v>394635.35749465902</v>
      </c>
      <c r="D186" s="10">
        <v>85933.061443478</v>
      </c>
      <c r="E186" s="10">
        <v>134062.12335536399</v>
      </c>
      <c r="F186" s="10">
        <v>40156.657662496596</v>
      </c>
      <c r="G186" s="10">
        <v>134483.51503332</v>
      </c>
      <c r="H186" s="10"/>
    </row>
    <row r="187" spans="1:8" x14ac:dyDescent="0.35">
      <c r="A187" s="2" t="s">
        <v>423</v>
      </c>
      <c r="B187" s="11" t="s">
        <v>253</v>
      </c>
      <c r="C187" s="10">
        <v>390499.28913840197</v>
      </c>
      <c r="D187" s="10">
        <v>75153.041855806296</v>
      </c>
      <c r="E187" s="10">
        <v>145900.69293906799</v>
      </c>
      <c r="F187" s="10">
        <v>25621.768048569102</v>
      </c>
      <c r="G187" s="10">
        <v>143823.786294958</v>
      </c>
      <c r="H187" s="10"/>
    </row>
    <row r="188" spans="1:8" x14ac:dyDescent="0.35">
      <c r="A188" s="2" t="s">
        <v>423</v>
      </c>
      <c r="B188" s="11" t="s">
        <v>254</v>
      </c>
      <c r="C188" s="10">
        <v>575152.11998140404</v>
      </c>
      <c r="D188" s="10">
        <v>153185.38726129199</v>
      </c>
      <c r="E188" s="10">
        <v>87630.354588928894</v>
      </c>
      <c r="F188" s="10">
        <v>54149.3160290409</v>
      </c>
      <c r="G188" s="10">
        <v>280187.06210214202</v>
      </c>
      <c r="H188" s="10"/>
    </row>
    <row r="189" spans="1:8" x14ac:dyDescent="0.35">
      <c r="A189" s="2" t="s">
        <v>423</v>
      </c>
      <c r="B189" s="11" t="s">
        <v>491</v>
      </c>
      <c r="C189" s="10">
        <v>192458.505620137</v>
      </c>
      <c r="D189" s="10">
        <v>55859.335095775299</v>
      </c>
      <c r="E189" s="10">
        <v>80561.474031156104</v>
      </c>
      <c r="F189" s="10">
        <v>37589.118117574901</v>
      </c>
      <c r="G189" s="10">
        <v>18448.578375631001</v>
      </c>
      <c r="H189" s="10"/>
    </row>
    <row r="190" spans="1:8" x14ac:dyDescent="0.35">
      <c r="A190" s="2" t="s">
        <v>423</v>
      </c>
      <c r="B190" s="11" t="s">
        <v>492</v>
      </c>
      <c r="C190" s="10">
        <v>380106.56894609198</v>
      </c>
      <c r="D190" s="10">
        <v>99697.835585803507</v>
      </c>
      <c r="E190" s="10">
        <v>137403.179420648</v>
      </c>
      <c r="F190" s="10">
        <v>15688.399306348299</v>
      </c>
      <c r="G190" s="10">
        <v>127317.154633292</v>
      </c>
      <c r="H190" s="10"/>
    </row>
    <row r="191" spans="1:8" x14ac:dyDescent="0.35">
      <c r="A191" s="2" t="s">
        <v>423</v>
      </c>
      <c r="B191" s="11" t="s">
        <v>493</v>
      </c>
      <c r="C191" s="10">
        <v>1490138.0260878601</v>
      </c>
      <c r="D191" s="10">
        <v>276553.08429322002</v>
      </c>
      <c r="E191" s="10">
        <v>450450.747911288</v>
      </c>
      <c r="F191" s="10">
        <v>182194.406555341</v>
      </c>
      <c r="G191" s="10">
        <v>580939.78732800903</v>
      </c>
      <c r="H191" s="10"/>
    </row>
    <row r="192" spans="1:8" x14ac:dyDescent="0.35">
      <c r="A192" s="2" t="s">
        <v>423</v>
      </c>
      <c r="B192" s="11" t="s">
        <v>281</v>
      </c>
      <c r="C192" s="10">
        <v>552734.079934643</v>
      </c>
      <c r="D192" s="10">
        <v>115774.701661949</v>
      </c>
      <c r="E192" s="10">
        <v>149639.36134631201</v>
      </c>
      <c r="F192" s="10">
        <v>33719.019502960902</v>
      </c>
      <c r="G192" s="10">
        <v>253600.99742342101</v>
      </c>
      <c r="H192" s="10"/>
    </row>
    <row r="193" spans="1:8" x14ac:dyDescent="0.35">
      <c r="A193" s="2" t="s">
        <v>423</v>
      </c>
      <c r="B193" s="11" t="s">
        <v>142</v>
      </c>
      <c r="C193" s="10">
        <v>0</v>
      </c>
      <c r="D193" s="10">
        <v>0</v>
      </c>
      <c r="E193" s="10">
        <v>0</v>
      </c>
      <c r="F193" s="10">
        <v>0</v>
      </c>
      <c r="G193" s="10">
        <v>0</v>
      </c>
      <c r="H193" s="10"/>
    </row>
    <row r="194" spans="1:8" x14ac:dyDescent="0.35">
      <c r="A194" s="2" t="s">
        <v>421</v>
      </c>
      <c r="B194" s="3" t="s">
        <v>494</v>
      </c>
      <c r="C194" s="4"/>
      <c r="D194" s="4"/>
      <c r="E194" s="4"/>
      <c r="F194" s="4"/>
      <c r="G194" s="4"/>
      <c r="H194" s="4"/>
    </row>
    <row r="195" spans="1:8" x14ac:dyDescent="0.35">
      <c r="A195" s="2" t="s">
        <v>418</v>
      </c>
      <c r="B195" s="6"/>
      <c r="C195" s="4"/>
      <c r="D195" s="4"/>
      <c r="E195" s="4"/>
      <c r="F195" s="4"/>
      <c r="G195" s="4"/>
      <c r="H195" s="4"/>
    </row>
    <row r="196" spans="1:8" x14ac:dyDescent="0.35">
      <c r="A196" s="2" t="s">
        <v>423</v>
      </c>
      <c r="B196" s="11" t="s">
        <v>259</v>
      </c>
      <c r="C196" s="10">
        <v>80725648.469884396</v>
      </c>
      <c r="D196" s="10">
        <v>29154434.9918346</v>
      </c>
      <c r="E196" s="10">
        <v>31700280.181381799</v>
      </c>
      <c r="F196" s="10">
        <v>3784551.2470468902</v>
      </c>
      <c r="G196" s="10">
        <v>16086382.0496215</v>
      </c>
      <c r="H196" s="10"/>
    </row>
    <row r="197" spans="1:8" ht="29" x14ac:dyDescent="0.35">
      <c r="A197" s="2" t="s">
        <v>423</v>
      </c>
      <c r="B197" s="11" t="s">
        <v>260</v>
      </c>
      <c r="C197" s="10">
        <v>74652497.396002501</v>
      </c>
      <c r="D197" s="10">
        <v>26518968.4343285</v>
      </c>
      <c r="E197" s="10">
        <v>30194775.935733899</v>
      </c>
      <c r="F197" s="10">
        <v>2991694.4543010402</v>
      </c>
      <c r="G197" s="10">
        <v>14947058.5716394</v>
      </c>
      <c r="H197" s="10"/>
    </row>
    <row r="198" spans="1:8" x14ac:dyDescent="0.35">
      <c r="A198" s="2" t="s">
        <v>423</v>
      </c>
      <c r="B198" s="11" t="s">
        <v>261</v>
      </c>
      <c r="C198" s="10">
        <v>4586162.6929774303</v>
      </c>
      <c r="D198" s="10">
        <v>1816181.8402732699</v>
      </c>
      <c r="E198" s="10">
        <v>1216497.1038470599</v>
      </c>
      <c r="F198" s="10">
        <v>762195.62780957494</v>
      </c>
      <c r="G198" s="10">
        <v>791288.12104752799</v>
      </c>
      <c r="H198" s="10"/>
    </row>
    <row r="199" spans="1:8" x14ac:dyDescent="0.35">
      <c r="A199" s="2" t="s">
        <v>423</v>
      </c>
      <c r="B199" s="11" t="s">
        <v>262</v>
      </c>
      <c r="C199" s="10">
        <v>2307018.3249440501</v>
      </c>
      <c r="D199" s="10">
        <v>1090366.02508376</v>
      </c>
      <c r="E199" s="10">
        <v>579660.17339344195</v>
      </c>
      <c r="F199" s="10">
        <v>121420.05719782499</v>
      </c>
      <c r="G199" s="10">
        <v>515572.06926902197</v>
      </c>
      <c r="H199" s="10"/>
    </row>
    <row r="200" spans="1:8" x14ac:dyDescent="0.35">
      <c r="A200" s="2" t="s">
        <v>423</v>
      </c>
      <c r="B200" s="11" t="s">
        <v>263</v>
      </c>
      <c r="C200" s="10">
        <v>567864.45989974902</v>
      </c>
      <c r="D200" s="10">
        <v>192516.32698762699</v>
      </c>
      <c r="E200" s="10">
        <v>184110.70085617501</v>
      </c>
      <c r="F200" s="10">
        <v>115625.386718649</v>
      </c>
      <c r="G200" s="10">
        <v>75612.045337297299</v>
      </c>
      <c r="H200" s="10"/>
    </row>
    <row r="201" spans="1:8" x14ac:dyDescent="0.35">
      <c r="A201" s="2" t="s">
        <v>423</v>
      </c>
      <c r="B201" s="11" t="s">
        <v>264</v>
      </c>
      <c r="C201" s="10">
        <v>24450273.7147111</v>
      </c>
      <c r="D201" s="10">
        <v>7351814.0777600501</v>
      </c>
      <c r="E201" s="10">
        <v>9408385.3106080499</v>
      </c>
      <c r="F201" s="10">
        <v>2061570.39424453</v>
      </c>
      <c r="G201" s="10">
        <v>5628503.9320984399</v>
      </c>
      <c r="H201" s="10"/>
    </row>
    <row r="202" spans="1:8" x14ac:dyDescent="0.35">
      <c r="A202" s="2" t="s">
        <v>423</v>
      </c>
      <c r="B202" s="11" t="s">
        <v>254</v>
      </c>
      <c r="C202" s="10">
        <v>22924524.673103102</v>
      </c>
      <c r="D202" s="10">
        <v>6996218.8895387696</v>
      </c>
      <c r="E202" s="10">
        <v>8809537.1429637708</v>
      </c>
      <c r="F202" s="10">
        <v>1972376.5188934</v>
      </c>
      <c r="G202" s="10">
        <v>5146392.12170712</v>
      </c>
      <c r="H202" s="10"/>
    </row>
    <row r="203" spans="1:8" x14ac:dyDescent="0.35">
      <c r="A203" s="2" t="s">
        <v>423</v>
      </c>
      <c r="B203" s="11" t="s">
        <v>495</v>
      </c>
      <c r="C203" s="10">
        <v>3552942.1851340998</v>
      </c>
      <c r="D203" s="10">
        <v>833028.83263881202</v>
      </c>
      <c r="E203" s="10">
        <v>1517463.6874496101</v>
      </c>
      <c r="F203" s="10">
        <v>279288.10469743598</v>
      </c>
      <c r="G203" s="10">
        <v>923161.56034824101</v>
      </c>
      <c r="H203" s="10"/>
    </row>
    <row r="204" spans="1:8" x14ac:dyDescent="0.35">
      <c r="A204" s="2" t="s">
        <v>423</v>
      </c>
      <c r="B204" s="11" t="s">
        <v>266</v>
      </c>
      <c r="C204" s="10">
        <v>650584.76387334999</v>
      </c>
      <c r="D204" s="10">
        <v>118709.17473852199</v>
      </c>
      <c r="E204" s="10">
        <v>258878.68220529601</v>
      </c>
      <c r="F204" s="10">
        <v>100122.765984698</v>
      </c>
      <c r="G204" s="10">
        <v>172874.140944835</v>
      </c>
      <c r="H204" s="10"/>
    </row>
    <row r="205" spans="1:8" x14ac:dyDescent="0.35">
      <c r="A205" s="2" t="s">
        <v>423</v>
      </c>
      <c r="B205" s="11" t="s">
        <v>267</v>
      </c>
      <c r="C205" s="10">
        <v>13024338.697585801</v>
      </c>
      <c r="D205" s="10">
        <v>3558964.8017246798</v>
      </c>
      <c r="E205" s="10">
        <v>5364810.3330566203</v>
      </c>
      <c r="F205" s="10">
        <v>1100418.06449876</v>
      </c>
      <c r="G205" s="10">
        <v>3000145.4983057301</v>
      </c>
      <c r="H205" s="10"/>
    </row>
    <row r="206" spans="1:8" x14ac:dyDescent="0.35">
      <c r="A206" s="2" t="s">
        <v>423</v>
      </c>
      <c r="B206" s="11" t="s">
        <v>268</v>
      </c>
      <c r="C206" s="10">
        <v>7814665.7456105696</v>
      </c>
      <c r="D206" s="10">
        <v>2037622.36966984</v>
      </c>
      <c r="E206" s="10">
        <v>3889280.7364470498</v>
      </c>
      <c r="F206" s="10">
        <v>387845.47950250597</v>
      </c>
      <c r="G206" s="10">
        <v>1499917.15999117</v>
      </c>
      <c r="H206" s="10"/>
    </row>
    <row r="207" spans="1:8" x14ac:dyDescent="0.35">
      <c r="A207" s="2" t="s">
        <v>423</v>
      </c>
      <c r="B207" s="11" t="s">
        <v>269</v>
      </c>
      <c r="C207" s="10">
        <v>1270272.25177857</v>
      </c>
      <c r="D207" s="10">
        <v>510593.38025571499</v>
      </c>
      <c r="E207" s="10">
        <v>240814.864268103</v>
      </c>
      <c r="F207" s="10">
        <v>285455.65319326299</v>
      </c>
      <c r="G207" s="10">
        <v>233408.35406149301</v>
      </c>
      <c r="H207" s="10"/>
    </row>
    <row r="208" spans="1:8" x14ac:dyDescent="0.35">
      <c r="A208" s="2" t="s">
        <v>423</v>
      </c>
      <c r="B208" s="11" t="s">
        <v>270</v>
      </c>
      <c r="C208" s="10">
        <v>5145448.7385828104</v>
      </c>
      <c r="D208" s="10">
        <v>1352687.2322414699</v>
      </c>
      <c r="E208" s="10">
        <v>1775357.4144310099</v>
      </c>
      <c r="F208" s="10">
        <v>563196.40289670299</v>
      </c>
      <c r="G208" s="10">
        <v>1454207.6890136199</v>
      </c>
      <c r="H208" s="10"/>
    </row>
    <row r="209" spans="1:8" x14ac:dyDescent="0.35">
      <c r="A209" s="2" t="s">
        <v>423</v>
      </c>
      <c r="B209" s="11" t="s">
        <v>271</v>
      </c>
      <c r="C209" s="10">
        <v>5252489.2266778098</v>
      </c>
      <c r="D209" s="10">
        <v>1362999.45349378</v>
      </c>
      <c r="E209" s="10">
        <v>2214865.9806112</v>
      </c>
      <c r="F209" s="10">
        <v>530421.16829448903</v>
      </c>
      <c r="G209" s="10">
        <v>1144202.62427834</v>
      </c>
      <c r="H209" s="10"/>
    </row>
    <row r="210" spans="1:8" x14ac:dyDescent="0.35">
      <c r="A210" s="2" t="s">
        <v>423</v>
      </c>
      <c r="B210" s="11" t="s">
        <v>496</v>
      </c>
      <c r="C210" s="10">
        <v>4747248.93051886</v>
      </c>
      <c r="D210" s="10">
        <v>1211862.8713432399</v>
      </c>
      <c r="E210" s="10">
        <v>2008288.12092846</v>
      </c>
      <c r="F210" s="10">
        <v>490908.02478550398</v>
      </c>
      <c r="G210" s="10">
        <v>1036189.91346165</v>
      </c>
      <c r="H210" s="10"/>
    </row>
    <row r="211" spans="1:8" x14ac:dyDescent="0.35">
      <c r="A211" s="2" t="s">
        <v>423</v>
      </c>
      <c r="B211" s="11" t="s">
        <v>273</v>
      </c>
      <c r="C211" s="10">
        <v>903333.28490938398</v>
      </c>
      <c r="D211" s="10">
        <v>204762.27163234999</v>
      </c>
      <c r="E211" s="10">
        <v>446426.33382897201</v>
      </c>
      <c r="F211" s="10">
        <v>104900.47226420901</v>
      </c>
      <c r="G211" s="10">
        <v>147244.207183853</v>
      </c>
      <c r="H211" s="10"/>
    </row>
    <row r="212" spans="1:8" x14ac:dyDescent="0.35">
      <c r="A212" s="2" t="s">
        <v>423</v>
      </c>
      <c r="B212" s="11" t="s">
        <v>274</v>
      </c>
      <c r="C212" s="10">
        <v>6517406.7392103104</v>
      </c>
      <c r="D212" s="10">
        <v>1929351.4947518201</v>
      </c>
      <c r="E212" s="10">
        <v>2111439.40513113</v>
      </c>
      <c r="F212" s="10">
        <v>872391.09099512</v>
      </c>
      <c r="G212" s="10">
        <v>1604224.7483322499</v>
      </c>
      <c r="H212" s="10"/>
    </row>
    <row r="213" spans="1:8" x14ac:dyDescent="0.35">
      <c r="A213" s="2" t="s">
        <v>423</v>
      </c>
      <c r="B213" s="11" t="s">
        <v>497</v>
      </c>
      <c r="C213" s="10">
        <v>4204933.2170411199</v>
      </c>
      <c r="D213" s="10">
        <v>1328438.31672299</v>
      </c>
      <c r="E213" s="10">
        <v>1127226.25784889</v>
      </c>
      <c r="F213" s="10">
        <v>551022.72850508394</v>
      </c>
      <c r="G213" s="10">
        <v>1198245.91396416</v>
      </c>
      <c r="H213" s="10"/>
    </row>
    <row r="214" spans="1:8" x14ac:dyDescent="0.35">
      <c r="A214" s="2" t="s">
        <v>423</v>
      </c>
      <c r="B214" s="11" t="s">
        <v>275</v>
      </c>
      <c r="C214" s="10">
        <v>4204933.2170411199</v>
      </c>
      <c r="D214" s="10">
        <v>1328438.31672299</v>
      </c>
      <c r="E214" s="10">
        <v>1127226.25784889</v>
      </c>
      <c r="F214" s="10">
        <v>551022.72850508394</v>
      </c>
      <c r="G214" s="10">
        <v>1198245.91396416</v>
      </c>
      <c r="H214" s="10"/>
    </row>
    <row r="215" spans="1:8" x14ac:dyDescent="0.35">
      <c r="A215" s="2" t="s">
        <v>423</v>
      </c>
      <c r="B215" s="11" t="s">
        <v>498</v>
      </c>
      <c r="C215" s="10">
        <v>2778910.5173577801</v>
      </c>
      <c r="D215" s="10">
        <v>759894.21598447603</v>
      </c>
      <c r="E215" s="10">
        <v>1074226.9514310099</v>
      </c>
      <c r="F215" s="10">
        <v>409630.58467255603</v>
      </c>
      <c r="G215" s="10">
        <v>535158.76526974398</v>
      </c>
      <c r="H215" s="10"/>
    </row>
    <row r="216" spans="1:8" x14ac:dyDescent="0.35">
      <c r="A216" s="2" t="s">
        <v>423</v>
      </c>
      <c r="B216" s="11" t="s">
        <v>252</v>
      </c>
      <c r="C216" s="10">
        <v>1748045.49266853</v>
      </c>
      <c r="D216" s="10">
        <v>469088.77228523401</v>
      </c>
      <c r="E216" s="10">
        <v>752067.10395408503</v>
      </c>
      <c r="F216" s="10">
        <v>197923.91495476</v>
      </c>
      <c r="G216" s="10">
        <v>328965.70147444698</v>
      </c>
      <c r="H216" s="10"/>
    </row>
    <row r="217" spans="1:8" x14ac:dyDescent="0.35">
      <c r="A217" s="2" t="s">
        <v>423</v>
      </c>
      <c r="B217" s="11" t="s">
        <v>276</v>
      </c>
      <c r="C217" s="10">
        <v>345276.104787616</v>
      </c>
      <c r="D217" s="10">
        <v>37689.670332813999</v>
      </c>
      <c r="E217" s="10">
        <v>117895.57070328</v>
      </c>
      <c r="F217" s="10">
        <v>106394.40235939399</v>
      </c>
      <c r="G217" s="10">
        <v>83296.4613921282</v>
      </c>
      <c r="H217" s="10"/>
    </row>
    <row r="218" spans="1:8" x14ac:dyDescent="0.35">
      <c r="A218" s="2" t="s">
        <v>423</v>
      </c>
      <c r="B218" s="11" t="s">
        <v>499</v>
      </c>
      <c r="C218" s="10">
        <v>860789.05601297901</v>
      </c>
      <c r="D218" s="10">
        <v>284994.95224728802</v>
      </c>
      <c r="E218" s="10">
        <v>263934.59216022998</v>
      </c>
      <c r="F218" s="10">
        <v>126984.479260212</v>
      </c>
      <c r="G218" s="10">
        <v>184875.032345249</v>
      </c>
      <c r="H218" s="10"/>
    </row>
    <row r="219" spans="1:8" x14ac:dyDescent="0.35">
      <c r="A219" s="2" t="s">
        <v>423</v>
      </c>
      <c r="B219" s="11" t="s">
        <v>278</v>
      </c>
      <c r="C219" s="10">
        <v>1285532.06956262</v>
      </c>
      <c r="D219" s="10">
        <v>187304.416402478</v>
      </c>
      <c r="E219" s="10">
        <v>650578.08898257103</v>
      </c>
      <c r="F219" s="10">
        <v>293266.00751191902</v>
      </c>
      <c r="G219" s="10">
        <v>154383.55666564999</v>
      </c>
      <c r="H219" s="10"/>
    </row>
    <row r="220" spans="1:8" x14ac:dyDescent="0.35">
      <c r="A220" s="2" t="s">
        <v>423</v>
      </c>
      <c r="B220" s="11" t="s">
        <v>500</v>
      </c>
      <c r="C220" s="10">
        <v>800066.99587689701</v>
      </c>
      <c r="D220" s="10">
        <v>63127.086931420097</v>
      </c>
      <c r="E220" s="10">
        <v>424127.11759940302</v>
      </c>
      <c r="F220" s="10">
        <v>279616.02347852802</v>
      </c>
      <c r="G220" s="10">
        <v>33196.767867546398</v>
      </c>
      <c r="H220" s="10"/>
    </row>
    <row r="221" spans="1:8" x14ac:dyDescent="0.35">
      <c r="A221" s="2" t="s">
        <v>423</v>
      </c>
      <c r="B221" s="11" t="s">
        <v>493</v>
      </c>
      <c r="C221" s="10">
        <v>485465.07368572202</v>
      </c>
      <c r="D221" s="10">
        <v>124177.32947105799</v>
      </c>
      <c r="E221" s="10">
        <v>226450.971383169</v>
      </c>
      <c r="F221" s="10">
        <v>13649.9840333912</v>
      </c>
      <c r="G221" s="10">
        <v>121186.788798104</v>
      </c>
      <c r="H221" s="10"/>
    </row>
    <row r="222" spans="1:8" x14ac:dyDescent="0.35">
      <c r="A222" s="2" t="s">
        <v>423</v>
      </c>
      <c r="B222" s="11" t="s">
        <v>501</v>
      </c>
      <c r="C222" s="10">
        <v>458348.60031054402</v>
      </c>
      <c r="D222" s="10">
        <v>133784.64012520699</v>
      </c>
      <c r="E222" s="10">
        <v>208558.91890881801</v>
      </c>
      <c r="F222" s="10">
        <v>14857.9404333358</v>
      </c>
      <c r="G222" s="10">
        <v>101147.100843183</v>
      </c>
      <c r="H222" s="10"/>
    </row>
    <row r="223" spans="1:8" x14ac:dyDescent="0.35">
      <c r="A223" s="2" t="s">
        <v>423</v>
      </c>
      <c r="B223" s="11" t="s">
        <v>142</v>
      </c>
      <c r="C223" s="10">
        <v>8513625.3216559291</v>
      </c>
      <c r="D223" s="10">
        <v>0</v>
      </c>
      <c r="E223" s="10">
        <v>0</v>
      </c>
      <c r="F223" s="10">
        <v>0</v>
      </c>
      <c r="G223" s="10">
        <v>8513625.3216559291</v>
      </c>
      <c r="H223" s="10"/>
    </row>
    <row r="224" spans="1:8" x14ac:dyDescent="0.35">
      <c r="A224" s="2" t="s">
        <v>421</v>
      </c>
      <c r="B224" s="3" t="s">
        <v>101</v>
      </c>
      <c r="C224" s="4"/>
      <c r="D224" s="4"/>
      <c r="E224" s="4"/>
      <c r="F224" s="4"/>
      <c r="G224" s="4"/>
      <c r="H224" s="4"/>
    </row>
    <row r="225" spans="1:8" x14ac:dyDescent="0.35">
      <c r="A225" s="2" t="s">
        <v>418</v>
      </c>
      <c r="B225" s="6"/>
      <c r="C225" s="4"/>
      <c r="D225" s="4"/>
      <c r="E225" s="4"/>
      <c r="F225" s="4"/>
      <c r="G225" s="4"/>
      <c r="H225" s="4"/>
    </row>
    <row r="226" spans="1:8" x14ac:dyDescent="0.35">
      <c r="A226" s="2" t="s">
        <v>423</v>
      </c>
      <c r="B226" s="11" t="s">
        <v>502</v>
      </c>
      <c r="C226" s="10">
        <v>17226555.9885047</v>
      </c>
      <c r="D226" s="10">
        <v>6332763.6729877898</v>
      </c>
      <c r="E226" s="10">
        <v>3403253.39266543</v>
      </c>
      <c r="F226" s="10">
        <v>1766806.4499635601</v>
      </c>
      <c r="G226" s="10">
        <v>5723732.4728878802</v>
      </c>
      <c r="H226" s="10"/>
    </row>
    <row r="227" spans="1:8" x14ac:dyDescent="0.35">
      <c r="A227" s="2" t="s">
        <v>423</v>
      </c>
      <c r="B227" s="11" t="s">
        <v>503</v>
      </c>
      <c r="C227" s="10">
        <v>96789740.802705899</v>
      </c>
      <c r="D227" s="10">
        <v>30255226.438200802</v>
      </c>
      <c r="E227" s="10">
        <v>37895644.425406396</v>
      </c>
      <c r="F227" s="10">
        <v>4174723.3776334501</v>
      </c>
      <c r="G227" s="10">
        <v>24464146.561465699</v>
      </c>
      <c r="H227" s="10"/>
    </row>
    <row r="228" spans="1:8" x14ac:dyDescent="0.35">
      <c r="A228" s="2" t="s">
        <v>423</v>
      </c>
      <c r="B228" s="11" t="s">
        <v>281</v>
      </c>
      <c r="C228" s="10">
        <v>3362205.9941783301</v>
      </c>
      <c r="D228" s="10">
        <v>605804.87759799103</v>
      </c>
      <c r="E228" s="10">
        <v>1774835.3812091099</v>
      </c>
      <c r="F228" s="10">
        <v>233136.14121715</v>
      </c>
      <c r="G228" s="10">
        <v>748429.594154077</v>
      </c>
      <c r="H228" s="10"/>
    </row>
    <row r="229" spans="1:8" x14ac:dyDescent="0.35">
      <c r="A229" s="2" t="s">
        <v>423</v>
      </c>
      <c r="B229" s="11" t="s">
        <v>142</v>
      </c>
      <c r="C229" s="10">
        <v>0</v>
      </c>
      <c r="D229" s="10">
        <v>0</v>
      </c>
      <c r="E229" s="10">
        <v>0</v>
      </c>
      <c r="F229" s="10">
        <v>0</v>
      </c>
      <c r="G229" s="10">
        <v>0</v>
      </c>
      <c r="H229" s="10"/>
    </row>
    <row r="230" spans="1:8" x14ac:dyDescent="0.35">
      <c r="A230" s="2" t="s">
        <v>421</v>
      </c>
      <c r="B230" s="3" t="s">
        <v>504</v>
      </c>
      <c r="C230" s="4"/>
      <c r="D230" s="4"/>
      <c r="E230" s="4"/>
      <c r="F230" s="4"/>
      <c r="G230" s="4"/>
      <c r="H230" s="4"/>
    </row>
    <row r="231" spans="1:8" x14ac:dyDescent="0.35">
      <c r="A231" s="2" t="s">
        <v>418</v>
      </c>
      <c r="B231" s="6"/>
      <c r="C231" s="4"/>
      <c r="D231" s="4"/>
      <c r="E231" s="4"/>
      <c r="F231" s="4"/>
      <c r="G231" s="4"/>
      <c r="H231" s="4"/>
    </row>
    <row r="232" spans="1:8" ht="29" x14ac:dyDescent="0.35">
      <c r="A232" s="2" t="s">
        <v>423</v>
      </c>
      <c r="B232" s="11" t="s">
        <v>295</v>
      </c>
      <c r="C232" s="10">
        <v>3489386.38761944</v>
      </c>
      <c r="D232" s="10">
        <v>1725852.9057217799</v>
      </c>
      <c r="E232" s="10">
        <v>760041.71601925604</v>
      </c>
      <c r="F232" s="10">
        <v>328116.54583324399</v>
      </c>
      <c r="G232" s="10">
        <v>675375.22004515806</v>
      </c>
      <c r="H232" s="10"/>
    </row>
    <row r="233" spans="1:8" ht="43.5" x14ac:dyDescent="0.35">
      <c r="A233" s="2" t="s">
        <v>423</v>
      </c>
      <c r="B233" s="11" t="s">
        <v>296</v>
      </c>
      <c r="C233" s="10">
        <v>22852150.907628398</v>
      </c>
      <c r="D233" s="10">
        <v>10028993.4585752</v>
      </c>
      <c r="E233" s="10">
        <v>4512351.7886667699</v>
      </c>
      <c r="F233" s="10">
        <v>1567999.1872519599</v>
      </c>
      <c r="G233" s="10">
        <v>6742806.4731345102</v>
      </c>
      <c r="H233" s="10"/>
    </row>
    <row r="234" spans="1:8" x14ac:dyDescent="0.35">
      <c r="A234" s="2" t="s">
        <v>423</v>
      </c>
      <c r="B234" s="11" t="s">
        <v>505</v>
      </c>
      <c r="C234" s="10">
        <v>6960134.5957960896</v>
      </c>
      <c r="D234" s="10">
        <v>4551968.0826844797</v>
      </c>
      <c r="E234" s="10">
        <v>1479489.36631721</v>
      </c>
      <c r="F234" s="10">
        <v>403145.124734157</v>
      </c>
      <c r="G234" s="10">
        <v>525532.02206023398</v>
      </c>
      <c r="H234" s="10"/>
    </row>
    <row r="235" spans="1:8" x14ac:dyDescent="0.35">
      <c r="A235" s="2" t="s">
        <v>423</v>
      </c>
      <c r="B235" s="11" t="s">
        <v>506</v>
      </c>
      <c r="C235" s="10">
        <v>2746457.9318854501</v>
      </c>
      <c r="D235" s="10">
        <v>1037719.10637356</v>
      </c>
      <c r="E235" s="10">
        <v>916107.00806176802</v>
      </c>
      <c r="F235" s="10">
        <v>468870.43990905402</v>
      </c>
      <c r="G235" s="10">
        <v>323761.37754106801</v>
      </c>
      <c r="H235" s="10"/>
    </row>
    <row r="236" spans="1:8" ht="29" x14ac:dyDescent="0.35">
      <c r="A236" s="2" t="s">
        <v>423</v>
      </c>
      <c r="B236" s="11" t="s">
        <v>507</v>
      </c>
      <c r="C236" s="10">
        <v>20933653.6428142</v>
      </c>
      <c r="D236" s="10">
        <v>9221957.3565852996</v>
      </c>
      <c r="E236" s="10">
        <v>4030220.0854981798</v>
      </c>
      <c r="F236" s="10">
        <v>1300326.58119136</v>
      </c>
      <c r="G236" s="10">
        <v>6381149.6195392599</v>
      </c>
      <c r="H236" s="10"/>
    </row>
    <row r="237" spans="1:8" ht="43.5" x14ac:dyDescent="0.35">
      <c r="A237" s="2" t="s">
        <v>423</v>
      </c>
      <c r="B237" s="11" t="s">
        <v>508</v>
      </c>
      <c r="C237" s="10">
        <v>5362328.8171617901</v>
      </c>
      <c r="D237" s="10">
        <v>2776001.7796740802</v>
      </c>
      <c r="E237" s="10">
        <v>1234571.29860075</v>
      </c>
      <c r="F237" s="10">
        <v>192400.176541853</v>
      </c>
      <c r="G237" s="10">
        <v>1159355.5623451101</v>
      </c>
      <c r="H237" s="10"/>
    </row>
    <row r="238" spans="1:8" ht="29" x14ac:dyDescent="0.35">
      <c r="A238" s="2" t="s">
        <v>423</v>
      </c>
      <c r="B238" s="11" t="s">
        <v>301</v>
      </c>
      <c r="C238" s="10">
        <v>2651991.3652755101</v>
      </c>
      <c r="D238" s="10">
        <v>576082.39157591399</v>
      </c>
      <c r="E238" s="10">
        <v>340648.53030800499</v>
      </c>
      <c r="F238" s="10">
        <v>1460381.54483553</v>
      </c>
      <c r="G238" s="10">
        <v>274878.89855605602</v>
      </c>
      <c r="H238" s="10"/>
    </row>
    <row r="239" spans="1:8" ht="29" x14ac:dyDescent="0.35">
      <c r="A239" s="2" t="s">
        <v>423</v>
      </c>
      <c r="B239" s="11" t="s">
        <v>302</v>
      </c>
      <c r="C239" s="10">
        <v>1128740.25973873</v>
      </c>
      <c r="D239" s="10">
        <v>556333.37635653699</v>
      </c>
      <c r="E239" s="10">
        <v>329707.091980842</v>
      </c>
      <c r="F239" s="10">
        <v>97139.095644322399</v>
      </c>
      <c r="G239" s="10">
        <v>145560.695757029</v>
      </c>
      <c r="H239" s="10"/>
    </row>
    <row r="240" spans="1:8" x14ac:dyDescent="0.35">
      <c r="A240" s="2" t="s">
        <v>423</v>
      </c>
      <c r="B240" s="11" t="s">
        <v>509</v>
      </c>
      <c r="C240" s="10">
        <v>10085553.6932716</v>
      </c>
      <c r="D240" s="10">
        <v>5018897.6027683597</v>
      </c>
      <c r="E240" s="10">
        <v>2084993.8829449301</v>
      </c>
      <c r="F240" s="10">
        <v>563348.02867332404</v>
      </c>
      <c r="G240" s="10">
        <v>2418314.17888499</v>
      </c>
      <c r="H240" s="10"/>
    </row>
    <row r="241" spans="1:8" x14ac:dyDescent="0.35">
      <c r="A241" s="2" t="s">
        <v>423</v>
      </c>
      <c r="B241" s="11" t="s">
        <v>142</v>
      </c>
      <c r="C241" s="10">
        <v>46092675.7244839</v>
      </c>
      <c r="D241" s="10">
        <v>3848280.4476734898</v>
      </c>
      <c r="E241" s="10">
        <v>28752390.347282901</v>
      </c>
      <c r="F241" s="10">
        <v>540943.14254779101</v>
      </c>
      <c r="G241" s="10">
        <v>12951061.7869797</v>
      </c>
      <c r="H241" s="10"/>
    </row>
    <row r="242" spans="1:8" x14ac:dyDescent="0.35">
      <c r="A242" s="2" t="s">
        <v>421</v>
      </c>
      <c r="B242" s="3" t="s">
        <v>510</v>
      </c>
      <c r="C242" s="4"/>
      <c r="D242" s="4"/>
      <c r="E242" s="4"/>
      <c r="F242" s="4"/>
      <c r="G242" s="4"/>
      <c r="H242" s="4"/>
    </row>
    <row r="243" spans="1:8" x14ac:dyDescent="0.35">
      <c r="A243" s="2" t="s">
        <v>418</v>
      </c>
      <c r="B243" s="6"/>
      <c r="C243" s="4"/>
      <c r="D243" s="4"/>
      <c r="E243" s="4"/>
      <c r="F243" s="4"/>
      <c r="G243" s="4"/>
      <c r="H243" s="4"/>
    </row>
    <row r="244" spans="1:8" x14ac:dyDescent="0.35">
      <c r="A244" s="2" t="s">
        <v>423</v>
      </c>
      <c r="B244" s="11" t="s">
        <v>284</v>
      </c>
      <c r="C244" s="10">
        <v>8538456.0387023408</v>
      </c>
      <c r="D244" s="10">
        <v>4754437.4492852697</v>
      </c>
      <c r="E244" s="10">
        <v>981290.55902664398</v>
      </c>
      <c r="F244" s="10">
        <v>272037.50586007599</v>
      </c>
      <c r="G244" s="10">
        <v>2530690.5245303502</v>
      </c>
      <c r="H244" s="10"/>
    </row>
    <row r="245" spans="1:8" x14ac:dyDescent="0.35">
      <c r="A245" s="2" t="s">
        <v>423</v>
      </c>
      <c r="B245" s="11" t="s">
        <v>285</v>
      </c>
      <c r="C245" s="10">
        <v>9216786.4257595092</v>
      </c>
      <c r="D245" s="10">
        <v>4925959.9265777804</v>
      </c>
      <c r="E245" s="10">
        <v>1165802.8841667699</v>
      </c>
      <c r="F245" s="10">
        <v>421202.82294335897</v>
      </c>
      <c r="G245" s="10">
        <v>2703820.7920716102</v>
      </c>
      <c r="H245" s="10"/>
    </row>
    <row r="246" spans="1:8" x14ac:dyDescent="0.35">
      <c r="A246" s="2" t="s">
        <v>423</v>
      </c>
      <c r="B246" s="11" t="s">
        <v>286</v>
      </c>
      <c r="C246" s="10">
        <v>15254925.099978</v>
      </c>
      <c r="D246" s="10">
        <v>7546249.6363092996</v>
      </c>
      <c r="E246" s="10">
        <v>2572586.2348847901</v>
      </c>
      <c r="F246" s="10">
        <v>1106668.1035002801</v>
      </c>
      <c r="G246" s="10">
        <v>4029421.1252836701</v>
      </c>
      <c r="H246" s="10"/>
    </row>
    <row r="247" spans="1:8" x14ac:dyDescent="0.35">
      <c r="A247" s="2" t="s">
        <v>423</v>
      </c>
      <c r="B247" s="11" t="s">
        <v>287</v>
      </c>
      <c r="C247" s="10">
        <v>11904578.751079399</v>
      </c>
      <c r="D247" s="10">
        <v>5204877.5736948904</v>
      </c>
      <c r="E247" s="10">
        <v>2653035.54270504</v>
      </c>
      <c r="F247" s="10">
        <v>1051482.3335474699</v>
      </c>
      <c r="G247" s="10">
        <v>2995183.3011320499</v>
      </c>
      <c r="H247" s="10"/>
    </row>
    <row r="248" spans="1:8" x14ac:dyDescent="0.35">
      <c r="A248" s="2" t="s">
        <v>423</v>
      </c>
      <c r="B248" s="11" t="s">
        <v>288</v>
      </c>
      <c r="C248" s="10">
        <v>11416660.6862053</v>
      </c>
      <c r="D248" s="10">
        <v>5004752.3633511905</v>
      </c>
      <c r="E248" s="10">
        <v>2897588.00469949</v>
      </c>
      <c r="F248" s="10">
        <v>1080570.6474338199</v>
      </c>
      <c r="G248" s="10">
        <v>2433749.6707207998</v>
      </c>
      <c r="H248" s="10"/>
    </row>
    <row r="249" spans="1:8" x14ac:dyDescent="0.35">
      <c r="A249" s="2" t="s">
        <v>423</v>
      </c>
      <c r="B249" s="11" t="s">
        <v>289</v>
      </c>
      <c r="C249" s="10">
        <v>14276342.210031699</v>
      </c>
      <c r="D249" s="10">
        <v>5595427.5539351404</v>
      </c>
      <c r="E249" s="10">
        <v>3822957.8822063101</v>
      </c>
      <c r="F249" s="10">
        <v>1668512.0207323299</v>
      </c>
      <c r="G249" s="10">
        <v>3189444.75315791</v>
      </c>
      <c r="H249" s="10"/>
    </row>
    <row r="250" spans="1:8" x14ac:dyDescent="0.35">
      <c r="A250" s="2" t="s">
        <v>423</v>
      </c>
      <c r="B250" s="11" t="s">
        <v>290</v>
      </c>
      <c r="C250" s="10">
        <v>7349706.55715081</v>
      </c>
      <c r="D250" s="10">
        <v>2792764.33888205</v>
      </c>
      <c r="E250" s="10">
        <v>2042209.5246784401</v>
      </c>
      <c r="F250" s="10">
        <v>843812.50736961898</v>
      </c>
      <c r="G250" s="10">
        <v>1670920.1862206999</v>
      </c>
      <c r="H250" s="10"/>
    </row>
    <row r="251" spans="1:8" x14ac:dyDescent="0.35">
      <c r="A251" s="2" t="s">
        <v>423</v>
      </c>
      <c r="B251" s="11" t="s">
        <v>291</v>
      </c>
      <c r="C251" s="10">
        <v>4217619.9810473798</v>
      </c>
      <c r="D251" s="10">
        <v>1747330.3521680101</v>
      </c>
      <c r="E251" s="10">
        <v>1061912.59231178</v>
      </c>
      <c r="F251" s="10">
        <v>516091.90519252402</v>
      </c>
      <c r="G251" s="10">
        <v>892285.13137507299</v>
      </c>
      <c r="H251" s="10"/>
    </row>
    <row r="252" spans="1:8" x14ac:dyDescent="0.35">
      <c r="A252" s="2" t="s">
        <v>423</v>
      </c>
      <c r="B252" s="11" t="s">
        <v>511</v>
      </c>
      <c r="C252" s="10">
        <v>1800966.28850252</v>
      </c>
      <c r="D252" s="10">
        <v>735370.34513422404</v>
      </c>
      <c r="E252" s="10">
        <v>479045.76261954498</v>
      </c>
      <c r="F252" s="10">
        <v>188455.74049215799</v>
      </c>
      <c r="G252" s="10">
        <v>398094.44025658898</v>
      </c>
      <c r="H252" s="10"/>
    </row>
    <row r="253" spans="1:8" ht="29" x14ac:dyDescent="0.35">
      <c r="A253" s="2" t="s">
        <v>423</v>
      </c>
      <c r="B253" s="11" t="s">
        <v>512</v>
      </c>
      <c r="C253" s="10">
        <v>908049.38333099103</v>
      </c>
      <c r="D253" s="10">
        <v>319962.51775086101</v>
      </c>
      <c r="E253" s="10">
        <v>239790.002596545</v>
      </c>
      <c r="F253" s="10">
        <v>120151.86767803101</v>
      </c>
      <c r="G253" s="10">
        <v>228144.99530555401</v>
      </c>
      <c r="H253" s="10"/>
    </row>
    <row r="254" spans="1:8" ht="29" x14ac:dyDescent="0.35">
      <c r="A254" s="2" t="s">
        <v>423</v>
      </c>
      <c r="B254" s="11" t="s">
        <v>293</v>
      </c>
      <c r="C254" s="10">
        <v>3092003.5819403599</v>
      </c>
      <c r="D254" s="10">
        <v>1243431.7571853199</v>
      </c>
      <c r="E254" s="10">
        <v>1049322.8893228199</v>
      </c>
      <c r="F254" s="10">
        <v>135100.638441549</v>
      </c>
      <c r="G254" s="10">
        <v>664148.29699066596</v>
      </c>
      <c r="H254" s="10"/>
    </row>
    <row r="255" spans="1:8" x14ac:dyDescent="0.35">
      <c r="A255" s="2" t="s">
        <v>423</v>
      </c>
      <c r="B255" s="11" t="s">
        <v>281</v>
      </c>
      <c r="C255" s="10">
        <v>678077.84914912202</v>
      </c>
      <c r="D255" s="10">
        <v>313810.037959487</v>
      </c>
      <c r="E255" s="10">
        <v>228081.74430901001</v>
      </c>
      <c r="F255" s="10">
        <v>33249.392249016797</v>
      </c>
      <c r="G255" s="10">
        <v>102936.674631608</v>
      </c>
      <c r="H255" s="10"/>
    </row>
    <row r="256" spans="1:8" x14ac:dyDescent="0.35">
      <c r="A256" s="2" t="s">
        <v>423</v>
      </c>
      <c r="B256" s="11" t="s">
        <v>513</v>
      </c>
      <c r="C256" s="10">
        <v>24471711.525737599</v>
      </c>
      <c r="D256" s="10">
        <v>12472209.562887101</v>
      </c>
      <c r="E256" s="10">
        <v>3738389.1190515598</v>
      </c>
      <c r="F256" s="10">
        <v>1527870.9264436399</v>
      </c>
      <c r="G256" s="10">
        <v>6733241.9173552897</v>
      </c>
      <c r="H256" s="10"/>
    </row>
    <row r="257" spans="1:8" x14ac:dyDescent="0.35">
      <c r="A257" s="2" t="s">
        <v>423</v>
      </c>
      <c r="B257" s="11" t="s">
        <v>142</v>
      </c>
      <c r="C257" s="10">
        <v>43000672.142543599</v>
      </c>
      <c r="D257" s="10">
        <v>2604848.6904881601</v>
      </c>
      <c r="E257" s="10">
        <v>27703067.457960099</v>
      </c>
      <c r="F257" s="10">
        <v>405842.50410624198</v>
      </c>
      <c r="G257" s="10">
        <v>12286913.489988999</v>
      </c>
      <c r="H257" s="10"/>
    </row>
    <row r="258" spans="1:8" x14ac:dyDescent="0.35">
      <c r="A258" s="2" t="s">
        <v>421</v>
      </c>
      <c r="B258" s="3" t="s">
        <v>104</v>
      </c>
      <c r="C258" s="4"/>
      <c r="D258" s="4"/>
      <c r="E258" s="4"/>
      <c r="F258" s="4"/>
      <c r="G258" s="4"/>
      <c r="H258" s="4"/>
    </row>
    <row r="259" spans="1:8" x14ac:dyDescent="0.35">
      <c r="A259" s="2" t="s">
        <v>418</v>
      </c>
      <c r="B259" s="6"/>
      <c r="C259" s="4"/>
      <c r="D259" s="4"/>
      <c r="E259" s="4"/>
      <c r="F259" s="4"/>
      <c r="G259" s="4"/>
      <c r="H259" s="4"/>
    </row>
    <row r="260" spans="1:8" x14ac:dyDescent="0.35">
      <c r="A260" s="2" t="s">
        <v>423</v>
      </c>
      <c r="B260" s="11" t="s">
        <v>305</v>
      </c>
      <c r="C260" s="10">
        <v>102429012.743212</v>
      </c>
      <c r="D260" s="10">
        <v>31880878.257528398</v>
      </c>
      <c r="E260" s="10">
        <v>38859731.4679204</v>
      </c>
      <c r="F260" s="10">
        <v>4944293.0107109696</v>
      </c>
      <c r="G260" s="10">
        <v>26744110.0070525</v>
      </c>
      <c r="H260" s="10"/>
    </row>
    <row r="261" spans="1:8" x14ac:dyDescent="0.35">
      <c r="A261" s="2" t="s">
        <v>423</v>
      </c>
      <c r="B261" s="11" t="s">
        <v>306</v>
      </c>
      <c r="C261" s="10">
        <v>13203128.3944159</v>
      </c>
      <c r="D261" s="10">
        <v>4766756.5695243999</v>
      </c>
      <c r="E261" s="10">
        <v>3836904.7009726199</v>
      </c>
      <c r="F261" s="10">
        <v>1109702.7166731099</v>
      </c>
      <c r="G261" s="10">
        <v>3489764.4072457599</v>
      </c>
      <c r="H261" s="10"/>
    </row>
    <row r="262" spans="1:8" x14ac:dyDescent="0.35">
      <c r="A262" s="2" t="s">
        <v>423</v>
      </c>
      <c r="B262" s="11" t="s">
        <v>307</v>
      </c>
      <c r="C262" s="10">
        <v>1746361.64776116</v>
      </c>
      <c r="D262" s="10">
        <v>546160.16173374502</v>
      </c>
      <c r="E262" s="10">
        <v>377097.030387951</v>
      </c>
      <c r="F262" s="10">
        <v>120670.241430075</v>
      </c>
      <c r="G262" s="10">
        <v>702434.21420938498</v>
      </c>
      <c r="H262" s="10"/>
    </row>
    <row r="263" spans="1:8" x14ac:dyDescent="0.35">
      <c r="A263" s="2" t="s">
        <v>423</v>
      </c>
      <c r="B263" s="11" t="s">
        <v>142</v>
      </c>
      <c r="C263" s="10">
        <v>0</v>
      </c>
      <c r="D263" s="10">
        <v>0</v>
      </c>
      <c r="E263" s="10">
        <v>0</v>
      </c>
      <c r="F263" s="10">
        <v>0</v>
      </c>
      <c r="G263" s="10">
        <v>0</v>
      </c>
      <c r="H263" s="10"/>
    </row>
    <row r="264" spans="1:8" x14ac:dyDescent="0.35">
      <c r="A264" s="2" t="s">
        <v>421</v>
      </c>
      <c r="B264" s="3" t="s">
        <v>514</v>
      </c>
      <c r="C264" s="4"/>
      <c r="D264" s="4"/>
      <c r="E264" s="4"/>
      <c r="F264" s="4"/>
      <c r="G264" s="4"/>
      <c r="H264" s="4"/>
    </row>
    <row r="265" spans="1:8" x14ac:dyDescent="0.35">
      <c r="A265" s="2" t="s">
        <v>418</v>
      </c>
      <c r="B265" s="6"/>
      <c r="C265" s="4"/>
      <c r="D265" s="4"/>
      <c r="E265" s="4"/>
      <c r="F265" s="4"/>
      <c r="G265" s="4"/>
      <c r="H265" s="4"/>
    </row>
    <row r="266" spans="1:8" x14ac:dyDescent="0.35">
      <c r="A266" s="2" t="s">
        <v>423</v>
      </c>
      <c r="B266" s="11" t="s">
        <v>515</v>
      </c>
      <c r="C266" s="10">
        <v>28592125.041874599</v>
      </c>
      <c r="D266" s="10">
        <v>4638403.3986442704</v>
      </c>
      <c r="E266" s="10">
        <v>14433534.170616699</v>
      </c>
      <c r="F266" s="10">
        <v>3512947.3116378002</v>
      </c>
      <c r="G266" s="10">
        <v>6007240.1609757701</v>
      </c>
      <c r="H266" s="10"/>
    </row>
    <row r="267" spans="1:8" x14ac:dyDescent="0.35">
      <c r="A267" s="2" t="s">
        <v>423</v>
      </c>
      <c r="B267" s="11" t="s">
        <v>309</v>
      </c>
      <c r="C267" s="10">
        <v>45468910.211903997</v>
      </c>
      <c r="D267" s="10">
        <v>15835382.122862199</v>
      </c>
      <c r="E267" s="10">
        <v>14583832.6940958</v>
      </c>
      <c r="F267" s="10">
        <v>1492435.6238611101</v>
      </c>
      <c r="G267" s="10">
        <v>13557259.7710847</v>
      </c>
      <c r="H267" s="10"/>
    </row>
    <row r="268" spans="1:8" x14ac:dyDescent="0.35">
      <c r="A268" s="2" t="s">
        <v>423</v>
      </c>
      <c r="B268" s="11" t="s">
        <v>516</v>
      </c>
      <c r="C268" s="10">
        <v>29232560.7060498</v>
      </c>
      <c r="D268" s="10">
        <v>11048363.1556817</v>
      </c>
      <c r="E268" s="10">
        <v>10232206.856325001</v>
      </c>
      <c r="F268" s="10">
        <v>612327.60082276003</v>
      </c>
      <c r="G268" s="10">
        <v>7339663.0932203103</v>
      </c>
      <c r="H268" s="10"/>
    </row>
    <row r="269" spans="1:8" x14ac:dyDescent="0.35">
      <c r="A269" s="2" t="s">
        <v>423</v>
      </c>
      <c r="B269" s="11" t="s">
        <v>517</v>
      </c>
      <c r="C269" s="10">
        <v>10521226.3140819</v>
      </c>
      <c r="D269" s="10">
        <v>4691491.7020147303</v>
      </c>
      <c r="E269" s="10">
        <v>3059774.4883945198</v>
      </c>
      <c r="F269" s="10">
        <v>212921.856527447</v>
      </c>
      <c r="G269" s="10">
        <v>2557038.2671451899</v>
      </c>
      <c r="H269" s="10"/>
    </row>
    <row r="270" spans="1:8" x14ac:dyDescent="0.35">
      <c r="A270" s="2" t="s">
        <v>423</v>
      </c>
      <c r="B270" s="11" t="s">
        <v>312</v>
      </c>
      <c r="C270" s="10">
        <v>3563680.5114792902</v>
      </c>
      <c r="D270" s="10">
        <v>980154.60958366399</v>
      </c>
      <c r="E270" s="10">
        <v>764384.98984883097</v>
      </c>
      <c r="F270" s="10">
        <v>344033.57596503798</v>
      </c>
      <c r="G270" s="10">
        <v>1475107.33608176</v>
      </c>
      <c r="H270" s="10"/>
    </row>
    <row r="271" spans="1:8" x14ac:dyDescent="0.35">
      <c r="A271" s="2" t="s">
        <v>421</v>
      </c>
      <c r="B271" s="3" t="s">
        <v>106</v>
      </c>
      <c r="C271" s="4"/>
      <c r="D271" s="4"/>
      <c r="E271" s="4"/>
      <c r="F271" s="4"/>
      <c r="G271" s="4"/>
      <c r="H271" s="4"/>
    </row>
    <row r="272" spans="1:8" x14ac:dyDescent="0.35">
      <c r="A272" s="2" t="s">
        <v>418</v>
      </c>
      <c r="B272" s="6"/>
      <c r="C272" s="4"/>
      <c r="D272" s="4"/>
      <c r="E272" s="4"/>
      <c r="F272" s="4"/>
      <c r="G272" s="4"/>
      <c r="H272" s="4"/>
    </row>
    <row r="273" spans="1:8" x14ac:dyDescent="0.35">
      <c r="A273" s="2" t="s">
        <v>423</v>
      </c>
      <c r="B273" s="11" t="s">
        <v>518</v>
      </c>
      <c r="C273" s="10">
        <v>34802173.614883602</v>
      </c>
      <c r="D273" s="10">
        <v>13869988.7742828</v>
      </c>
      <c r="E273" s="10">
        <v>12705117.5450777</v>
      </c>
      <c r="F273" s="10">
        <v>630240.044028376</v>
      </c>
      <c r="G273" s="10">
        <v>7596827.2514946898</v>
      </c>
      <c r="H273" s="10"/>
    </row>
    <row r="274" spans="1:8" x14ac:dyDescent="0.35">
      <c r="A274" s="2" t="s">
        <v>423</v>
      </c>
      <c r="B274" s="11" t="s">
        <v>519</v>
      </c>
      <c r="C274" s="10">
        <v>82576329.170505494</v>
      </c>
      <c r="D274" s="10">
        <v>23323806.214503799</v>
      </c>
      <c r="E274" s="10">
        <v>30368615.654203199</v>
      </c>
      <c r="F274" s="10">
        <v>5544425.9247857695</v>
      </c>
      <c r="G274" s="10">
        <v>23339481.377013002</v>
      </c>
      <c r="H274" s="10"/>
    </row>
    <row r="275" spans="1:8" x14ac:dyDescent="0.35">
      <c r="A275" s="2" t="s">
        <v>423</v>
      </c>
      <c r="B275" s="11" t="s">
        <v>142</v>
      </c>
      <c r="C275" s="10">
        <v>0</v>
      </c>
      <c r="D275" s="10">
        <v>0</v>
      </c>
      <c r="E275" s="10">
        <v>0</v>
      </c>
      <c r="F275" s="10">
        <v>0</v>
      </c>
      <c r="G275" s="10">
        <v>0</v>
      </c>
      <c r="H275" s="10"/>
    </row>
    <row r="276" spans="1:8" x14ac:dyDescent="0.35">
      <c r="A276" s="2" t="s">
        <v>421</v>
      </c>
      <c r="B276" s="3" t="s">
        <v>107</v>
      </c>
      <c r="C276" s="4"/>
      <c r="D276" s="4"/>
      <c r="E276" s="4"/>
      <c r="F276" s="4"/>
      <c r="G276" s="4"/>
      <c r="H276" s="4"/>
    </row>
    <row r="277" spans="1:8" x14ac:dyDescent="0.35">
      <c r="A277" s="2" t="s">
        <v>418</v>
      </c>
      <c r="B277" s="6"/>
      <c r="C277" s="4"/>
      <c r="D277" s="4"/>
      <c r="E277" s="4"/>
      <c r="F277" s="4"/>
      <c r="G277" s="4"/>
      <c r="H277" s="4"/>
    </row>
    <row r="278" spans="1:8" x14ac:dyDescent="0.35">
      <c r="A278" s="2" t="s">
        <v>423</v>
      </c>
      <c r="B278" s="11" t="s">
        <v>315</v>
      </c>
      <c r="C278" s="10">
        <v>19620831.396625601</v>
      </c>
      <c r="D278" s="10">
        <v>4946101.5027138097</v>
      </c>
      <c r="E278" s="10">
        <v>4736366.0728753004</v>
      </c>
      <c r="F278" s="10">
        <v>2679864.5071540698</v>
      </c>
      <c r="G278" s="10">
        <v>7258499.3138824301</v>
      </c>
      <c r="H278" s="10"/>
    </row>
    <row r="279" spans="1:8" ht="29" x14ac:dyDescent="0.35">
      <c r="A279" s="2" t="s">
        <v>423</v>
      </c>
      <c r="B279" s="11" t="s">
        <v>316</v>
      </c>
      <c r="C279" s="10">
        <v>3451288.5117700999</v>
      </c>
      <c r="D279" s="10">
        <v>1127315.8366348201</v>
      </c>
      <c r="E279" s="10">
        <v>696647.48684540996</v>
      </c>
      <c r="F279" s="10">
        <v>408445.18932873697</v>
      </c>
      <c r="G279" s="10">
        <v>1218879.9989611399</v>
      </c>
      <c r="H279" s="10"/>
    </row>
    <row r="280" spans="1:8" ht="43.5" x14ac:dyDescent="0.35">
      <c r="A280" s="2" t="s">
        <v>423</v>
      </c>
      <c r="B280" s="11" t="s">
        <v>317</v>
      </c>
      <c r="C280" s="10">
        <v>3597736.5292934799</v>
      </c>
      <c r="D280" s="10">
        <v>856105.21475019702</v>
      </c>
      <c r="E280" s="10">
        <v>778045.45118586195</v>
      </c>
      <c r="F280" s="10">
        <v>350905.38037103601</v>
      </c>
      <c r="G280" s="10">
        <v>1612680.4829863899</v>
      </c>
      <c r="H280" s="10"/>
    </row>
    <row r="281" spans="1:8" ht="29" x14ac:dyDescent="0.35">
      <c r="A281" s="2" t="s">
        <v>423</v>
      </c>
      <c r="B281" s="11" t="s">
        <v>318</v>
      </c>
      <c r="C281" s="10">
        <v>2333127.4461190598</v>
      </c>
      <c r="D281" s="10">
        <v>595601.01001248497</v>
      </c>
      <c r="E281" s="10">
        <v>540859.27255671797</v>
      </c>
      <c r="F281" s="10">
        <v>497677.79307765397</v>
      </c>
      <c r="G281" s="10">
        <v>698989.37047220196</v>
      </c>
      <c r="H281" s="10"/>
    </row>
    <row r="282" spans="1:8" ht="29" x14ac:dyDescent="0.35">
      <c r="A282" s="2" t="s">
        <v>423</v>
      </c>
      <c r="B282" s="11" t="s">
        <v>319</v>
      </c>
      <c r="C282" s="10">
        <v>6740907.3287393805</v>
      </c>
      <c r="D282" s="10">
        <v>1417850.3769121701</v>
      </c>
      <c r="E282" s="10">
        <v>2268040.6907406501</v>
      </c>
      <c r="F282" s="10">
        <v>236009.23639222499</v>
      </c>
      <c r="G282" s="10">
        <v>2819007.0246943301</v>
      </c>
      <c r="H282" s="10"/>
    </row>
    <row r="283" spans="1:8" ht="29" x14ac:dyDescent="0.35">
      <c r="A283" s="2" t="s">
        <v>423</v>
      </c>
      <c r="B283" s="11" t="s">
        <v>320</v>
      </c>
      <c r="C283" s="10">
        <v>1907201.1800386601</v>
      </c>
      <c r="D283" s="10">
        <v>306713.25735835201</v>
      </c>
      <c r="E283" s="10">
        <v>162292.64697351001</v>
      </c>
      <c r="F283" s="10">
        <v>1097614.83597864</v>
      </c>
      <c r="G283" s="10">
        <v>340580.43972815201</v>
      </c>
      <c r="H283" s="10"/>
    </row>
    <row r="284" spans="1:8" ht="29" x14ac:dyDescent="0.35">
      <c r="A284" s="2" t="s">
        <v>423</v>
      </c>
      <c r="B284" s="11" t="s">
        <v>321</v>
      </c>
      <c r="C284" s="10">
        <v>1590570.40066492</v>
      </c>
      <c r="D284" s="10">
        <v>642515.80704578501</v>
      </c>
      <c r="E284" s="10">
        <v>290480.52457315201</v>
      </c>
      <c r="F284" s="10">
        <v>89212.072005773196</v>
      </c>
      <c r="G284" s="10">
        <v>568361.99704020901</v>
      </c>
      <c r="H284" s="10"/>
    </row>
    <row r="285" spans="1:8" x14ac:dyDescent="0.35">
      <c r="A285" s="2" t="s">
        <v>423</v>
      </c>
      <c r="B285" s="11" t="s">
        <v>322</v>
      </c>
      <c r="C285" s="10">
        <v>96553402.656837896</v>
      </c>
      <c r="D285" s="10">
        <v>31930567.215828799</v>
      </c>
      <c r="E285" s="10">
        <v>37817077.044942997</v>
      </c>
      <c r="F285" s="10">
        <v>3405646.9925200399</v>
      </c>
      <c r="G285" s="10">
        <v>23400111.403546501</v>
      </c>
      <c r="H285" s="10"/>
    </row>
    <row r="286" spans="1:8" x14ac:dyDescent="0.35">
      <c r="A286" s="2" t="s">
        <v>423</v>
      </c>
      <c r="B286" s="11" t="s">
        <v>501</v>
      </c>
      <c r="C286" s="10">
        <v>1204268.7319253299</v>
      </c>
      <c r="D286" s="10">
        <v>317126.27024394303</v>
      </c>
      <c r="E286" s="10">
        <v>520290.08146260498</v>
      </c>
      <c r="F286" s="10">
        <v>89154.469140044297</v>
      </c>
      <c r="G286" s="10">
        <v>277697.91107874003</v>
      </c>
      <c r="H286" s="10"/>
    </row>
    <row r="287" spans="1:8" x14ac:dyDescent="0.35">
      <c r="A287" s="2" t="s">
        <v>423</v>
      </c>
      <c r="B287" s="11" t="s">
        <v>142</v>
      </c>
      <c r="C287" s="10">
        <v>0</v>
      </c>
      <c r="D287" s="10">
        <v>0</v>
      </c>
      <c r="E287" s="10">
        <v>0</v>
      </c>
      <c r="F287" s="10">
        <v>0</v>
      </c>
      <c r="G287" s="10">
        <v>0</v>
      </c>
      <c r="H287" s="10"/>
    </row>
    <row r="288" spans="1:8" x14ac:dyDescent="0.35">
      <c r="A288" s="2" t="s">
        <v>421</v>
      </c>
      <c r="B288" s="3" t="s">
        <v>520</v>
      </c>
      <c r="C288" s="4"/>
      <c r="D288" s="4"/>
      <c r="E288" s="4"/>
      <c r="F288" s="4"/>
      <c r="G288" s="4"/>
      <c r="H288" s="4"/>
    </row>
    <row r="289" spans="1:8" x14ac:dyDescent="0.35">
      <c r="A289" s="2" t="s">
        <v>418</v>
      </c>
      <c r="B289" s="6"/>
      <c r="C289" s="4"/>
      <c r="D289" s="4"/>
      <c r="E289" s="4"/>
      <c r="F289" s="4"/>
      <c r="G289" s="4"/>
      <c r="H289" s="4"/>
    </row>
    <row r="290" spans="1:8" x14ac:dyDescent="0.35">
      <c r="A290" s="2" t="s">
        <v>423</v>
      </c>
      <c r="B290" s="11" t="s">
        <v>324</v>
      </c>
      <c r="C290" s="10">
        <v>15548040.1049463</v>
      </c>
      <c r="D290" s="10">
        <v>5762317.8544697203</v>
      </c>
      <c r="E290" s="10">
        <v>2843451.2037676498</v>
      </c>
      <c r="F290" s="10">
        <v>1535303.70254026</v>
      </c>
      <c r="G290" s="10">
        <v>5406967.3441686099</v>
      </c>
      <c r="H290" s="10"/>
    </row>
    <row r="291" spans="1:8" x14ac:dyDescent="0.35">
      <c r="A291" s="2" t="s">
        <v>423</v>
      </c>
      <c r="B291" s="11" t="s">
        <v>521</v>
      </c>
      <c r="C291" s="10">
        <v>62431459.387021899</v>
      </c>
      <c r="D291" s="10">
        <v>26953773.484219801</v>
      </c>
      <c r="E291" s="10">
        <v>11267879.406612899</v>
      </c>
      <c r="F291" s="10">
        <v>3810107.73842452</v>
      </c>
      <c r="G291" s="10">
        <v>20399698.7577646</v>
      </c>
      <c r="H291" s="10"/>
    </row>
    <row r="292" spans="1:8" ht="43.5" x14ac:dyDescent="0.35">
      <c r="A292" s="2" t="s">
        <v>423</v>
      </c>
      <c r="B292" s="11" t="s">
        <v>327</v>
      </c>
      <c r="C292" s="10">
        <v>91531391.875186294</v>
      </c>
      <c r="D292" s="10">
        <v>29815351.475963298</v>
      </c>
      <c r="E292" s="10">
        <v>33277096.4915139</v>
      </c>
      <c r="F292" s="10">
        <v>4354117.4302399</v>
      </c>
      <c r="G292" s="10">
        <v>24084826.477469701</v>
      </c>
      <c r="H292" s="10"/>
    </row>
    <row r="293" spans="1:8" ht="29" x14ac:dyDescent="0.35">
      <c r="A293" s="2" t="s">
        <v>423</v>
      </c>
      <c r="B293" s="11" t="s">
        <v>328</v>
      </c>
      <c r="C293" s="10">
        <v>13733226.3589522</v>
      </c>
      <c r="D293" s="10">
        <v>4566819.1642345702</v>
      </c>
      <c r="E293" s="10">
        <v>3835504.2588823</v>
      </c>
      <c r="F293" s="10">
        <v>1155678.78438669</v>
      </c>
      <c r="G293" s="10">
        <v>4175224.1514486601</v>
      </c>
      <c r="H293" s="10"/>
    </row>
    <row r="294" spans="1:8" x14ac:dyDescent="0.35">
      <c r="A294" s="2" t="s">
        <v>423</v>
      </c>
      <c r="B294" s="11" t="s">
        <v>329</v>
      </c>
      <c r="C294" s="10">
        <v>86328394.037479207</v>
      </c>
      <c r="D294" s="10">
        <v>29460728.0761366</v>
      </c>
      <c r="E294" s="10">
        <v>29702447.624394201</v>
      </c>
      <c r="F294" s="10">
        <v>4422241.6833045203</v>
      </c>
      <c r="G294" s="10">
        <v>22742976.653644301</v>
      </c>
      <c r="H294" s="10"/>
    </row>
    <row r="295" spans="1:8" ht="29" x14ac:dyDescent="0.35">
      <c r="A295" s="2" t="s">
        <v>423</v>
      </c>
      <c r="B295" s="11" t="s">
        <v>330</v>
      </c>
      <c r="C295" s="10">
        <v>55599790.704450503</v>
      </c>
      <c r="D295" s="10">
        <v>22491787.555011801</v>
      </c>
      <c r="E295" s="10">
        <v>16237370.135244999</v>
      </c>
      <c r="F295" s="10">
        <v>2710455.9631710099</v>
      </c>
      <c r="G295" s="10">
        <v>14160177.0510226</v>
      </c>
      <c r="H295" s="10"/>
    </row>
    <row r="296" spans="1:8" x14ac:dyDescent="0.35">
      <c r="A296" s="2" t="s">
        <v>423</v>
      </c>
      <c r="B296" s="11" t="s">
        <v>331</v>
      </c>
      <c r="C296" s="10">
        <v>52536669.031166904</v>
      </c>
      <c r="D296" s="10">
        <v>19575049.977484599</v>
      </c>
      <c r="E296" s="10">
        <v>18548212.3879245</v>
      </c>
      <c r="F296" s="10">
        <v>1926612.30329183</v>
      </c>
      <c r="G296" s="10">
        <v>12486794.362466</v>
      </c>
      <c r="H296" s="10"/>
    </row>
    <row r="297" spans="1:8" ht="43.5" x14ac:dyDescent="0.35">
      <c r="A297" s="2" t="s">
        <v>423</v>
      </c>
      <c r="B297" s="11" t="s">
        <v>332</v>
      </c>
      <c r="C297" s="10">
        <v>45058867.308233902</v>
      </c>
      <c r="D297" s="10">
        <v>18088067.616407201</v>
      </c>
      <c r="E297" s="10">
        <v>13060175.8302195</v>
      </c>
      <c r="F297" s="10">
        <v>1710195.43078349</v>
      </c>
      <c r="G297" s="10">
        <v>12200428.430823701</v>
      </c>
      <c r="H297" s="10"/>
    </row>
    <row r="298" spans="1:8" x14ac:dyDescent="0.35">
      <c r="A298" s="2" t="s">
        <v>423</v>
      </c>
      <c r="B298" s="11" t="s">
        <v>333</v>
      </c>
      <c r="C298" s="10">
        <v>18507466.278762601</v>
      </c>
      <c r="D298" s="10">
        <v>6126428.2559280097</v>
      </c>
      <c r="E298" s="10">
        <v>6133258.5873599304</v>
      </c>
      <c r="F298" s="10">
        <v>1203996.27704546</v>
      </c>
      <c r="G298" s="10">
        <v>5043783.15842917</v>
      </c>
      <c r="H298" s="10"/>
    </row>
    <row r="299" spans="1:8" x14ac:dyDescent="0.35">
      <c r="A299" s="2" t="s">
        <v>423</v>
      </c>
      <c r="B299" s="11" t="s">
        <v>281</v>
      </c>
      <c r="C299" s="10">
        <v>10457573.4063593</v>
      </c>
      <c r="D299" s="10">
        <v>3267918.0228001401</v>
      </c>
      <c r="E299" s="10">
        <v>3884913.4079201701</v>
      </c>
      <c r="F299" s="10">
        <v>699814.62425482704</v>
      </c>
      <c r="G299" s="10">
        <v>2604927.3513842002</v>
      </c>
      <c r="H299" s="10"/>
    </row>
    <row r="300" spans="1:8" x14ac:dyDescent="0.35">
      <c r="A300" s="2" t="s">
        <v>423</v>
      </c>
      <c r="B300" s="11" t="s">
        <v>142</v>
      </c>
      <c r="C300" s="10">
        <v>0</v>
      </c>
      <c r="D300" s="10">
        <v>0</v>
      </c>
      <c r="E300" s="10">
        <v>0</v>
      </c>
      <c r="F300" s="10">
        <v>0</v>
      </c>
      <c r="G300" s="10">
        <v>0</v>
      </c>
      <c r="H300" s="10"/>
    </row>
    <row r="301" spans="1:8" x14ac:dyDescent="0.35">
      <c r="A301" s="2" t="s">
        <v>421</v>
      </c>
      <c r="B301" s="3" t="s">
        <v>522</v>
      </c>
      <c r="C301" s="4"/>
      <c r="D301" s="4"/>
      <c r="E301" s="4"/>
      <c r="F301" s="4"/>
      <c r="G301" s="4"/>
      <c r="H301" s="4"/>
    </row>
    <row r="302" spans="1:8" x14ac:dyDescent="0.35">
      <c r="A302" s="2" t="s">
        <v>418</v>
      </c>
      <c r="B302" s="6"/>
      <c r="C302" s="4"/>
      <c r="D302" s="4"/>
      <c r="E302" s="4"/>
      <c r="F302" s="4"/>
      <c r="G302" s="4"/>
      <c r="H302" s="4"/>
    </row>
    <row r="303" spans="1:8" x14ac:dyDescent="0.35">
      <c r="A303" s="2" t="s">
        <v>423</v>
      </c>
      <c r="B303" s="11" t="s">
        <v>335</v>
      </c>
      <c r="C303" s="10">
        <v>28047474.6943589</v>
      </c>
      <c r="D303" s="10">
        <v>8915149.0963622909</v>
      </c>
      <c r="E303" s="10">
        <v>10227903.3374674</v>
      </c>
      <c r="F303" s="10">
        <v>1343734.7301095801</v>
      </c>
      <c r="G303" s="10">
        <v>7560687.5304196803</v>
      </c>
      <c r="H303" s="10"/>
    </row>
    <row r="304" spans="1:8" x14ac:dyDescent="0.35">
      <c r="A304" s="2" t="s">
        <v>423</v>
      </c>
      <c r="B304" s="11" t="s">
        <v>322</v>
      </c>
      <c r="C304" s="10">
        <v>85681872.254421905</v>
      </c>
      <c r="D304" s="10">
        <v>27284070.633490302</v>
      </c>
      <c r="E304" s="10">
        <v>31435647.6656023</v>
      </c>
      <c r="F304" s="10">
        <v>4585778.0195690002</v>
      </c>
      <c r="G304" s="10">
        <v>22376375.935760699</v>
      </c>
      <c r="H304" s="10"/>
    </row>
    <row r="305" spans="1:8" x14ac:dyDescent="0.35">
      <c r="A305" s="2" t="s">
        <v>423</v>
      </c>
      <c r="B305" s="11" t="s">
        <v>523</v>
      </c>
      <c r="C305" s="10">
        <v>3649155.8366081598</v>
      </c>
      <c r="D305" s="10">
        <v>994575.25893401704</v>
      </c>
      <c r="E305" s="10">
        <v>1410182.19621124</v>
      </c>
      <c r="F305" s="10">
        <v>245153.21913556801</v>
      </c>
      <c r="G305" s="10">
        <v>999245.16232733498</v>
      </c>
      <c r="H305" s="10"/>
    </row>
    <row r="306" spans="1:8" x14ac:dyDescent="0.35">
      <c r="A306" s="2" t="s">
        <v>423</v>
      </c>
      <c r="B306" s="11" t="s">
        <v>142</v>
      </c>
      <c r="C306" s="10">
        <v>0</v>
      </c>
      <c r="D306" s="10">
        <v>0</v>
      </c>
      <c r="E306" s="10">
        <v>0</v>
      </c>
      <c r="F306" s="10">
        <v>0</v>
      </c>
      <c r="G306" s="10">
        <v>0</v>
      </c>
      <c r="H306" s="10"/>
    </row>
    <row r="307" spans="1:8" x14ac:dyDescent="0.35">
      <c r="A307" s="2" t="s">
        <v>421</v>
      </c>
      <c r="B307" s="3" t="s">
        <v>524</v>
      </c>
      <c r="C307" s="4"/>
      <c r="D307" s="4"/>
      <c r="E307" s="4"/>
      <c r="F307" s="4"/>
      <c r="G307" s="4"/>
      <c r="H307" s="4"/>
    </row>
    <row r="308" spans="1:8" x14ac:dyDescent="0.35">
      <c r="A308" s="2" t="s">
        <v>418</v>
      </c>
      <c r="B308" s="6"/>
      <c r="C308" s="4"/>
      <c r="D308" s="4"/>
      <c r="E308" s="4"/>
      <c r="F308" s="4"/>
      <c r="G308" s="4"/>
      <c r="H308" s="4"/>
    </row>
    <row r="309" spans="1:8" x14ac:dyDescent="0.35">
      <c r="A309" s="2" t="s">
        <v>423</v>
      </c>
      <c r="B309" s="11" t="s">
        <v>338</v>
      </c>
      <c r="C309" s="10">
        <v>5186439.4950345801</v>
      </c>
      <c r="D309" s="10">
        <v>1563864.7149996201</v>
      </c>
      <c r="E309" s="10">
        <v>1840401.6426846201</v>
      </c>
      <c r="F309" s="10">
        <v>419682.61043781601</v>
      </c>
      <c r="G309" s="10">
        <v>1362490.5269125099</v>
      </c>
      <c r="H309" s="10"/>
    </row>
    <row r="310" spans="1:8" ht="29" x14ac:dyDescent="0.35">
      <c r="A310" s="2" t="s">
        <v>423</v>
      </c>
      <c r="B310" s="11" t="s">
        <v>339</v>
      </c>
      <c r="C310" s="10">
        <v>2315177.6594775501</v>
      </c>
      <c r="D310" s="10">
        <v>686777.95316703804</v>
      </c>
      <c r="E310" s="10">
        <v>779642.53567063599</v>
      </c>
      <c r="F310" s="10">
        <v>183711.15938947099</v>
      </c>
      <c r="G310" s="10">
        <v>665046.01125040394</v>
      </c>
      <c r="H310" s="10"/>
    </row>
    <row r="311" spans="1:8" ht="29" x14ac:dyDescent="0.35">
      <c r="A311" s="2" t="s">
        <v>423</v>
      </c>
      <c r="B311" s="11" t="s">
        <v>340</v>
      </c>
      <c r="C311" s="10">
        <v>3214228.8922705199</v>
      </c>
      <c r="D311" s="10">
        <v>931523.179202848</v>
      </c>
      <c r="E311" s="10">
        <v>1200052.5857240299</v>
      </c>
      <c r="F311" s="10">
        <v>273097.27112825698</v>
      </c>
      <c r="G311" s="10">
        <v>809555.85621538095</v>
      </c>
      <c r="H311" s="10"/>
    </row>
    <row r="312" spans="1:8" x14ac:dyDescent="0.35">
      <c r="A312" s="2" t="s">
        <v>423</v>
      </c>
      <c r="B312" s="11" t="s">
        <v>341</v>
      </c>
      <c r="C312" s="10">
        <v>12779076.852613701</v>
      </c>
      <c r="D312" s="10">
        <v>4330781.53330616</v>
      </c>
      <c r="E312" s="10">
        <v>4244012.2696672501</v>
      </c>
      <c r="F312" s="10">
        <v>556726.33251597395</v>
      </c>
      <c r="G312" s="10">
        <v>3647556.7171242898</v>
      </c>
      <c r="H312" s="10"/>
    </row>
    <row r="313" spans="1:8" ht="29" x14ac:dyDescent="0.35">
      <c r="A313" s="2" t="s">
        <v>423</v>
      </c>
      <c r="B313" s="11" t="s">
        <v>342</v>
      </c>
      <c r="C313" s="10">
        <v>9603444.6967892498</v>
      </c>
      <c r="D313" s="10">
        <v>3087112.7934043598</v>
      </c>
      <c r="E313" s="10">
        <v>3369003.0202261498</v>
      </c>
      <c r="F313" s="10">
        <v>378034.15934354399</v>
      </c>
      <c r="G313" s="10">
        <v>2769294.7238151901</v>
      </c>
      <c r="H313" s="10"/>
    </row>
    <row r="314" spans="1:8" ht="29" x14ac:dyDescent="0.35">
      <c r="A314" s="2" t="s">
        <v>423</v>
      </c>
      <c r="B314" s="11" t="s">
        <v>343</v>
      </c>
      <c r="C314" s="10">
        <v>2695962.8022764199</v>
      </c>
      <c r="D314" s="10">
        <v>894888.31757730001</v>
      </c>
      <c r="E314" s="10">
        <v>983385.28437784803</v>
      </c>
      <c r="F314" s="10">
        <v>104483.06792132001</v>
      </c>
      <c r="G314" s="10">
        <v>713206.13239995297</v>
      </c>
      <c r="H314" s="10"/>
    </row>
    <row r="315" spans="1:8" x14ac:dyDescent="0.35">
      <c r="A315" s="2" t="s">
        <v>423</v>
      </c>
      <c r="B315" s="11" t="s">
        <v>344</v>
      </c>
      <c r="C315" s="10">
        <v>4409851.7263173899</v>
      </c>
      <c r="D315" s="10">
        <v>1619568.39469834</v>
      </c>
      <c r="E315" s="10">
        <v>1435069.1662775599</v>
      </c>
      <c r="F315" s="10">
        <v>180118.49653665899</v>
      </c>
      <c r="G315" s="10">
        <v>1175095.6688048299</v>
      </c>
      <c r="H315" s="10"/>
    </row>
    <row r="316" spans="1:8" x14ac:dyDescent="0.35">
      <c r="A316" s="2" t="s">
        <v>423</v>
      </c>
      <c r="B316" s="11" t="s">
        <v>525</v>
      </c>
      <c r="C316" s="10">
        <v>13838318.5497839</v>
      </c>
      <c r="D316" s="10">
        <v>4246288.2199101401</v>
      </c>
      <c r="E316" s="10">
        <v>5404911.4566575298</v>
      </c>
      <c r="F316" s="10">
        <v>567756.35401888203</v>
      </c>
      <c r="G316" s="10">
        <v>3619362.5191973099</v>
      </c>
      <c r="H316" s="10"/>
    </row>
    <row r="317" spans="1:8" ht="29" x14ac:dyDescent="0.35">
      <c r="A317" s="2" t="s">
        <v>423</v>
      </c>
      <c r="B317" s="11" t="s">
        <v>346</v>
      </c>
      <c r="C317" s="10">
        <v>2302305.8696053298</v>
      </c>
      <c r="D317" s="10">
        <v>684148.36909412395</v>
      </c>
      <c r="E317" s="10">
        <v>756536.55507329805</v>
      </c>
      <c r="F317" s="10">
        <v>188457.38425884701</v>
      </c>
      <c r="G317" s="10">
        <v>673163.56117906002</v>
      </c>
      <c r="H317" s="10"/>
    </row>
    <row r="318" spans="1:8" x14ac:dyDescent="0.35">
      <c r="A318" s="2" t="s">
        <v>423</v>
      </c>
      <c r="B318" s="11" t="s">
        <v>347</v>
      </c>
      <c r="C318" s="10">
        <v>2022722.84757835</v>
      </c>
      <c r="D318" s="10">
        <v>557901.55149942997</v>
      </c>
      <c r="E318" s="10">
        <v>767830.11840995098</v>
      </c>
      <c r="F318" s="10">
        <v>145087.40228514001</v>
      </c>
      <c r="G318" s="10">
        <v>551903.77538382798</v>
      </c>
      <c r="H318" s="10"/>
    </row>
    <row r="319" spans="1:8" x14ac:dyDescent="0.35">
      <c r="A319" s="2" t="s">
        <v>423</v>
      </c>
      <c r="B319" s="11" t="s">
        <v>348</v>
      </c>
      <c r="C319" s="10">
        <v>11144432.2348784</v>
      </c>
      <c r="D319" s="10">
        <v>3359320.2541216901</v>
      </c>
      <c r="E319" s="10">
        <v>4583569.6581436396</v>
      </c>
      <c r="F319" s="10">
        <v>312924.63324803999</v>
      </c>
      <c r="G319" s="10">
        <v>2888617.68936502</v>
      </c>
      <c r="H319" s="10"/>
    </row>
    <row r="320" spans="1:8" ht="58" x14ac:dyDescent="0.35">
      <c r="A320" s="2" t="s">
        <v>423</v>
      </c>
      <c r="B320" s="11" t="s">
        <v>349</v>
      </c>
      <c r="C320" s="10">
        <v>3616600.8993979502</v>
      </c>
      <c r="D320" s="10">
        <v>1095738.1139910601</v>
      </c>
      <c r="E320" s="10">
        <v>1435933.50705999</v>
      </c>
      <c r="F320" s="10">
        <v>126450.74075449401</v>
      </c>
      <c r="G320" s="10">
        <v>958478.53759241395</v>
      </c>
      <c r="H320" s="10"/>
    </row>
    <row r="321" spans="1:8" x14ac:dyDescent="0.35">
      <c r="A321" s="2" t="s">
        <v>423</v>
      </c>
      <c r="B321" s="11" t="s">
        <v>278</v>
      </c>
      <c r="C321" s="10">
        <v>4553502.6063230699</v>
      </c>
      <c r="D321" s="10">
        <v>1298576.5889286799</v>
      </c>
      <c r="E321" s="10">
        <v>1809361.8077591599</v>
      </c>
      <c r="F321" s="10">
        <v>225011.559636208</v>
      </c>
      <c r="G321" s="10">
        <v>1220552.6499990199</v>
      </c>
      <c r="H321" s="10"/>
    </row>
    <row r="322" spans="1:8" x14ac:dyDescent="0.35">
      <c r="A322" s="2" t="s">
        <v>423</v>
      </c>
      <c r="B322" s="11" t="s">
        <v>493</v>
      </c>
      <c r="C322" s="10">
        <v>1523728.88375531</v>
      </c>
      <c r="D322" s="10">
        <v>379302.26775283302</v>
      </c>
      <c r="E322" s="10">
        <v>702048.80527853698</v>
      </c>
      <c r="F322" s="10">
        <v>59079.3927580491</v>
      </c>
      <c r="G322" s="10">
        <v>383298.41796589101</v>
      </c>
      <c r="H322" s="10"/>
    </row>
    <row r="323" spans="1:8" x14ac:dyDescent="0.35">
      <c r="A323" s="2" t="s">
        <v>423</v>
      </c>
      <c r="B323" s="11" t="s">
        <v>526</v>
      </c>
      <c r="C323" s="10">
        <v>2940785.3132046</v>
      </c>
      <c r="D323" s="10">
        <v>852833.00231361005</v>
      </c>
      <c r="E323" s="10">
        <v>1096176.84387954</v>
      </c>
      <c r="F323" s="10">
        <v>165932.16687815901</v>
      </c>
      <c r="G323" s="10">
        <v>825843.30013329105</v>
      </c>
      <c r="H323" s="10"/>
    </row>
    <row r="324" spans="1:8" x14ac:dyDescent="0.35">
      <c r="A324" s="2" t="s">
        <v>423</v>
      </c>
      <c r="B324" s="11" t="s">
        <v>527</v>
      </c>
      <c r="C324" s="10">
        <v>88988.409363156796</v>
      </c>
      <c r="D324" s="10">
        <v>66441.318862234897</v>
      </c>
      <c r="E324" s="10">
        <v>11136.1586010799</v>
      </c>
      <c r="F324" s="10">
        <v>0</v>
      </c>
      <c r="G324" s="10">
        <v>11410.9318998419</v>
      </c>
      <c r="H324" s="10"/>
    </row>
    <row r="325" spans="1:8" x14ac:dyDescent="0.35">
      <c r="A325" s="2" t="s">
        <v>423</v>
      </c>
      <c r="B325" s="11" t="s">
        <v>142</v>
      </c>
      <c r="C325" s="10">
        <v>89331028.091029897</v>
      </c>
      <c r="D325" s="10">
        <v>28278645.8924243</v>
      </c>
      <c r="E325" s="10">
        <v>32845829.861813501</v>
      </c>
      <c r="F325" s="10">
        <v>4830931.2387045696</v>
      </c>
      <c r="G325" s="10">
        <v>23375621.098088</v>
      </c>
      <c r="H325" s="10"/>
    </row>
    <row r="326" spans="1:8" x14ac:dyDescent="0.35">
      <c r="A326" s="2" t="s">
        <v>421</v>
      </c>
      <c r="B326" s="3" t="s">
        <v>107</v>
      </c>
      <c r="C326" s="4"/>
      <c r="D326" s="4"/>
      <c r="E326" s="4"/>
      <c r="F326" s="4"/>
      <c r="G326" s="4"/>
      <c r="H326" s="4"/>
    </row>
    <row r="327" spans="1:8" x14ac:dyDescent="0.35">
      <c r="A327" s="2" t="s">
        <v>418</v>
      </c>
      <c r="B327" s="6"/>
      <c r="C327" s="4"/>
      <c r="D327" s="4"/>
      <c r="E327" s="4"/>
      <c r="F327" s="4"/>
      <c r="G327" s="4"/>
      <c r="H327" s="4"/>
    </row>
    <row r="328" spans="1:8" x14ac:dyDescent="0.35">
      <c r="A328" s="2" t="s">
        <v>423</v>
      </c>
      <c r="B328" s="11" t="s">
        <v>335</v>
      </c>
      <c r="C328" s="10">
        <v>19620831.396625601</v>
      </c>
      <c r="D328" s="10">
        <v>4946101.5027138097</v>
      </c>
      <c r="E328" s="10">
        <v>4736366.0728753004</v>
      </c>
      <c r="F328" s="10">
        <v>2679864.5071540698</v>
      </c>
      <c r="G328" s="10">
        <v>7258499.3138824301</v>
      </c>
      <c r="H328" s="10"/>
    </row>
    <row r="329" spans="1:8" x14ac:dyDescent="0.35">
      <c r="A329" s="2" t="s">
        <v>423</v>
      </c>
      <c r="B329" s="11" t="s">
        <v>322</v>
      </c>
      <c r="C329" s="10">
        <v>96553402.656837896</v>
      </c>
      <c r="D329" s="10">
        <v>31930567.215828799</v>
      </c>
      <c r="E329" s="10">
        <v>37817077.044942997</v>
      </c>
      <c r="F329" s="10">
        <v>3405646.9925200399</v>
      </c>
      <c r="G329" s="10">
        <v>23400111.403546501</v>
      </c>
      <c r="H329" s="10"/>
    </row>
    <row r="330" spans="1:8" x14ac:dyDescent="0.35">
      <c r="A330" s="2" t="s">
        <v>423</v>
      </c>
      <c r="B330" s="11" t="s">
        <v>501</v>
      </c>
      <c r="C330" s="10">
        <v>1204268.7319253299</v>
      </c>
      <c r="D330" s="10">
        <v>317126.27024394303</v>
      </c>
      <c r="E330" s="10">
        <v>520290.08146260498</v>
      </c>
      <c r="F330" s="10">
        <v>89154.469140044297</v>
      </c>
      <c r="G330" s="10">
        <v>277697.91107874003</v>
      </c>
      <c r="H330" s="10"/>
    </row>
    <row r="331" spans="1:8" x14ac:dyDescent="0.35">
      <c r="A331" s="2" t="s">
        <v>423</v>
      </c>
      <c r="B331" s="11" t="s">
        <v>142</v>
      </c>
      <c r="C331" s="10">
        <v>0</v>
      </c>
      <c r="D331" s="10">
        <v>0</v>
      </c>
      <c r="E331" s="10">
        <v>0</v>
      </c>
      <c r="F331" s="10">
        <v>0</v>
      </c>
      <c r="G331" s="10">
        <v>0</v>
      </c>
      <c r="H331" s="10"/>
    </row>
    <row r="332" spans="1:8" x14ac:dyDescent="0.35">
      <c r="A332" s="2" t="s">
        <v>421</v>
      </c>
      <c r="B332" s="3" t="s">
        <v>111</v>
      </c>
      <c r="C332" s="4"/>
      <c r="D332" s="4"/>
      <c r="E332" s="4"/>
      <c r="F332" s="4"/>
      <c r="G332" s="4"/>
      <c r="H332" s="4"/>
    </row>
    <row r="333" spans="1:8" x14ac:dyDescent="0.35">
      <c r="A333" s="2" t="s">
        <v>418</v>
      </c>
      <c r="B333" s="6"/>
      <c r="C333" s="4"/>
      <c r="D333" s="4"/>
      <c r="E333" s="4"/>
      <c r="F333" s="4"/>
      <c r="G333" s="4"/>
      <c r="H333" s="4"/>
    </row>
    <row r="334" spans="1:8" x14ac:dyDescent="0.35">
      <c r="A334" s="2" t="s">
        <v>423</v>
      </c>
      <c r="B334" s="11" t="s">
        <v>350</v>
      </c>
      <c r="C334" s="10">
        <v>22438824.775570299</v>
      </c>
      <c r="D334" s="10">
        <v>6432166.0909990398</v>
      </c>
      <c r="E334" s="10">
        <v>8134360.3177751703</v>
      </c>
      <c r="F334" s="10">
        <v>1280900.9051652399</v>
      </c>
      <c r="G334" s="10">
        <v>6591397.4616307896</v>
      </c>
      <c r="H334" s="10"/>
    </row>
    <row r="335" spans="1:8" x14ac:dyDescent="0.35">
      <c r="A335" s="2" t="s">
        <v>423</v>
      </c>
      <c r="B335" s="11" t="s">
        <v>351</v>
      </c>
      <c r="C335" s="10">
        <v>29533892.5218192</v>
      </c>
      <c r="D335" s="10">
        <v>9726993.7194379792</v>
      </c>
      <c r="E335" s="10">
        <v>10417004.9015829</v>
      </c>
      <c r="F335" s="10">
        <v>1965221.1689043599</v>
      </c>
      <c r="G335" s="10">
        <v>7424672.7318940498</v>
      </c>
      <c r="H335" s="10"/>
    </row>
    <row r="336" spans="1:8" x14ac:dyDescent="0.35">
      <c r="A336" s="2" t="s">
        <v>423</v>
      </c>
      <c r="B336" s="11" t="s">
        <v>352</v>
      </c>
      <c r="C336" s="10">
        <v>23394908.562019199</v>
      </c>
      <c r="D336" s="10">
        <v>7865726.7427276997</v>
      </c>
      <c r="E336" s="10">
        <v>8251733.7844616696</v>
      </c>
      <c r="F336" s="10">
        <v>1297543.52414189</v>
      </c>
      <c r="G336" s="10">
        <v>5979904.5106879799</v>
      </c>
      <c r="H336" s="10"/>
    </row>
    <row r="337" spans="1:8" x14ac:dyDescent="0.35">
      <c r="A337" s="2" t="s">
        <v>423</v>
      </c>
      <c r="B337" s="11" t="s">
        <v>353</v>
      </c>
      <c r="C337" s="10">
        <v>15816263.3316688</v>
      </c>
      <c r="D337" s="10">
        <v>5144211.9461667296</v>
      </c>
      <c r="E337" s="10">
        <v>5648742.7942422396</v>
      </c>
      <c r="F337" s="10">
        <v>936807.588687754</v>
      </c>
      <c r="G337" s="10">
        <v>4086501.0025720499</v>
      </c>
      <c r="H337" s="10"/>
    </row>
    <row r="338" spans="1:8" x14ac:dyDescent="0.35">
      <c r="A338" s="2" t="s">
        <v>423</v>
      </c>
      <c r="B338" s="11" t="s">
        <v>354</v>
      </c>
      <c r="C338" s="10">
        <v>13159779.6238022</v>
      </c>
      <c r="D338" s="10">
        <v>3887860.4021363799</v>
      </c>
      <c r="E338" s="10">
        <v>5425170.2518520597</v>
      </c>
      <c r="F338" s="10">
        <v>555423.20964155195</v>
      </c>
      <c r="G338" s="10">
        <v>3291325.7601721799</v>
      </c>
      <c r="H338" s="10"/>
    </row>
    <row r="339" spans="1:8" x14ac:dyDescent="0.35">
      <c r="A339" s="2" t="s">
        <v>423</v>
      </c>
      <c r="B339" s="11" t="s">
        <v>355</v>
      </c>
      <c r="C339" s="10">
        <v>13034833.9705096</v>
      </c>
      <c r="D339" s="10">
        <v>4136836.0873187198</v>
      </c>
      <c r="E339" s="10">
        <v>5196721.1493669003</v>
      </c>
      <c r="F339" s="10">
        <v>138769.572273356</v>
      </c>
      <c r="G339" s="10">
        <v>3562507.1615506099</v>
      </c>
      <c r="H339" s="10"/>
    </row>
    <row r="340" spans="1:8" x14ac:dyDescent="0.35">
      <c r="A340" s="2" t="s">
        <v>421</v>
      </c>
      <c r="B340" s="3" t="s">
        <v>112</v>
      </c>
      <c r="C340" s="4"/>
      <c r="D340" s="4"/>
      <c r="E340" s="4"/>
      <c r="F340" s="4"/>
      <c r="G340" s="4"/>
      <c r="H340" s="4"/>
    </row>
    <row r="341" spans="1:8" x14ac:dyDescent="0.35">
      <c r="A341" s="2" t="s">
        <v>418</v>
      </c>
      <c r="B341" s="6"/>
      <c r="C341" s="4"/>
      <c r="D341" s="4"/>
      <c r="E341" s="4"/>
      <c r="F341" s="4"/>
      <c r="G341" s="4"/>
      <c r="H341" s="4"/>
    </row>
    <row r="342" spans="1:8" x14ac:dyDescent="0.35">
      <c r="A342" s="2" t="s">
        <v>423</v>
      </c>
      <c r="B342" s="11" t="s">
        <v>356</v>
      </c>
      <c r="C342" s="10">
        <v>51135445.4188262</v>
      </c>
      <c r="D342" s="10">
        <v>16823982.2455828</v>
      </c>
      <c r="E342" s="10">
        <v>17475359.614088599</v>
      </c>
      <c r="F342" s="10">
        <v>4007032.3299278398</v>
      </c>
      <c r="G342" s="10">
        <v>12829071.229227001</v>
      </c>
      <c r="H342" s="10"/>
    </row>
    <row r="343" spans="1:8" x14ac:dyDescent="0.35">
      <c r="A343" s="2" t="s">
        <v>423</v>
      </c>
      <c r="B343" s="11" t="s">
        <v>357</v>
      </c>
      <c r="C343" s="10">
        <v>65926875.158082597</v>
      </c>
      <c r="D343" s="10">
        <v>20235208.471561801</v>
      </c>
      <c r="E343" s="10">
        <v>25426534.630739801</v>
      </c>
      <c r="F343" s="10">
        <v>2167633.6388863102</v>
      </c>
      <c r="G343" s="10">
        <v>18097498.416894201</v>
      </c>
      <c r="H343" s="10"/>
    </row>
    <row r="344" spans="1:8" x14ac:dyDescent="0.35">
      <c r="A344" s="2" t="s">
        <v>423</v>
      </c>
      <c r="B344" s="11" t="s">
        <v>280</v>
      </c>
      <c r="C344" s="10">
        <v>247988.095187942</v>
      </c>
      <c r="D344" s="10">
        <v>100843.716137068</v>
      </c>
      <c r="E344" s="10">
        <v>137405.39666444401</v>
      </c>
      <c r="F344" s="10">
        <v>0</v>
      </c>
      <c r="G344" s="10">
        <v>9738.9823864309292</v>
      </c>
      <c r="H344" s="10"/>
    </row>
    <row r="345" spans="1:8" x14ac:dyDescent="0.35">
      <c r="A345" s="2" t="s">
        <v>423</v>
      </c>
      <c r="B345" s="11" t="s">
        <v>391</v>
      </c>
      <c r="C345" s="10">
        <v>68194.113292916794</v>
      </c>
      <c r="D345" s="10">
        <v>33760.555504828997</v>
      </c>
      <c r="E345" s="10">
        <v>34433.557788087703</v>
      </c>
      <c r="F345" s="10">
        <v>0</v>
      </c>
      <c r="G345" s="10">
        <v>0</v>
      </c>
      <c r="H345" s="10"/>
    </row>
    <row r="346" spans="1:8" x14ac:dyDescent="0.35">
      <c r="A346" s="2" t="s">
        <v>421</v>
      </c>
      <c r="B346" s="3" t="s">
        <v>113</v>
      </c>
      <c r="C346" s="4"/>
      <c r="D346" s="4"/>
      <c r="E346" s="4"/>
      <c r="F346" s="4"/>
      <c r="G346" s="4"/>
      <c r="H346" s="4"/>
    </row>
    <row r="347" spans="1:8" x14ac:dyDescent="0.35">
      <c r="A347" s="2" t="s">
        <v>418</v>
      </c>
      <c r="B347" s="6"/>
      <c r="C347" s="4"/>
      <c r="D347" s="4"/>
      <c r="E347" s="4"/>
      <c r="F347" s="4"/>
      <c r="G347" s="4"/>
      <c r="H347" s="4"/>
    </row>
    <row r="348" spans="1:8" x14ac:dyDescent="0.35">
      <c r="A348" s="2" t="s">
        <v>423</v>
      </c>
      <c r="B348" s="11" t="s">
        <v>528</v>
      </c>
      <c r="C348" s="10">
        <v>67020726.577425197</v>
      </c>
      <c r="D348" s="10">
        <v>21137922.520771299</v>
      </c>
      <c r="E348" s="10">
        <v>23462088.126309399</v>
      </c>
      <c r="F348" s="10">
        <v>4898152.9733774597</v>
      </c>
      <c r="G348" s="10">
        <v>17522562.956967</v>
      </c>
      <c r="H348" s="10"/>
    </row>
    <row r="349" spans="1:8" ht="29" x14ac:dyDescent="0.35">
      <c r="A349" s="2" t="s">
        <v>423</v>
      </c>
      <c r="B349" s="11" t="s">
        <v>529</v>
      </c>
      <c r="C349" s="10">
        <v>24458412.808972798</v>
      </c>
      <c r="D349" s="10">
        <v>8404277.2708631605</v>
      </c>
      <c r="E349" s="10">
        <v>8821661.7384921797</v>
      </c>
      <c r="F349" s="10">
        <v>760182.51303061598</v>
      </c>
      <c r="G349" s="10">
        <v>6472291.2865868099</v>
      </c>
      <c r="H349" s="10"/>
    </row>
    <row r="350" spans="1:8" x14ac:dyDescent="0.35">
      <c r="A350" s="2" t="s">
        <v>423</v>
      </c>
      <c r="B350" s="11" t="s">
        <v>361</v>
      </c>
      <c r="C350" s="10">
        <v>6596477.9812870696</v>
      </c>
      <c r="D350" s="10">
        <v>1777685.5732028701</v>
      </c>
      <c r="E350" s="10">
        <v>2558002.6791908899</v>
      </c>
      <c r="F350" s="10">
        <v>269113.92326032498</v>
      </c>
      <c r="G350" s="10">
        <v>1991675.8056329901</v>
      </c>
      <c r="H350" s="10"/>
    </row>
    <row r="351" spans="1:8" x14ac:dyDescent="0.35">
      <c r="A351" s="2" t="s">
        <v>423</v>
      </c>
      <c r="B351" s="11" t="s">
        <v>530</v>
      </c>
      <c r="C351" s="10">
        <v>5330211.0825664103</v>
      </c>
      <c r="D351" s="10">
        <v>1421958.81129802</v>
      </c>
      <c r="E351" s="10">
        <v>2549316.3168913801</v>
      </c>
      <c r="F351" s="10">
        <v>104577.056726991</v>
      </c>
      <c r="G351" s="10">
        <v>1254358.89765002</v>
      </c>
      <c r="H351" s="10"/>
    </row>
    <row r="352" spans="1:8" x14ac:dyDescent="0.35">
      <c r="A352" s="2" t="s">
        <v>423</v>
      </c>
      <c r="B352" s="11" t="s">
        <v>363</v>
      </c>
      <c r="C352" s="10">
        <v>12821054.084097</v>
      </c>
      <c r="D352" s="10">
        <v>4146317.2306371601</v>
      </c>
      <c r="E352" s="10">
        <v>5214808.3388974397</v>
      </c>
      <c r="F352" s="10">
        <v>84508.844696507993</v>
      </c>
      <c r="G352" s="10">
        <v>3375419.6698659402</v>
      </c>
      <c r="H352" s="10"/>
    </row>
    <row r="353" spans="1:8" x14ac:dyDescent="0.35">
      <c r="A353" s="2" t="s">
        <v>423</v>
      </c>
      <c r="B353" s="11" t="s">
        <v>280</v>
      </c>
      <c r="C353" s="10">
        <v>1151620.25104081</v>
      </c>
      <c r="D353" s="10">
        <v>305633.58201404201</v>
      </c>
      <c r="E353" s="10">
        <v>467855.99949960702</v>
      </c>
      <c r="F353" s="10">
        <v>58130.657722255899</v>
      </c>
      <c r="G353" s="10">
        <v>320000.01180490199</v>
      </c>
      <c r="H353" s="10"/>
    </row>
    <row r="354" spans="1:8" x14ac:dyDescent="0.35">
      <c r="A354" s="2" t="s">
        <v>421</v>
      </c>
      <c r="B354" s="3" t="s">
        <v>114</v>
      </c>
      <c r="C354" s="4"/>
      <c r="D354" s="4"/>
      <c r="E354" s="4"/>
      <c r="F354" s="4"/>
      <c r="G354" s="4"/>
      <c r="H354" s="4"/>
    </row>
    <row r="355" spans="1:8" x14ac:dyDescent="0.35">
      <c r="A355" s="2" t="s">
        <v>418</v>
      </c>
      <c r="B355" s="6"/>
      <c r="C355" s="4"/>
      <c r="D355" s="4"/>
      <c r="E355" s="4"/>
      <c r="F355" s="4"/>
      <c r="G355" s="4"/>
      <c r="H355" s="4"/>
    </row>
    <row r="356" spans="1:8" x14ac:dyDescent="0.35">
      <c r="A356" s="2" t="s">
        <v>423</v>
      </c>
      <c r="B356" s="11" t="s">
        <v>364</v>
      </c>
      <c r="C356" s="10">
        <v>33893995.568825401</v>
      </c>
      <c r="D356" s="10">
        <v>9353290.4375590403</v>
      </c>
      <c r="E356" s="10">
        <v>13967471.198200701</v>
      </c>
      <c r="F356" s="10">
        <v>1862693.09969174</v>
      </c>
      <c r="G356" s="10">
        <v>8710540.8333738595</v>
      </c>
      <c r="H356" s="10"/>
    </row>
    <row r="357" spans="1:8" x14ac:dyDescent="0.35">
      <c r="A357" s="2" t="s">
        <v>423</v>
      </c>
      <c r="B357" s="11" t="s">
        <v>365</v>
      </c>
      <c r="C357" s="10">
        <v>81851883.881564096</v>
      </c>
      <c r="D357" s="10">
        <v>27472436.209399</v>
      </c>
      <c r="E357" s="10">
        <v>28415736.302321099</v>
      </c>
      <c r="F357" s="10">
        <v>4237632.0791951502</v>
      </c>
      <c r="G357" s="10">
        <v>21726079.290649101</v>
      </c>
      <c r="H357" s="10"/>
    </row>
    <row r="358" spans="1:8" x14ac:dyDescent="0.35">
      <c r="A358" s="2" t="s">
        <v>423</v>
      </c>
      <c r="B358" s="11" t="s">
        <v>366</v>
      </c>
      <c r="C358" s="10">
        <v>1632623.3349995499</v>
      </c>
      <c r="D358" s="10">
        <v>368068.34182855597</v>
      </c>
      <c r="E358" s="10">
        <v>690525.69875902496</v>
      </c>
      <c r="F358" s="10">
        <v>74340.789927264705</v>
      </c>
      <c r="G358" s="10">
        <v>499688.50448470801</v>
      </c>
      <c r="H358" s="10"/>
    </row>
    <row r="359" spans="1:8" x14ac:dyDescent="0.35">
      <c r="A359" s="2" t="s">
        <v>421</v>
      </c>
      <c r="B359" s="3" t="s">
        <v>115</v>
      </c>
      <c r="C359" s="4"/>
      <c r="D359" s="4"/>
      <c r="E359" s="4"/>
      <c r="F359" s="4"/>
      <c r="G359" s="4"/>
      <c r="H359" s="4"/>
    </row>
    <row r="360" spans="1:8" x14ac:dyDescent="0.35">
      <c r="A360" s="2" t="s">
        <v>418</v>
      </c>
      <c r="B360" s="6"/>
      <c r="C360" s="4"/>
      <c r="D360" s="4"/>
      <c r="E360" s="4"/>
      <c r="F360" s="4"/>
      <c r="G360" s="4"/>
      <c r="H360" s="4"/>
    </row>
    <row r="361" spans="1:8" x14ac:dyDescent="0.35">
      <c r="A361" s="2" t="s">
        <v>423</v>
      </c>
      <c r="B361" s="11" t="s">
        <v>531</v>
      </c>
      <c r="C361" s="10">
        <v>47629462.152933903</v>
      </c>
      <c r="D361" s="10">
        <v>14350515.395249501</v>
      </c>
      <c r="E361" s="10">
        <v>18156424.565317199</v>
      </c>
      <c r="F361" s="10">
        <v>3013701.51915255</v>
      </c>
      <c r="G361" s="10">
        <v>12108820.673214599</v>
      </c>
      <c r="H361" s="10"/>
    </row>
    <row r="362" spans="1:8" x14ac:dyDescent="0.35">
      <c r="A362" s="2" t="s">
        <v>423</v>
      </c>
      <c r="B362" s="11" t="s">
        <v>532</v>
      </c>
      <c r="C362" s="10">
        <v>66556676.179940097</v>
      </c>
      <c r="D362" s="10">
        <v>21723349.498435199</v>
      </c>
      <c r="E362" s="10">
        <v>23597241.788050398</v>
      </c>
      <c r="F362" s="10">
        <v>3037915.8408788899</v>
      </c>
      <c r="G362" s="10">
        <v>18198169.052575398</v>
      </c>
      <c r="H362" s="10"/>
    </row>
    <row r="363" spans="1:8" x14ac:dyDescent="0.35">
      <c r="A363" s="2" t="s">
        <v>423</v>
      </c>
      <c r="B363" s="11" t="s">
        <v>533</v>
      </c>
      <c r="C363" s="10">
        <v>1695038.5558974301</v>
      </c>
      <c r="D363" s="10">
        <v>627669.88301133702</v>
      </c>
      <c r="E363" s="10">
        <v>673049.63449518895</v>
      </c>
      <c r="F363" s="10">
        <v>61128.306639787203</v>
      </c>
      <c r="G363" s="10">
        <v>333190.73175112298</v>
      </c>
      <c r="H363" s="10"/>
    </row>
    <row r="364" spans="1:8" x14ac:dyDescent="0.35">
      <c r="A364" s="2" t="s">
        <v>423</v>
      </c>
      <c r="B364" s="11" t="s">
        <v>391</v>
      </c>
      <c r="C364" s="10">
        <v>1497325.89661822</v>
      </c>
      <c r="D364" s="10">
        <v>492260.21209051303</v>
      </c>
      <c r="E364" s="10">
        <v>647017.21141816501</v>
      </c>
      <c r="F364" s="10">
        <v>61920.302142934997</v>
      </c>
      <c r="G364" s="10">
        <v>296128.17096660502</v>
      </c>
      <c r="H364" s="10"/>
    </row>
    <row r="365" spans="1:8" x14ac:dyDescent="0.35">
      <c r="A365" s="2" t="s">
        <v>421</v>
      </c>
      <c r="B365" s="3" t="s">
        <v>116</v>
      </c>
      <c r="C365" s="4"/>
      <c r="D365" s="4"/>
      <c r="E365" s="4"/>
      <c r="F365" s="4"/>
      <c r="G365" s="4"/>
      <c r="H365" s="4"/>
    </row>
    <row r="366" spans="1:8" x14ac:dyDescent="0.35">
      <c r="A366" s="2" t="s">
        <v>418</v>
      </c>
      <c r="B366" s="6"/>
      <c r="C366" s="4"/>
      <c r="D366" s="4"/>
      <c r="E366" s="4"/>
      <c r="F366" s="4"/>
      <c r="G366" s="4"/>
      <c r="H366" s="4"/>
    </row>
    <row r="367" spans="1:8" x14ac:dyDescent="0.35">
      <c r="A367" s="2" t="s">
        <v>423</v>
      </c>
      <c r="B367" s="11" t="s">
        <v>371</v>
      </c>
      <c r="C367" s="10">
        <v>104971741.347874</v>
      </c>
      <c r="D367" s="10">
        <v>33311863.691954602</v>
      </c>
      <c r="E367" s="10">
        <v>38179096.390540801</v>
      </c>
      <c r="F367" s="10">
        <v>5435670.56658745</v>
      </c>
      <c r="G367" s="10">
        <v>28045110.698791601</v>
      </c>
      <c r="H367" s="10"/>
    </row>
    <row r="368" spans="1:8" x14ac:dyDescent="0.35">
      <c r="A368" s="2" t="s">
        <v>423</v>
      </c>
      <c r="B368" s="11" t="s">
        <v>534</v>
      </c>
      <c r="C368" s="10">
        <v>3671733.9249741901</v>
      </c>
      <c r="D368" s="10">
        <v>1056065.6654826601</v>
      </c>
      <c r="E368" s="10">
        <v>1315852.33532229</v>
      </c>
      <c r="F368" s="10">
        <v>237175.98551407401</v>
      </c>
      <c r="G368" s="10">
        <v>1062639.9386551599</v>
      </c>
      <c r="H368" s="10"/>
    </row>
    <row r="369" spans="1:8" x14ac:dyDescent="0.35">
      <c r="A369" s="2" t="s">
        <v>423</v>
      </c>
      <c r="B369" s="11" t="s">
        <v>535</v>
      </c>
      <c r="C369" s="10">
        <v>5569577.2992658103</v>
      </c>
      <c r="D369" s="10">
        <v>1726695.6210698399</v>
      </c>
      <c r="E369" s="10">
        <v>2321325.2598173502</v>
      </c>
      <c r="F369" s="10">
        <v>302929.17790795001</v>
      </c>
      <c r="G369" s="10">
        <v>1218627.2404706799</v>
      </c>
      <c r="H369" s="10"/>
    </row>
    <row r="370" spans="1:8" x14ac:dyDescent="0.35">
      <c r="A370" s="2" t="s">
        <v>423</v>
      </c>
      <c r="B370" s="11" t="s">
        <v>536</v>
      </c>
      <c r="C370" s="10">
        <v>9241311.2242399994</v>
      </c>
      <c r="D370" s="10">
        <v>2782761.2865525</v>
      </c>
      <c r="E370" s="10">
        <v>3637177.5951396502</v>
      </c>
      <c r="F370" s="10">
        <v>540105.16342202295</v>
      </c>
      <c r="G370" s="10">
        <v>2281267.1791258398</v>
      </c>
      <c r="H370" s="10"/>
    </row>
    <row r="371" spans="1:8" ht="29" x14ac:dyDescent="0.35">
      <c r="A371" s="2" t="s">
        <v>423</v>
      </c>
      <c r="B371" s="11" t="s">
        <v>537</v>
      </c>
      <c r="C371" s="10">
        <v>3165450.21327481</v>
      </c>
      <c r="D371" s="10">
        <v>1099170.0102794401</v>
      </c>
      <c r="E371" s="10">
        <v>1257459.2136005</v>
      </c>
      <c r="F371" s="10">
        <v>198890.23880467101</v>
      </c>
      <c r="G371" s="10">
        <v>609930.75059019995</v>
      </c>
      <c r="H371" s="10"/>
    </row>
    <row r="372" spans="1:8" x14ac:dyDescent="0.35">
      <c r="A372" s="2" t="s">
        <v>421</v>
      </c>
      <c r="B372" s="3" t="s">
        <v>117</v>
      </c>
      <c r="C372" s="4"/>
      <c r="D372" s="4"/>
      <c r="E372" s="4"/>
      <c r="F372" s="4"/>
      <c r="G372" s="4"/>
      <c r="H372" s="4"/>
    </row>
    <row r="373" spans="1:8" x14ac:dyDescent="0.35">
      <c r="A373" s="2" t="s">
        <v>418</v>
      </c>
      <c r="B373" s="6"/>
      <c r="C373" s="4"/>
      <c r="D373" s="4"/>
      <c r="E373" s="4"/>
      <c r="F373" s="4"/>
      <c r="G373" s="4"/>
      <c r="H373" s="4"/>
    </row>
    <row r="374" spans="1:8" x14ac:dyDescent="0.35">
      <c r="A374" s="2" t="s">
        <v>423</v>
      </c>
      <c r="B374" s="11" t="s">
        <v>374</v>
      </c>
      <c r="C374" s="10">
        <v>50692933.127828903</v>
      </c>
      <c r="D374" s="10">
        <v>17075605.2537761</v>
      </c>
      <c r="E374" s="10">
        <v>17934380.6668844</v>
      </c>
      <c r="F374" s="10">
        <v>2726086.4102284499</v>
      </c>
      <c r="G374" s="10">
        <v>12956860.796940099</v>
      </c>
      <c r="H374" s="10"/>
    </row>
    <row r="375" spans="1:8" x14ac:dyDescent="0.35">
      <c r="A375" s="2" t="s">
        <v>423</v>
      </c>
      <c r="B375" s="11" t="s">
        <v>538</v>
      </c>
      <c r="C375" s="10">
        <v>66685569.657560699</v>
      </c>
      <c r="D375" s="10">
        <v>20118189.735010501</v>
      </c>
      <c r="E375" s="10">
        <v>25139352.5323966</v>
      </c>
      <c r="F375" s="10">
        <v>3448579.5585857001</v>
      </c>
      <c r="G375" s="10">
        <v>17979447.8315676</v>
      </c>
      <c r="H375" s="10"/>
    </row>
    <row r="376" spans="1:8" x14ac:dyDescent="0.35">
      <c r="A376" s="2" t="s">
        <v>421</v>
      </c>
      <c r="B376" s="3" t="s">
        <v>539</v>
      </c>
      <c r="C376" s="4"/>
      <c r="D376" s="4"/>
      <c r="E376" s="4"/>
      <c r="F376" s="4"/>
      <c r="G376" s="4"/>
      <c r="H376" s="4"/>
    </row>
    <row r="377" spans="1:8" x14ac:dyDescent="0.35">
      <c r="A377" s="2" t="s">
        <v>418</v>
      </c>
      <c r="B377" s="6"/>
      <c r="C377" s="4"/>
      <c r="D377" s="4"/>
      <c r="E377" s="4"/>
      <c r="F377" s="4"/>
      <c r="G377" s="4"/>
      <c r="H377" s="4"/>
    </row>
    <row r="378" spans="1:8" x14ac:dyDescent="0.35">
      <c r="A378" s="2" t="s">
        <v>423</v>
      </c>
      <c r="B378" s="11" t="s">
        <v>376</v>
      </c>
      <c r="C378" s="10">
        <v>95258855.032070205</v>
      </c>
      <c r="D378" s="10">
        <v>31352585.825108401</v>
      </c>
      <c r="E378" s="10">
        <v>34507523.789832599</v>
      </c>
      <c r="F378" s="10">
        <v>4545229.55177694</v>
      </c>
      <c r="G378" s="10">
        <v>24853515.865352701</v>
      </c>
      <c r="H378" s="10"/>
    </row>
    <row r="379" spans="1:8" x14ac:dyDescent="0.35">
      <c r="A379" s="2" t="s">
        <v>423</v>
      </c>
      <c r="B379" s="11" t="s">
        <v>377</v>
      </c>
      <c r="C379" s="10">
        <v>3409669.0207733498</v>
      </c>
      <c r="D379" s="10">
        <v>1025638.98616702</v>
      </c>
      <c r="E379" s="10">
        <v>1111747.08131298</v>
      </c>
      <c r="F379" s="10">
        <v>239768.096577241</v>
      </c>
      <c r="G379" s="10">
        <v>1032514.85671611</v>
      </c>
      <c r="H379" s="10"/>
    </row>
    <row r="380" spans="1:8" x14ac:dyDescent="0.35">
      <c r="A380" s="2" t="s">
        <v>423</v>
      </c>
      <c r="B380" s="11" t="s">
        <v>540</v>
      </c>
      <c r="C380" s="10">
        <v>8353790.49557848</v>
      </c>
      <c r="D380" s="10">
        <v>2255925.7463504602</v>
      </c>
      <c r="E380" s="10">
        <v>3353739.0205108901</v>
      </c>
      <c r="F380" s="10">
        <v>615300.60774220503</v>
      </c>
      <c r="G380" s="10">
        <v>2128825.1209749202</v>
      </c>
      <c r="H380" s="10"/>
    </row>
    <row r="381" spans="1:8" ht="29" x14ac:dyDescent="0.35">
      <c r="A381" s="2" t="s">
        <v>423</v>
      </c>
      <c r="B381" s="11" t="s">
        <v>379</v>
      </c>
      <c r="C381" s="10">
        <v>7243367.4719662499</v>
      </c>
      <c r="D381" s="10">
        <v>1611227.26112523</v>
      </c>
      <c r="E381" s="10">
        <v>2936062.95261649</v>
      </c>
      <c r="F381" s="10">
        <v>540439.28165854502</v>
      </c>
      <c r="G381" s="10">
        <v>2155637.9765659999</v>
      </c>
      <c r="H381" s="10"/>
    </row>
    <row r="382" spans="1:8" x14ac:dyDescent="0.35">
      <c r="A382" s="2" t="s">
        <v>423</v>
      </c>
      <c r="B382" s="11" t="s">
        <v>541</v>
      </c>
      <c r="C382" s="10">
        <v>1031528.96706712</v>
      </c>
      <c r="D382" s="10">
        <v>317910.24798240297</v>
      </c>
      <c r="E382" s="10">
        <v>407696.79160045303</v>
      </c>
      <c r="F382" s="10">
        <v>103103.694187617</v>
      </c>
      <c r="G382" s="10">
        <v>202818.23329665</v>
      </c>
      <c r="H382" s="10"/>
    </row>
    <row r="383" spans="1:8" x14ac:dyDescent="0.35">
      <c r="A383" s="2" t="s">
        <v>423</v>
      </c>
      <c r="B383" s="11" t="s">
        <v>380</v>
      </c>
      <c r="C383" s="10">
        <v>494362.14283509599</v>
      </c>
      <c r="D383" s="10">
        <v>141161.527484227</v>
      </c>
      <c r="E383" s="10">
        <v>141774.11737850899</v>
      </c>
      <c r="F383" s="10">
        <v>34298.815482223297</v>
      </c>
      <c r="G383" s="10">
        <v>177127.68249013601</v>
      </c>
      <c r="H383" s="10"/>
    </row>
    <row r="384" spans="1:8" x14ac:dyDescent="0.35">
      <c r="A384" s="2" t="s">
        <v>423</v>
      </c>
      <c r="B384" s="11" t="s">
        <v>381</v>
      </c>
      <c r="C384" s="10">
        <v>798444.33760867896</v>
      </c>
      <c r="D384" s="10">
        <v>186785.26105564399</v>
      </c>
      <c r="E384" s="10">
        <v>291409.62784808298</v>
      </c>
      <c r="F384" s="10">
        <v>41928.386653323403</v>
      </c>
      <c r="G384" s="10">
        <v>278321.06205162901</v>
      </c>
      <c r="H384" s="10"/>
    </row>
    <row r="385" spans="1:8" x14ac:dyDescent="0.35">
      <c r="A385" s="2" t="s">
        <v>423</v>
      </c>
      <c r="B385" s="11" t="s">
        <v>366</v>
      </c>
      <c r="C385" s="10">
        <v>788485.31748974405</v>
      </c>
      <c r="D385" s="10">
        <v>302560.13351316098</v>
      </c>
      <c r="E385" s="10">
        <v>323779.81818095798</v>
      </c>
      <c r="F385" s="10">
        <v>54597.534736061898</v>
      </c>
      <c r="G385" s="10">
        <v>107547.831059563</v>
      </c>
      <c r="H385" s="10"/>
    </row>
    <row r="386" spans="1:8" x14ac:dyDescent="0.35">
      <c r="A386" s="2" t="s">
        <v>421</v>
      </c>
      <c r="B386" s="3" t="s">
        <v>542</v>
      </c>
      <c r="C386" s="4"/>
      <c r="D386" s="4"/>
      <c r="E386" s="4"/>
      <c r="F386" s="4"/>
      <c r="G386" s="4"/>
      <c r="H386" s="4"/>
    </row>
    <row r="387" spans="1:8" x14ac:dyDescent="0.35">
      <c r="A387" s="2" t="s">
        <v>418</v>
      </c>
      <c r="B387" s="6"/>
      <c r="C387" s="4"/>
      <c r="D387" s="4"/>
      <c r="E387" s="4"/>
      <c r="F387" s="4"/>
      <c r="G387" s="4"/>
      <c r="H387" s="4"/>
    </row>
    <row r="388" spans="1:8" x14ac:dyDescent="0.35">
      <c r="A388" s="2" t="s">
        <v>423</v>
      </c>
      <c r="B388" s="11" t="s">
        <v>376</v>
      </c>
      <c r="C388" s="10">
        <v>85507833.421324596</v>
      </c>
      <c r="D388" s="10">
        <v>28166933.681610402</v>
      </c>
      <c r="E388" s="10">
        <v>31186248.252284899</v>
      </c>
      <c r="F388" s="10">
        <v>4010724.11553805</v>
      </c>
      <c r="G388" s="10">
        <v>22143927.371891402</v>
      </c>
      <c r="H388" s="10"/>
    </row>
    <row r="389" spans="1:8" x14ac:dyDescent="0.35">
      <c r="A389" s="2" t="s">
        <v>423</v>
      </c>
      <c r="B389" s="11" t="s">
        <v>377</v>
      </c>
      <c r="C389" s="10">
        <v>3264193.9287556</v>
      </c>
      <c r="D389" s="10">
        <v>998250.77566780499</v>
      </c>
      <c r="E389" s="10">
        <v>1065324.6865217499</v>
      </c>
      <c r="F389" s="10">
        <v>227906.745236691</v>
      </c>
      <c r="G389" s="10">
        <v>972711.72132935701</v>
      </c>
      <c r="H389" s="10"/>
    </row>
    <row r="390" spans="1:8" x14ac:dyDescent="0.35">
      <c r="A390" s="2" t="s">
        <v>423</v>
      </c>
      <c r="B390" s="11" t="s">
        <v>540</v>
      </c>
      <c r="C390" s="10">
        <v>7817372.3349662796</v>
      </c>
      <c r="D390" s="10">
        <v>2120153.1127389902</v>
      </c>
      <c r="E390" s="10">
        <v>3118534.7392197899</v>
      </c>
      <c r="F390" s="10">
        <v>550410.89307597198</v>
      </c>
      <c r="G390" s="10">
        <v>2028273.5899315299</v>
      </c>
      <c r="H390" s="10"/>
    </row>
    <row r="391" spans="1:8" ht="29" x14ac:dyDescent="0.35">
      <c r="A391" s="2" t="s">
        <v>423</v>
      </c>
      <c r="B391" s="11" t="s">
        <v>379</v>
      </c>
      <c r="C391" s="10">
        <v>6836720.9303313596</v>
      </c>
      <c r="D391" s="10">
        <v>1542284.89354589</v>
      </c>
      <c r="E391" s="10">
        <v>2745380.9026099201</v>
      </c>
      <c r="F391" s="10">
        <v>499888.75783892901</v>
      </c>
      <c r="G391" s="10">
        <v>2049166.37633663</v>
      </c>
      <c r="H391" s="10"/>
    </row>
    <row r="392" spans="1:8" x14ac:dyDescent="0.35">
      <c r="A392" s="2" t="s">
        <v>423</v>
      </c>
      <c r="B392" s="11" t="s">
        <v>541</v>
      </c>
      <c r="C392" s="10">
        <v>1031528.96706712</v>
      </c>
      <c r="D392" s="10">
        <v>317910.24798240297</v>
      </c>
      <c r="E392" s="10">
        <v>407696.79160045303</v>
      </c>
      <c r="F392" s="10">
        <v>103103.694187617</v>
      </c>
      <c r="G392" s="10">
        <v>202818.23329665</v>
      </c>
      <c r="H392" s="10"/>
    </row>
    <row r="393" spans="1:8" x14ac:dyDescent="0.35">
      <c r="A393" s="2" t="s">
        <v>423</v>
      </c>
      <c r="B393" s="11" t="s">
        <v>380</v>
      </c>
      <c r="C393" s="10">
        <v>411987.00963932299</v>
      </c>
      <c r="D393" s="10">
        <v>116158.599604938</v>
      </c>
      <c r="E393" s="10">
        <v>130130.479782069</v>
      </c>
      <c r="F393" s="10">
        <v>27883.414970179299</v>
      </c>
      <c r="G393" s="10">
        <v>137814.515282137</v>
      </c>
      <c r="H393" s="10"/>
    </row>
    <row r="394" spans="1:8" x14ac:dyDescent="0.35">
      <c r="A394" s="2" t="s">
        <v>423</v>
      </c>
      <c r="B394" s="11" t="s">
        <v>381</v>
      </c>
      <c r="C394" s="10">
        <v>754959.25694688805</v>
      </c>
      <c r="D394" s="10">
        <v>177587.331638406</v>
      </c>
      <c r="E394" s="10">
        <v>262786.14034082298</v>
      </c>
      <c r="F394" s="10">
        <v>41928.386653323403</v>
      </c>
      <c r="G394" s="10">
        <v>272657.39831433602</v>
      </c>
      <c r="H394" s="10"/>
    </row>
    <row r="395" spans="1:8" x14ac:dyDescent="0.35">
      <c r="A395" s="2" t="s">
        <v>423</v>
      </c>
      <c r="B395" s="11" t="s">
        <v>391</v>
      </c>
      <c r="C395" s="10">
        <v>485265.14233038202</v>
      </c>
      <c r="D395" s="10">
        <v>196484.67238647401</v>
      </c>
      <c r="E395" s="10">
        <v>204503.11149967401</v>
      </c>
      <c r="F395" s="10">
        <v>30008.341592746401</v>
      </c>
      <c r="G395" s="10">
        <v>54269.0168514869</v>
      </c>
      <c r="H395" s="10"/>
    </row>
    <row r="396" spans="1:8" x14ac:dyDescent="0.35">
      <c r="A396" s="2" t="s">
        <v>423</v>
      </c>
      <c r="B396" s="11" t="s">
        <v>543</v>
      </c>
      <c r="C396" s="10">
        <v>231734.946326164</v>
      </c>
      <c r="D396" s="10">
        <v>71749.665444853803</v>
      </c>
      <c r="E396" s="10">
        <v>96174.815336250598</v>
      </c>
      <c r="F396" s="10">
        <v>16417.2165804867</v>
      </c>
      <c r="G396" s="10">
        <v>47393.248964573198</v>
      </c>
      <c r="H396" s="10"/>
    </row>
    <row r="397" spans="1:8" x14ac:dyDescent="0.35">
      <c r="A397" s="2" t="s">
        <v>421</v>
      </c>
      <c r="B397" s="3" t="s">
        <v>544</v>
      </c>
      <c r="C397" s="4"/>
      <c r="D397" s="4"/>
      <c r="E397" s="4"/>
      <c r="F397" s="4"/>
      <c r="G397" s="4"/>
      <c r="H397" s="4"/>
    </row>
    <row r="398" spans="1:8" x14ac:dyDescent="0.35">
      <c r="A398" s="2" t="s">
        <v>418</v>
      </c>
      <c r="B398" s="6"/>
      <c r="C398" s="4"/>
      <c r="D398" s="4"/>
      <c r="E398" s="4"/>
      <c r="F398" s="4"/>
      <c r="G398" s="4"/>
      <c r="H398" s="4"/>
    </row>
    <row r="399" spans="1:8" x14ac:dyDescent="0.35">
      <c r="A399" s="2" t="s">
        <v>423</v>
      </c>
      <c r="B399" s="11" t="s">
        <v>376</v>
      </c>
      <c r="C399" s="10">
        <v>9751021.6107457895</v>
      </c>
      <c r="D399" s="10">
        <v>3185652.14349799</v>
      </c>
      <c r="E399" s="10">
        <v>3321275.5375476698</v>
      </c>
      <c r="F399" s="10">
        <v>534505.43623888097</v>
      </c>
      <c r="G399" s="10">
        <v>2709588.4934612499</v>
      </c>
      <c r="H399" s="10"/>
    </row>
    <row r="400" spans="1:8" x14ac:dyDescent="0.35">
      <c r="A400" s="2" t="s">
        <v>423</v>
      </c>
      <c r="B400" s="11" t="s">
        <v>377</v>
      </c>
      <c r="C400" s="10">
        <v>145475.092017749</v>
      </c>
      <c r="D400" s="10">
        <v>27388.210499220098</v>
      </c>
      <c r="E400" s="10">
        <v>46422.394791230297</v>
      </c>
      <c r="F400" s="10">
        <v>11861.3513405504</v>
      </c>
      <c r="G400" s="10">
        <v>59803.135386747897</v>
      </c>
      <c r="H400" s="10"/>
    </row>
    <row r="401" spans="1:8" x14ac:dyDescent="0.35">
      <c r="A401" s="2" t="s">
        <v>423</v>
      </c>
      <c r="B401" s="11" t="s">
        <v>545</v>
      </c>
      <c r="C401" s="10">
        <v>536418.16061219596</v>
      </c>
      <c r="D401" s="10">
        <v>135772.63361147401</v>
      </c>
      <c r="E401" s="10">
        <v>235204.28129109999</v>
      </c>
      <c r="F401" s="10">
        <v>64889.714666232998</v>
      </c>
      <c r="G401" s="10">
        <v>100551.53104338799</v>
      </c>
      <c r="H401" s="10"/>
    </row>
    <row r="402" spans="1:8" x14ac:dyDescent="0.35">
      <c r="A402" s="2" t="s">
        <v>423</v>
      </c>
      <c r="B402" s="11" t="s">
        <v>546</v>
      </c>
      <c r="C402" s="10">
        <v>383948.61875400803</v>
      </c>
      <c r="D402" s="10">
        <v>57697.261025188702</v>
      </c>
      <c r="E402" s="10">
        <v>185396.57854898501</v>
      </c>
      <c r="F402" s="10">
        <v>40550.523819616203</v>
      </c>
      <c r="G402" s="10">
        <v>100304.25536021699</v>
      </c>
      <c r="H402" s="10"/>
    </row>
    <row r="403" spans="1:8" x14ac:dyDescent="0.35">
      <c r="A403" s="2" t="s">
        <v>423</v>
      </c>
      <c r="B403" s="11" t="s">
        <v>547</v>
      </c>
      <c r="C403" s="10">
        <v>22697.922880887101</v>
      </c>
      <c r="D403" s="10">
        <v>11245.106554152</v>
      </c>
      <c r="E403" s="10">
        <v>5285.4714575872404</v>
      </c>
      <c r="F403" s="10">
        <v>0</v>
      </c>
      <c r="G403" s="10">
        <v>6167.3448691478998</v>
      </c>
      <c r="H403" s="10"/>
    </row>
    <row r="404" spans="1:8" x14ac:dyDescent="0.35">
      <c r="A404" s="2" t="s">
        <v>423</v>
      </c>
      <c r="B404" s="11" t="s">
        <v>380</v>
      </c>
      <c r="C404" s="10">
        <v>82375.133195772694</v>
      </c>
      <c r="D404" s="10">
        <v>25002.927879288902</v>
      </c>
      <c r="E404" s="10">
        <v>11643.6375964404</v>
      </c>
      <c r="F404" s="10">
        <v>6415.4005120440497</v>
      </c>
      <c r="G404" s="10">
        <v>39313.167207999402</v>
      </c>
      <c r="H404" s="10"/>
    </row>
    <row r="405" spans="1:8" x14ac:dyDescent="0.35">
      <c r="A405" s="2" t="s">
        <v>423</v>
      </c>
      <c r="B405" s="11" t="s">
        <v>381</v>
      </c>
      <c r="C405" s="10">
        <v>43485.080661790998</v>
      </c>
      <c r="D405" s="10">
        <v>9197.9294172383306</v>
      </c>
      <c r="E405" s="10">
        <v>28623.487507260201</v>
      </c>
      <c r="F405" s="10">
        <v>0</v>
      </c>
      <c r="G405" s="10">
        <v>5663.6637372925397</v>
      </c>
      <c r="H405" s="10"/>
    </row>
    <row r="406" spans="1:8" x14ac:dyDescent="0.35">
      <c r="A406" s="2" t="s">
        <v>423</v>
      </c>
      <c r="B406" s="11" t="s">
        <v>391</v>
      </c>
      <c r="C406" s="10">
        <v>60193.147206084002</v>
      </c>
      <c r="D406" s="10">
        <v>34325.7956818331</v>
      </c>
      <c r="E406" s="10">
        <v>11809.809717919699</v>
      </c>
      <c r="F406" s="10">
        <v>8171.9765628287596</v>
      </c>
      <c r="G406" s="10">
        <v>5885.5652435025304</v>
      </c>
      <c r="H406" s="10"/>
    </row>
    <row r="407" spans="1:8" x14ac:dyDescent="0.35">
      <c r="A407" s="2" t="s">
        <v>423</v>
      </c>
      <c r="B407" s="11" t="s">
        <v>543</v>
      </c>
      <c r="C407" s="10">
        <v>11292.081627114299</v>
      </c>
      <c r="D407" s="10">
        <v>0</v>
      </c>
      <c r="E407" s="10">
        <v>11292.081627114299</v>
      </c>
      <c r="F407" s="10">
        <v>0</v>
      </c>
      <c r="G407" s="10">
        <v>0</v>
      </c>
      <c r="H407" s="10"/>
    </row>
    <row r="408" spans="1:8" x14ac:dyDescent="0.35">
      <c r="A408" s="2" t="s">
        <v>421</v>
      </c>
      <c r="B408" s="3" t="s">
        <v>119</v>
      </c>
      <c r="C408" s="4"/>
      <c r="D408" s="4"/>
      <c r="E408" s="4"/>
      <c r="F408" s="4"/>
      <c r="G408" s="4"/>
      <c r="H408" s="4"/>
    </row>
    <row r="409" spans="1:8" x14ac:dyDescent="0.35">
      <c r="A409" s="2" t="s">
        <v>418</v>
      </c>
      <c r="B409" s="6"/>
      <c r="C409" s="4"/>
      <c r="D409" s="4"/>
      <c r="E409" s="4"/>
      <c r="F409" s="4"/>
      <c r="G409" s="4"/>
      <c r="H409" s="4"/>
    </row>
    <row r="410" spans="1:8" x14ac:dyDescent="0.35">
      <c r="A410" s="2" t="s">
        <v>423</v>
      </c>
      <c r="B410" s="11" t="s">
        <v>383</v>
      </c>
      <c r="C410" s="10">
        <v>29669251.658463001</v>
      </c>
      <c r="D410" s="10">
        <v>8605849.9024792891</v>
      </c>
      <c r="E410" s="10">
        <v>10754191.5472569</v>
      </c>
      <c r="F410" s="10">
        <v>1903433.4628057701</v>
      </c>
      <c r="G410" s="10">
        <v>8405776.7459210791</v>
      </c>
      <c r="H410" s="10"/>
    </row>
    <row r="411" spans="1:8" x14ac:dyDescent="0.35">
      <c r="A411" s="2" t="s">
        <v>423</v>
      </c>
      <c r="B411" s="11" t="s">
        <v>384</v>
      </c>
      <c r="C411" s="10">
        <v>50374406.897704303</v>
      </c>
      <c r="D411" s="10">
        <v>16973777.533821601</v>
      </c>
      <c r="E411" s="10">
        <v>17801492.406461298</v>
      </c>
      <c r="F411" s="10">
        <v>2726086.4102284499</v>
      </c>
      <c r="G411" s="10">
        <v>12873050.547193</v>
      </c>
      <c r="H411" s="10"/>
    </row>
    <row r="412" spans="1:8" x14ac:dyDescent="0.35">
      <c r="A412" s="2" t="s">
        <v>423</v>
      </c>
      <c r="B412" s="11" t="s">
        <v>385</v>
      </c>
      <c r="C412" s="10">
        <v>24300010.258712299</v>
      </c>
      <c r="D412" s="10">
        <v>7477331.4651669003</v>
      </c>
      <c r="E412" s="10">
        <v>9321328.0961958896</v>
      </c>
      <c r="F412" s="10">
        <v>1406376.5235065799</v>
      </c>
      <c r="G412" s="10">
        <v>6094974.17384296</v>
      </c>
      <c r="H412" s="10"/>
    </row>
    <row r="413" spans="1:8" x14ac:dyDescent="0.35">
      <c r="A413" s="2" t="s">
        <v>423</v>
      </c>
      <c r="B413" s="11" t="s">
        <v>548</v>
      </c>
      <c r="C413" s="10">
        <v>13034833.9705096</v>
      </c>
      <c r="D413" s="10">
        <v>4136836.0873187198</v>
      </c>
      <c r="E413" s="10">
        <v>5196721.1493669003</v>
      </c>
      <c r="F413" s="10">
        <v>138769.572273356</v>
      </c>
      <c r="G413" s="10">
        <v>3562507.1615506099</v>
      </c>
      <c r="H413" s="10"/>
    </row>
    <row r="414" spans="1:8" x14ac:dyDescent="0.35">
      <c r="A414" s="2" t="s">
        <v>421</v>
      </c>
      <c r="B414" s="3" t="s">
        <v>549</v>
      </c>
      <c r="C414" s="4"/>
      <c r="D414" s="4"/>
      <c r="E414" s="4"/>
      <c r="F414" s="4"/>
      <c r="G414" s="4"/>
      <c r="H414" s="4"/>
    </row>
    <row r="415" spans="1:8" x14ac:dyDescent="0.35">
      <c r="A415" s="2" t="s">
        <v>418</v>
      </c>
      <c r="B415" s="6"/>
      <c r="C415" s="4"/>
      <c r="D415" s="4"/>
      <c r="E415" s="4"/>
      <c r="F415" s="4"/>
      <c r="G415" s="4"/>
      <c r="H415" s="4"/>
    </row>
    <row r="416" spans="1:8" x14ac:dyDescent="0.35">
      <c r="A416" s="2" t="s">
        <v>423</v>
      </c>
      <c r="B416" s="11" t="s">
        <v>315</v>
      </c>
      <c r="C416" s="10">
        <v>80517009.685879603</v>
      </c>
      <c r="D416" s="10">
        <v>26224057.641516101</v>
      </c>
      <c r="E416" s="10">
        <v>28416730.1813232</v>
      </c>
      <c r="F416" s="10">
        <v>4306897.0493813297</v>
      </c>
      <c r="G416" s="10">
        <v>21569324.813659199</v>
      </c>
      <c r="H416" s="10"/>
    </row>
    <row r="417" spans="1:8" ht="29" x14ac:dyDescent="0.35">
      <c r="A417" s="2" t="s">
        <v>423</v>
      </c>
      <c r="B417" s="11" t="s">
        <v>550</v>
      </c>
      <c r="C417" s="10">
        <v>19996484.178172201</v>
      </c>
      <c r="D417" s="10">
        <v>5928690.3634584099</v>
      </c>
      <c r="E417" s="10">
        <v>7228261.26544917</v>
      </c>
      <c r="F417" s="10">
        <v>1260168.85277957</v>
      </c>
      <c r="G417" s="10">
        <v>5579363.6964849997</v>
      </c>
      <c r="H417" s="10"/>
    </row>
    <row r="418" spans="1:8" x14ac:dyDescent="0.35">
      <c r="A418" s="2" t="s">
        <v>423</v>
      </c>
      <c r="B418" s="11" t="s">
        <v>551</v>
      </c>
      <c r="C418" s="10">
        <v>39293356.327462196</v>
      </c>
      <c r="D418" s="10">
        <v>13314965.2542208</v>
      </c>
      <c r="E418" s="10">
        <v>14525975.379415</v>
      </c>
      <c r="F418" s="10">
        <v>1978615.09913177</v>
      </c>
      <c r="G418" s="10">
        <v>9473800.5946946405</v>
      </c>
      <c r="H418" s="10"/>
    </row>
    <row r="419" spans="1:8" x14ac:dyDescent="0.35">
      <c r="A419" s="2" t="s">
        <v>423</v>
      </c>
      <c r="B419" s="11" t="s">
        <v>552</v>
      </c>
      <c r="C419" s="10">
        <v>48545793.285131603</v>
      </c>
      <c r="D419" s="10">
        <v>16139300.2059201</v>
      </c>
      <c r="E419" s="10">
        <v>16251446.0567332</v>
      </c>
      <c r="F419" s="10">
        <v>2600662.9466291801</v>
      </c>
      <c r="G419" s="10">
        <v>13554384.0758492</v>
      </c>
      <c r="H419" s="10"/>
    </row>
    <row r="420" spans="1:8" x14ac:dyDescent="0.35">
      <c r="A420" s="2" t="s">
        <v>423</v>
      </c>
      <c r="B420" s="11" t="s">
        <v>553</v>
      </c>
      <c r="C420" s="10">
        <v>36861493.099509597</v>
      </c>
      <c r="D420" s="10">
        <v>10969737.347270399</v>
      </c>
      <c r="E420" s="10">
        <v>14657003.0179577</v>
      </c>
      <c r="F420" s="10">
        <v>1867768.9194328201</v>
      </c>
      <c r="G420" s="10">
        <v>9366983.8148484901</v>
      </c>
      <c r="H420" s="10"/>
    </row>
    <row r="421" spans="1:8" ht="29" x14ac:dyDescent="0.35">
      <c r="A421" s="2" t="s">
        <v>423</v>
      </c>
      <c r="B421" s="11" t="s">
        <v>554</v>
      </c>
      <c r="C421" s="10">
        <v>18062001.563666999</v>
      </c>
      <c r="D421" s="10">
        <v>5531605.3943510298</v>
      </c>
      <c r="E421" s="10">
        <v>6472912.1239938699</v>
      </c>
      <c r="F421" s="10">
        <v>1041112.2228714901</v>
      </c>
      <c r="G421" s="10">
        <v>5016371.8224506304</v>
      </c>
      <c r="H421" s="10"/>
    </row>
    <row r="422" spans="1:8" ht="29" x14ac:dyDescent="0.35">
      <c r="A422" s="2" t="s">
        <v>423</v>
      </c>
      <c r="B422" s="11" t="s">
        <v>555</v>
      </c>
      <c r="C422" s="10">
        <v>2907444.1160094002</v>
      </c>
      <c r="D422" s="10">
        <v>687744.50909561</v>
      </c>
      <c r="E422" s="10">
        <v>1069811.2409049401</v>
      </c>
      <c r="F422" s="10">
        <v>251382.88744412901</v>
      </c>
      <c r="G422" s="10">
        <v>898505.47856472002</v>
      </c>
      <c r="H422" s="10"/>
    </row>
    <row r="423" spans="1:8" x14ac:dyDescent="0.35">
      <c r="A423" s="2" t="s">
        <v>423</v>
      </c>
      <c r="B423" s="11" t="s">
        <v>556</v>
      </c>
      <c r="C423" s="10">
        <v>39293356.327462196</v>
      </c>
      <c r="D423" s="10">
        <v>13314965.2542208</v>
      </c>
      <c r="E423" s="10">
        <v>14525975.379415</v>
      </c>
      <c r="F423" s="10">
        <v>1978615.09913177</v>
      </c>
      <c r="G423" s="10">
        <v>9473800.5946946405</v>
      </c>
      <c r="H423" s="10"/>
    </row>
    <row r="424" spans="1:8" x14ac:dyDescent="0.35">
      <c r="A424" s="2" t="s">
        <v>423</v>
      </c>
      <c r="B424" s="11" t="s">
        <v>557</v>
      </c>
      <c r="C424" s="10">
        <v>33066104.701148801</v>
      </c>
      <c r="D424" s="10">
        <v>11510050.590049099</v>
      </c>
      <c r="E424" s="10">
        <v>10257621.740631299</v>
      </c>
      <c r="F424" s="10">
        <v>2047725.47288055</v>
      </c>
      <c r="G424" s="10">
        <v>9250706.8975878209</v>
      </c>
      <c r="H424" s="10"/>
    </row>
    <row r="425" spans="1:8" x14ac:dyDescent="0.35">
      <c r="A425" s="2" t="s">
        <v>423</v>
      </c>
      <c r="B425" s="11" t="s">
        <v>558</v>
      </c>
      <c r="C425" s="10">
        <v>22811060.637242999</v>
      </c>
      <c r="D425" s="10">
        <v>7261193.7272117604</v>
      </c>
      <c r="E425" s="10">
        <v>8421751.9707158003</v>
      </c>
      <c r="F425" s="10">
        <v>923562.98853390396</v>
      </c>
      <c r="G425" s="10">
        <v>6204551.9507814897</v>
      </c>
      <c r="H425" s="10"/>
    </row>
    <row r="426" spans="1:8" x14ac:dyDescent="0.35">
      <c r="A426" s="2" t="s">
        <v>423</v>
      </c>
      <c r="B426" s="11" t="s">
        <v>493</v>
      </c>
      <c r="C426" s="10">
        <v>1018722.97916029</v>
      </c>
      <c r="D426" s="10">
        <v>157619.675486775</v>
      </c>
      <c r="E426" s="10">
        <v>471889.31402903202</v>
      </c>
      <c r="F426" s="10">
        <v>29942.387853485699</v>
      </c>
      <c r="G426" s="10">
        <v>359271.60179099301</v>
      </c>
      <c r="H426" s="10"/>
    </row>
    <row r="427" spans="1:8" x14ac:dyDescent="0.35">
      <c r="A427" s="2" t="s">
        <v>423</v>
      </c>
      <c r="B427" s="11" t="s">
        <v>559</v>
      </c>
      <c r="C427" s="10">
        <v>36861493.099509597</v>
      </c>
      <c r="D427" s="10">
        <v>10969737.347270399</v>
      </c>
      <c r="E427" s="10">
        <v>14657003.0179577</v>
      </c>
      <c r="F427" s="10">
        <v>1867768.9194328201</v>
      </c>
      <c r="G427" s="10">
        <v>9366983.8148484901</v>
      </c>
      <c r="H427" s="10"/>
    </row>
    <row r="428" spans="1:8" x14ac:dyDescent="0.35">
      <c r="A428" s="2" t="s">
        <v>421</v>
      </c>
      <c r="B428" s="3" t="s">
        <v>121</v>
      </c>
      <c r="C428" s="4"/>
      <c r="D428" s="4"/>
      <c r="E428" s="4"/>
      <c r="F428" s="4"/>
      <c r="G428" s="4"/>
      <c r="H428" s="4"/>
    </row>
    <row r="429" spans="1:8" x14ac:dyDescent="0.35">
      <c r="A429" s="2" t="s">
        <v>418</v>
      </c>
      <c r="B429" s="6"/>
      <c r="C429" s="4"/>
      <c r="D429" s="4"/>
      <c r="E429" s="4"/>
      <c r="F429" s="4"/>
      <c r="G429" s="4"/>
      <c r="H429" s="4"/>
    </row>
    <row r="430" spans="1:8" x14ac:dyDescent="0.35">
      <c r="A430" s="2" t="s">
        <v>423</v>
      </c>
      <c r="B430" s="11" t="s">
        <v>335</v>
      </c>
      <c r="C430" s="10">
        <v>100922330.97059999</v>
      </c>
      <c r="D430" s="10">
        <v>32465985.8784476</v>
      </c>
      <c r="E430" s="10">
        <v>35833263.510186903</v>
      </c>
      <c r="F430" s="10">
        <v>5517367.1087727798</v>
      </c>
      <c r="G430" s="10">
        <v>27105714.473193899</v>
      </c>
      <c r="H430" s="10"/>
    </row>
    <row r="431" spans="1:8" x14ac:dyDescent="0.35">
      <c r="A431" s="2" t="s">
        <v>423</v>
      </c>
      <c r="B431" s="11" t="s">
        <v>322</v>
      </c>
      <c r="C431" s="10">
        <v>15388775.5966821</v>
      </c>
      <c r="D431" s="10">
        <v>4233581.9229951799</v>
      </c>
      <c r="E431" s="10">
        <v>6924156.3892272199</v>
      </c>
      <c r="F431" s="10">
        <v>567386.06890621094</v>
      </c>
      <c r="G431" s="10">
        <v>3663651.21555353</v>
      </c>
      <c r="H431" s="10"/>
    </row>
    <row r="432" spans="1:8" x14ac:dyDescent="0.35">
      <c r="A432" s="2" t="s">
        <v>423</v>
      </c>
      <c r="B432" s="11" t="s">
        <v>391</v>
      </c>
      <c r="C432" s="10">
        <v>1067396.2181061199</v>
      </c>
      <c r="D432" s="10">
        <v>494227.18734381499</v>
      </c>
      <c r="E432" s="10">
        <v>316313.29986685602</v>
      </c>
      <c r="F432" s="10">
        <v>89912.7911351566</v>
      </c>
      <c r="G432" s="10">
        <v>166942.93976029</v>
      </c>
      <c r="H432" s="10"/>
    </row>
    <row r="433" spans="1:8" x14ac:dyDescent="0.35">
      <c r="A433" s="2" t="s">
        <v>560</v>
      </c>
      <c r="B433" s="6"/>
      <c r="C433" s="4"/>
      <c r="D433" s="4"/>
      <c r="E433" s="4"/>
      <c r="F433" s="4"/>
      <c r="G433" s="4"/>
      <c r="H433" s="4"/>
    </row>
    <row r="434" spans="1:8" x14ac:dyDescent="0.35">
      <c r="A434" s="2" t="s">
        <v>405</v>
      </c>
      <c r="B434" s="3" t="s">
        <v>561</v>
      </c>
      <c r="C434" s="4"/>
      <c r="D434" s="4"/>
      <c r="E434" s="4"/>
      <c r="F434" s="4"/>
      <c r="G434" s="4"/>
      <c r="H434" s="4"/>
    </row>
    <row r="435" spans="1:8" x14ac:dyDescent="0.35">
      <c r="A435" s="2" t="s">
        <v>407</v>
      </c>
      <c r="B435" s="5" t="s">
        <v>562</v>
      </c>
      <c r="C435" s="4"/>
      <c r="D435" s="4"/>
      <c r="E435" s="4"/>
      <c r="F435" s="4"/>
      <c r="G435" s="4"/>
      <c r="H435" s="4"/>
    </row>
    <row r="436" spans="1:8" x14ac:dyDescent="0.35">
      <c r="A436" s="2" t="s">
        <v>409</v>
      </c>
      <c r="B436" s="3" t="s">
        <v>410</v>
      </c>
      <c r="C436" s="4"/>
      <c r="D436" s="4"/>
      <c r="E436" s="4"/>
      <c r="F436" s="4"/>
      <c r="G436" s="4"/>
      <c r="H436" s="4"/>
    </row>
    <row r="437" spans="1:8" ht="15" customHeight="1" x14ac:dyDescent="0.35">
      <c r="A437" s="2" t="s">
        <v>411</v>
      </c>
      <c r="B437" s="6"/>
      <c r="C437" s="7">
        <v>2023</v>
      </c>
      <c r="D437" s="8"/>
      <c r="E437" s="8"/>
      <c r="F437" s="8"/>
      <c r="G437" s="8"/>
      <c r="H437" s="4"/>
    </row>
    <row r="438" spans="1:8" ht="43.5" x14ac:dyDescent="0.35">
      <c r="A438" s="2" t="s">
        <v>412</v>
      </c>
      <c r="B438" s="6"/>
      <c r="C438" s="9" t="s">
        <v>413</v>
      </c>
      <c r="D438" s="9" t="s">
        <v>414</v>
      </c>
      <c r="E438" s="9" t="s">
        <v>415</v>
      </c>
      <c r="F438" s="9" t="s">
        <v>89</v>
      </c>
      <c r="G438" s="9" t="s">
        <v>90</v>
      </c>
      <c r="H438" s="13"/>
    </row>
    <row r="439" spans="1:8" x14ac:dyDescent="0.35">
      <c r="A439" s="2" t="s">
        <v>416</v>
      </c>
      <c r="B439" s="3" t="s">
        <v>417</v>
      </c>
      <c r="C439" s="10">
        <v>9245</v>
      </c>
      <c r="D439" s="10">
        <v>2826</v>
      </c>
      <c r="E439" s="10">
        <v>3323</v>
      </c>
      <c r="F439" s="10">
        <v>545</v>
      </c>
      <c r="G439" s="10">
        <v>2551</v>
      </c>
      <c r="H439" s="10"/>
    </row>
    <row r="440" spans="1:8" x14ac:dyDescent="0.35">
      <c r="A440" s="2" t="s">
        <v>418</v>
      </c>
      <c r="B440" s="6"/>
      <c r="C440" s="4"/>
      <c r="D440" s="4"/>
      <c r="E440" s="4"/>
      <c r="F440" s="4"/>
      <c r="G440" s="4"/>
      <c r="H440" s="4"/>
    </row>
    <row r="441" spans="1:8" x14ac:dyDescent="0.35">
      <c r="A441" s="2" t="s">
        <v>419</v>
      </c>
      <c r="B441" s="3" t="s">
        <v>420</v>
      </c>
      <c r="C441" s="10">
        <v>340170672.82104999</v>
      </c>
      <c r="D441" s="10">
        <v>131749153.735055</v>
      </c>
      <c r="E441" s="10">
        <v>117469827.689024</v>
      </c>
      <c r="F441" s="10">
        <v>17832743.339919299</v>
      </c>
      <c r="G441" s="10">
        <v>73118948.057054907</v>
      </c>
      <c r="H441" s="10"/>
    </row>
    <row r="442" spans="1:8" x14ac:dyDescent="0.35">
      <c r="A442" s="2" t="s">
        <v>421</v>
      </c>
      <c r="B442" s="3" t="s">
        <v>422</v>
      </c>
      <c r="C442" s="4"/>
      <c r="D442" s="4"/>
      <c r="E442" s="4"/>
      <c r="F442" s="4"/>
      <c r="G442" s="4"/>
      <c r="H442" s="4"/>
    </row>
    <row r="443" spans="1:8" x14ac:dyDescent="0.35">
      <c r="A443" s="2" t="s">
        <v>418</v>
      </c>
      <c r="B443" s="6"/>
      <c r="C443" s="4"/>
      <c r="D443" s="4"/>
      <c r="E443" s="4"/>
      <c r="F443" s="4"/>
      <c r="G443" s="4"/>
      <c r="H443" s="4"/>
    </row>
    <row r="444" spans="1:8" x14ac:dyDescent="0.35">
      <c r="A444" s="2" t="s">
        <v>423</v>
      </c>
      <c r="B444" s="11" t="s">
        <v>414</v>
      </c>
      <c r="C444" s="10">
        <v>131749153.735055</v>
      </c>
      <c r="D444" s="10">
        <v>131749153.735055</v>
      </c>
      <c r="E444" s="10">
        <v>0</v>
      </c>
      <c r="F444" s="10">
        <v>0</v>
      </c>
      <c r="G444" s="10">
        <v>0</v>
      </c>
      <c r="H444" s="10"/>
    </row>
    <row r="445" spans="1:8" x14ac:dyDescent="0.35">
      <c r="A445" s="2" t="s">
        <v>423</v>
      </c>
      <c r="B445" s="11" t="s">
        <v>424</v>
      </c>
      <c r="C445" s="10">
        <v>52422739.873181097</v>
      </c>
      <c r="D445" s="10">
        <v>52422739.873181097</v>
      </c>
      <c r="E445" s="10">
        <v>0</v>
      </c>
      <c r="F445" s="10">
        <v>0</v>
      </c>
      <c r="G445" s="10">
        <v>0</v>
      </c>
      <c r="H445" s="10"/>
    </row>
    <row r="446" spans="1:8" x14ac:dyDescent="0.35">
      <c r="A446" s="2" t="s">
        <v>423</v>
      </c>
      <c r="B446" s="11" t="s">
        <v>137</v>
      </c>
      <c r="C446" s="10">
        <v>79326413.861873001</v>
      </c>
      <c r="D446" s="10">
        <v>79326413.861873001</v>
      </c>
      <c r="E446" s="10">
        <v>0</v>
      </c>
      <c r="F446" s="10">
        <v>0</v>
      </c>
      <c r="G446" s="10">
        <v>0</v>
      </c>
      <c r="H446" s="10"/>
    </row>
    <row r="447" spans="1:8" x14ac:dyDescent="0.35">
      <c r="A447" s="2" t="s">
        <v>423</v>
      </c>
      <c r="B447" s="11" t="s">
        <v>425</v>
      </c>
      <c r="C447" s="10">
        <v>117469827.689024</v>
      </c>
      <c r="D447" s="10">
        <v>0</v>
      </c>
      <c r="E447" s="10">
        <v>117469827.689024</v>
      </c>
      <c r="F447" s="10">
        <v>0</v>
      </c>
      <c r="G447" s="10">
        <v>0</v>
      </c>
      <c r="H447" s="10"/>
    </row>
    <row r="448" spans="1:8" x14ac:dyDescent="0.35">
      <c r="A448" s="2" t="s">
        <v>423</v>
      </c>
      <c r="B448" s="11" t="s">
        <v>426</v>
      </c>
      <c r="C448" s="10">
        <v>38756333.677505702</v>
      </c>
      <c r="D448" s="10">
        <v>0</v>
      </c>
      <c r="E448" s="10">
        <v>38756333.677505702</v>
      </c>
      <c r="F448" s="10">
        <v>0</v>
      </c>
      <c r="G448" s="10">
        <v>0</v>
      </c>
      <c r="H448" s="10"/>
    </row>
    <row r="449" spans="1:8" x14ac:dyDescent="0.35">
      <c r="A449" s="2" t="s">
        <v>423</v>
      </c>
      <c r="B449" s="11" t="s">
        <v>427</v>
      </c>
      <c r="C449" s="10">
        <v>40282382.725264803</v>
      </c>
      <c r="D449" s="10">
        <v>0</v>
      </c>
      <c r="E449" s="10">
        <v>40282382.725264803</v>
      </c>
      <c r="F449" s="10">
        <v>0</v>
      </c>
      <c r="G449" s="10">
        <v>0</v>
      </c>
      <c r="H449" s="10"/>
    </row>
    <row r="450" spans="1:8" x14ac:dyDescent="0.35">
      <c r="A450" s="2" t="s">
        <v>423</v>
      </c>
      <c r="B450" s="11" t="s">
        <v>428</v>
      </c>
      <c r="C450" s="10">
        <v>38431111.286253199</v>
      </c>
      <c r="D450" s="10">
        <v>0</v>
      </c>
      <c r="E450" s="10">
        <v>38431111.286253199</v>
      </c>
      <c r="F450" s="10">
        <v>0</v>
      </c>
      <c r="G450" s="10">
        <v>0</v>
      </c>
      <c r="H450" s="10"/>
    </row>
    <row r="451" spans="1:8" x14ac:dyDescent="0.35">
      <c r="A451" s="2" t="s">
        <v>423</v>
      </c>
      <c r="B451" s="11" t="s">
        <v>142</v>
      </c>
      <c r="C451" s="10">
        <v>0</v>
      </c>
      <c r="D451" s="10">
        <v>0</v>
      </c>
      <c r="E451" s="10">
        <v>0</v>
      </c>
      <c r="F451" s="10">
        <v>0</v>
      </c>
      <c r="G451" s="10">
        <v>0</v>
      </c>
      <c r="H451" s="10"/>
    </row>
    <row r="452" spans="1:8" x14ac:dyDescent="0.35">
      <c r="A452" s="2" t="s">
        <v>423</v>
      </c>
      <c r="B452" s="11" t="s">
        <v>429</v>
      </c>
      <c r="C452" s="10">
        <v>17832743.339919299</v>
      </c>
      <c r="D452" s="10">
        <v>0</v>
      </c>
      <c r="E452" s="10">
        <v>0</v>
      </c>
      <c r="F452" s="10">
        <v>17832743.339919299</v>
      </c>
      <c r="G452" s="10">
        <v>0</v>
      </c>
      <c r="H452" s="10"/>
    </row>
    <row r="453" spans="1:8" x14ac:dyDescent="0.35">
      <c r="A453" s="2" t="s">
        <v>423</v>
      </c>
      <c r="B453" s="11" t="s">
        <v>430</v>
      </c>
      <c r="C453" s="10">
        <v>5698639.7774360599</v>
      </c>
      <c r="D453" s="10">
        <v>0</v>
      </c>
      <c r="E453" s="10">
        <v>0</v>
      </c>
      <c r="F453" s="10">
        <v>5698639.7774360599</v>
      </c>
      <c r="G453" s="10">
        <v>0</v>
      </c>
      <c r="H453" s="10"/>
    </row>
    <row r="454" spans="1:8" x14ac:dyDescent="0.35">
      <c r="A454" s="2" t="s">
        <v>423</v>
      </c>
      <c r="B454" s="11" t="s">
        <v>431</v>
      </c>
      <c r="C454" s="10">
        <v>9198239.1323148608</v>
      </c>
      <c r="D454" s="10">
        <v>0</v>
      </c>
      <c r="E454" s="10">
        <v>0</v>
      </c>
      <c r="F454" s="10">
        <v>9198239.1323148608</v>
      </c>
      <c r="G454" s="10">
        <v>0</v>
      </c>
      <c r="H454" s="10"/>
    </row>
    <row r="455" spans="1:8" x14ac:dyDescent="0.35">
      <c r="A455" s="2" t="s">
        <v>423</v>
      </c>
      <c r="B455" s="11" t="s">
        <v>432</v>
      </c>
      <c r="C455" s="10">
        <v>5056379.7826068001</v>
      </c>
      <c r="D455" s="10">
        <v>0</v>
      </c>
      <c r="E455" s="10">
        <v>0</v>
      </c>
      <c r="F455" s="10">
        <v>5056379.7826068001</v>
      </c>
      <c r="G455" s="10">
        <v>0</v>
      </c>
      <c r="H455" s="10"/>
    </row>
    <row r="456" spans="1:8" x14ac:dyDescent="0.35">
      <c r="A456" s="2" t="s">
        <v>423</v>
      </c>
      <c r="B456" s="11" t="s">
        <v>433</v>
      </c>
      <c r="C456" s="10">
        <v>3736151.8482669401</v>
      </c>
      <c r="D456" s="10">
        <v>0</v>
      </c>
      <c r="E456" s="10">
        <v>0</v>
      </c>
      <c r="F456" s="10">
        <v>3736151.8482669401</v>
      </c>
      <c r="G456" s="10">
        <v>0</v>
      </c>
      <c r="H456" s="10"/>
    </row>
    <row r="457" spans="1:8" x14ac:dyDescent="0.35">
      <c r="A457" s="2" t="s">
        <v>423</v>
      </c>
      <c r="B457" s="11" t="s">
        <v>147</v>
      </c>
      <c r="C457" s="10">
        <v>3341571.9316095202</v>
      </c>
      <c r="D457" s="10">
        <v>0</v>
      </c>
      <c r="E457" s="10">
        <v>0</v>
      </c>
      <c r="F457" s="10">
        <v>3341571.9316095202</v>
      </c>
      <c r="G457" s="10">
        <v>0</v>
      </c>
      <c r="H457" s="10"/>
    </row>
    <row r="458" spans="1:8" x14ac:dyDescent="0.35">
      <c r="A458" s="2" t="s">
        <v>423</v>
      </c>
      <c r="B458" s="11" t="s">
        <v>434</v>
      </c>
      <c r="C458" s="10">
        <v>2120515.3524384</v>
      </c>
      <c r="D458" s="10">
        <v>0</v>
      </c>
      <c r="E458" s="10">
        <v>0</v>
      </c>
      <c r="F458" s="10">
        <v>2120515.3524384</v>
      </c>
      <c r="G458" s="10">
        <v>0</v>
      </c>
      <c r="H458" s="10"/>
    </row>
    <row r="459" spans="1:8" x14ac:dyDescent="0.35">
      <c r="A459" s="2" t="s">
        <v>423</v>
      </c>
      <c r="B459" s="11" t="s">
        <v>150</v>
      </c>
      <c r="C459" s="10">
        <v>1028839.51974326</v>
      </c>
      <c r="D459" s="10">
        <v>0</v>
      </c>
      <c r="E459" s="10">
        <v>0</v>
      </c>
      <c r="F459" s="10">
        <v>1028839.51974326</v>
      </c>
      <c r="G459" s="10">
        <v>0</v>
      </c>
      <c r="H459" s="10"/>
    </row>
    <row r="460" spans="1:8" x14ac:dyDescent="0.35">
      <c r="A460" s="2" t="s">
        <v>423</v>
      </c>
      <c r="B460" s="11" t="s">
        <v>151</v>
      </c>
      <c r="C460" s="10">
        <v>1493676.8243672301</v>
      </c>
      <c r="D460" s="10">
        <v>0</v>
      </c>
      <c r="E460" s="10">
        <v>0</v>
      </c>
      <c r="F460" s="10">
        <v>1493676.8243672301</v>
      </c>
      <c r="G460" s="10">
        <v>0</v>
      </c>
      <c r="H460" s="10"/>
    </row>
    <row r="461" spans="1:8" x14ac:dyDescent="0.35">
      <c r="A461" s="2" t="s">
        <v>423</v>
      </c>
      <c r="B461" s="11" t="s">
        <v>152</v>
      </c>
      <c r="C461" s="10">
        <v>1055608.08088717</v>
      </c>
      <c r="D461" s="10">
        <v>0</v>
      </c>
      <c r="E461" s="10">
        <v>0</v>
      </c>
      <c r="F461" s="10">
        <v>1055608.08088717</v>
      </c>
      <c r="G461" s="10">
        <v>0</v>
      </c>
      <c r="H461" s="10"/>
    </row>
    <row r="462" spans="1:8" x14ac:dyDescent="0.35">
      <c r="A462" s="2" t="s">
        <v>423</v>
      </c>
      <c r="B462" s="11" t="s">
        <v>153</v>
      </c>
      <c r="C462" s="10">
        <v>1868218.37929014</v>
      </c>
      <c r="D462" s="10">
        <v>0</v>
      </c>
      <c r="E462" s="10">
        <v>0</v>
      </c>
      <c r="F462" s="10">
        <v>1868218.37929014</v>
      </c>
      <c r="G462" s="10">
        <v>0</v>
      </c>
      <c r="H462" s="10"/>
    </row>
    <row r="463" spans="1:8" x14ac:dyDescent="0.35">
      <c r="A463" s="2" t="s">
        <v>423</v>
      </c>
      <c r="B463" s="11" t="s">
        <v>154</v>
      </c>
      <c r="C463" s="10">
        <v>750782.55975697003</v>
      </c>
      <c r="D463" s="10">
        <v>0</v>
      </c>
      <c r="E463" s="10">
        <v>0</v>
      </c>
      <c r="F463" s="10">
        <v>750782.55975697003</v>
      </c>
      <c r="G463" s="10">
        <v>0</v>
      </c>
      <c r="H463" s="10"/>
    </row>
    <row r="464" spans="1:8" x14ac:dyDescent="0.35">
      <c r="A464" s="2" t="s">
        <v>423</v>
      </c>
      <c r="B464" s="11" t="s">
        <v>155</v>
      </c>
      <c r="C464" s="10">
        <v>2437378.8435596898</v>
      </c>
      <c r="D464" s="10">
        <v>0</v>
      </c>
      <c r="E464" s="10">
        <v>0</v>
      </c>
      <c r="F464" s="10">
        <v>2437378.8435596898</v>
      </c>
      <c r="G464" s="10">
        <v>0</v>
      </c>
      <c r="H464" s="10"/>
    </row>
    <row r="465" spans="1:8" x14ac:dyDescent="0.35">
      <c r="A465" s="2" t="s">
        <v>423</v>
      </c>
      <c r="B465" s="11" t="s">
        <v>142</v>
      </c>
      <c r="C465" s="10">
        <v>0</v>
      </c>
      <c r="D465" s="10">
        <v>0</v>
      </c>
      <c r="E465" s="10">
        <v>0</v>
      </c>
      <c r="F465" s="10">
        <v>0</v>
      </c>
      <c r="G465" s="10">
        <v>0</v>
      </c>
      <c r="H465" s="10"/>
    </row>
    <row r="466" spans="1:8" x14ac:dyDescent="0.35">
      <c r="A466" s="2" t="s">
        <v>423</v>
      </c>
      <c r="B466" s="11" t="s">
        <v>435</v>
      </c>
      <c r="C466" s="10">
        <v>73118948.057054907</v>
      </c>
      <c r="D466" s="10">
        <v>0</v>
      </c>
      <c r="E466" s="10">
        <v>0</v>
      </c>
      <c r="F466" s="10">
        <v>0</v>
      </c>
      <c r="G466" s="10">
        <v>73118948.057054907</v>
      </c>
      <c r="H466" s="10"/>
    </row>
    <row r="467" spans="1:8" ht="43.5" x14ac:dyDescent="0.35">
      <c r="A467" s="2" t="s">
        <v>423</v>
      </c>
      <c r="B467" s="11" t="s">
        <v>436</v>
      </c>
      <c r="C467" s="10">
        <v>16354806.607219201</v>
      </c>
      <c r="D467" s="10">
        <v>0</v>
      </c>
      <c r="E467" s="10">
        <v>0</v>
      </c>
      <c r="F467" s="10">
        <v>0</v>
      </c>
      <c r="G467" s="10">
        <v>16354806.607219201</v>
      </c>
      <c r="H467" s="10"/>
    </row>
    <row r="468" spans="1:8" x14ac:dyDescent="0.35">
      <c r="A468" s="2" t="s">
        <v>423</v>
      </c>
      <c r="B468" s="11" t="s">
        <v>158</v>
      </c>
      <c r="C468" s="10">
        <v>8688624.7347193807</v>
      </c>
      <c r="D468" s="10">
        <v>0</v>
      </c>
      <c r="E468" s="10">
        <v>0</v>
      </c>
      <c r="F468" s="10">
        <v>0</v>
      </c>
      <c r="G468" s="10">
        <v>8688624.7347193807</v>
      </c>
      <c r="H468" s="10"/>
    </row>
    <row r="469" spans="1:8" ht="29" x14ac:dyDescent="0.35">
      <c r="A469" s="2" t="s">
        <v>423</v>
      </c>
      <c r="B469" s="11" t="s">
        <v>159</v>
      </c>
      <c r="C469" s="10">
        <v>5676192.8041057102</v>
      </c>
      <c r="D469" s="10">
        <v>0</v>
      </c>
      <c r="E469" s="10">
        <v>0</v>
      </c>
      <c r="F469" s="10">
        <v>0</v>
      </c>
      <c r="G469" s="10">
        <v>5676192.8041057102</v>
      </c>
      <c r="H469" s="10"/>
    </row>
    <row r="470" spans="1:8" x14ac:dyDescent="0.35">
      <c r="A470" s="2" t="s">
        <v>423</v>
      </c>
      <c r="B470" s="11" t="s">
        <v>160</v>
      </c>
      <c r="C470" s="10">
        <v>714425.76998442295</v>
      </c>
      <c r="D470" s="10">
        <v>0</v>
      </c>
      <c r="E470" s="10">
        <v>0</v>
      </c>
      <c r="F470" s="10">
        <v>0</v>
      </c>
      <c r="G470" s="10">
        <v>714425.76998442295</v>
      </c>
      <c r="H470" s="10"/>
    </row>
    <row r="471" spans="1:8" x14ac:dyDescent="0.35">
      <c r="A471" s="2" t="s">
        <v>423</v>
      </c>
      <c r="B471" s="11" t="s">
        <v>155</v>
      </c>
      <c r="C471" s="10">
        <v>1275563.2984096799</v>
      </c>
      <c r="D471" s="10">
        <v>0</v>
      </c>
      <c r="E471" s="10">
        <v>0</v>
      </c>
      <c r="F471" s="10">
        <v>0</v>
      </c>
      <c r="G471" s="10">
        <v>1275563.2984096799</v>
      </c>
      <c r="H471" s="10"/>
    </row>
    <row r="472" spans="1:8" x14ac:dyDescent="0.35">
      <c r="A472" s="2" t="s">
        <v>423</v>
      </c>
      <c r="B472" s="11" t="s">
        <v>142</v>
      </c>
      <c r="C472" s="10">
        <v>0</v>
      </c>
      <c r="D472" s="10">
        <v>0</v>
      </c>
      <c r="E472" s="10">
        <v>0</v>
      </c>
      <c r="F472" s="10">
        <v>0</v>
      </c>
      <c r="G472" s="10">
        <v>0</v>
      </c>
      <c r="H472" s="10"/>
    </row>
    <row r="473" spans="1:8" ht="58" x14ac:dyDescent="0.35">
      <c r="A473" s="2" t="s">
        <v>423</v>
      </c>
      <c r="B473" s="11" t="s">
        <v>437</v>
      </c>
      <c r="C473" s="10">
        <v>56764141.449835502</v>
      </c>
      <c r="D473" s="10">
        <v>0</v>
      </c>
      <c r="E473" s="10">
        <v>0</v>
      </c>
      <c r="F473" s="10">
        <v>0</v>
      </c>
      <c r="G473" s="10">
        <v>56764141.449835502</v>
      </c>
      <c r="H473" s="10"/>
    </row>
    <row r="474" spans="1:8" x14ac:dyDescent="0.35">
      <c r="A474" s="2" t="s">
        <v>423</v>
      </c>
      <c r="B474" s="11" t="s">
        <v>151</v>
      </c>
      <c r="C474" s="10">
        <v>1109770.54850671</v>
      </c>
      <c r="D474" s="10">
        <v>0</v>
      </c>
      <c r="E474" s="10">
        <v>0</v>
      </c>
      <c r="F474" s="10">
        <v>0</v>
      </c>
      <c r="G474" s="10">
        <v>1109770.54850671</v>
      </c>
      <c r="H474" s="10"/>
    </row>
    <row r="475" spans="1:8" x14ac:dyDescent="0.35">
      <c r="A475" s="2" t="s">
        <v>423</v>
      </c>
      <c r="B475" s="11" t="s">
        <v>438</v>
      </c>
      <c r="C475" s="10">
        <v>1323663.5344211501</v>
      </c>
      <c r="D475" s="10">
        <v>0</v>
      </c>
      <c r="E475" s="10">
        <v>0</v>
      </c>
      <c r="F475" s="10">
        <v>0</v>
      </c>
      <c r="G475" s="10">
        <v>1323663.5344211501</v>
      </c>
      <c r="H475" s="10"/>
    </row>
    <row r="476" spans="1:8" x14ac:dyDescent="0.35">
      <c r="A476" s="2" t="s">
        <v>423</v>
      </c>
      <c r="B476" s="11" t="s">
        <v>164</v>
      </c>
      <c r="C476" s="10">
        <v>1872964.2976663299</v>
      </c>
      <c r="D476" s="10">
        <v>0</v>
      </c>
      <c r="E476" s="10">
        <v>0</v>
      </c>
      <c r="F476" s="10">
        <v>0</v>
      </c>
      <c r="G476" s="10">
        <v>1872964.2976663299</v>
      </c>
      <c r="H476" s="10"/>
    </row>
    <row r="477" spans="1:8" x14ac:dyDescent="0.35">
      <c r="A477" s="2" t="s">
        <v>423</v>
      </c>
      <c r="B477" s="11" t="s">
        <v>165</v>
      </c>
      <c r="C477" s="10">
        <v>2919885.9772533099</v>
      </c>
      <c r="D477" s="10">
        <v>0</v>
      </c>
      <c r="E477" s="10">
        <v>0</v>
      </c>
      <c r="F477" s="10">
        <v>0</v>
      </c>
      <c r="G477" s="10">
        <v>2919885.9772533099</v>
      </c>
      <c r="H477" s="10"/>
    </row>
    <row r="478" spans="1:8" ht="29" x14ac:dyDescent="0.35">
      <c r="A478" s="2" t="s">
        <v>423</v>
      </c>
      <c r="B478" s="11" t="s">
        <v>166</v>
      </c>
      <c r="C478" s="10">
        <v>1009085.52298857</v>
      </c>
      <c r="D478" s="10">
        <v>0</v>
      </c>
      <c r="E478" s="10">
        <v>0</v>
      </c>
      <c r="F478" s="10">
        <v>0</v>
      </c>
      <c r="G478" s="10">
        <v>1009085.52298857</v>
      </c>
      <c r="H478" s="10"/>
    </row>
    <row r="479" spans="1:8" ht="29" x14ac:dyDescent="0.35">
      <c r="A479" s="2" t="s">
        <v>423</v>
      </c>
      <c r="B479" s="11" t="s">
        <v>167</v>
      </c>
      <c r="C479" s="10">
        <v>26121071.946270101</v>
      </c>
      <c r="D479" s="10">
        <v>0</v>
      </c>
      <c r="E479" s="10">
        <v>0</v>
      </c>
      <c r="F479" s="10">
        <v>0</v>
      </c>
      <c r="G479" s="10">
        <v>26121071.946270101</v>
      </c>
      <c r="H479" s="10"/>
    </row>
    <row r="480" spans="1:8" ht="29" x14ac:dyDescent="0.35">
      <c r="A480" s="2" t="s">
        <v>423</v>
      </c>
      <c r="B480" s="11" t="s">
        <v>168</v>
      </c>
      <c r="C480" s="10">
        <v>10857266.5418832</v>
      </c>
      <c r="D480" s="10">
        <v>0</v>
      </c>
      <c r="E480" s="10">
        <v>0</v>
      </c>
      <c r="F480" s="10">
        <v>0</v>
      </c>
      <c r="G480" s="10">
        <v>10857266.5418832</v>
      </c>
      <c r="H480" s="10"/>
    </row>
    <row r="481" spans="1:8" x14ac:dyDescent="0.35">
      <c r="A481" s="2" t="s">
        <v>423</v>
      </c>
      <c r="B481" s="11" t="s">
        <v>155</v>
      </c>
      <c r="C481" s="10">
        <v>11550433.0808462</v>
      </c>
      <c r="D481" s="10">
        <v>0</v>
      </c>
      <c r="E481" s="10">
        <v>0</v>
      </c>
      <c r="F481" s="10">
        <v>0</v>
      </c>
      <c r="G481" s="10">
        <v>11550433.0808462</v>
      </c>
      <c r="H481" s="10"/>
    </row>
    <row r="482" spans="1:8" x14ac:dyDescent="0.35">
      <c r="A482" s="2" t="s">
        <v>423</v>
      </c>
      <c r="B482" s="11" t="s">
        <v>142</v>
      </c>
      <c r="C482" s="10">
        <v>0</v>
      </c>
      <c r="D482" s="10">
        <v>0</v>
      </c>
      <c r="E482" s="10">
        <v>0</v>
      </c>
      <c r="F482" s="10">
        <v>0</v>
      </c>
      <c r="G482" s="10">
        <v>0</v>
      </c>
      <c r="H482" s="10"/>
    </row>
    <row r="483" spans="1:8" ht="29" x14ac:dyDescent="0.35">
      <c r="A483" s="2" t="s">
        <v>423</v>
      </c>
      <c r="B483" s="11" t="s">
        <v>439</v>
      </c>
      <c r="C483" s="10">
        <v>8235369.8808360696</v>
      </c>
      <c r="D483" s="10">
        <v>0</v>
      </c>
      <c r="E483" s="10">
        <v>0</v>
      </c>
      <c r="F483" s="10">
        <v>0</v>
      </c>
      <c r="G483" s="10">
        <v>8235369.8808360696</v>
      </c>
      <c r="H483" s="10"/>
    </row>
    <row r="484" spans="1:8" x14ac:dyDescent="0.35">
      <c r="A484" s="2" t="s">
        <v>421</v>
      </c>
      <c r="B484" s="3" t="s">
        <v>92</v>
      </c>
      <c r="C484" s="4"/>
      <c r="D484" s="4"/>
      <c r="E484" s="4"/>
      <c r="F484" s="4"/>
      <c r="G484" s="4"/>
      <c r="H484" s="4"/>
    </row>
    <row r="485" spans="1:8" x14ac:dyDescent="0.35">
      <c r="A485" s="2" t="s">
        <v>418</v>
      </c>
      <c r="B485" s="6"/>
      <c r="C485" s="4"/>
      <c r="D485" s="4"/>
      <c r="E485" s="4"/>
      <c r="F485" s="4"/>
      <c r="G485" s="4"/>
      <c r="H485" s="4"/>
    </row>
    <row r="486" spans="1:8" x14ac:dyDescent="0.35">
      <c r="A486" s="2" t="s">
        <v>423</v>
      </c>
      <c r="B486" s="11" t="s">
        <v>170</v>
      </c>
      <c r="C486" s="10">
        <v>27932696.464767899</v>
      </c>
      <c r="D486" s="10">
        <v>5457472.4309050003</v>
      </c>
      <c r="E486" s="10">
        <v>15000303.0273988</v>
      </c>
      <c r="F486" s="10">
        <v>1148937.39217331</v>
      </c>
      <c r="G486" s="10">
        <v>6325983.6142907897</v>
      </c>
      <c r="H486" s="10"/>
    </row>
    <row r="487" spans="1:8" x14ac:dyDescent="0.35">
      <c r="A487" s="2" t="s">
        <v>423</v>
      </c>
      <c r="B487" s="11" t="s">
        <v>171</v>
      </c>
      <c r="C487" s="10">
        <v>24041323.277889799</v>
      </c>
      <c r="D487" s="10">
        <v>7572953.0421951897</v>
      </c>
      <c r="E487" s="10">
        <v>9759275.0845800899</v>
      </c>
      <c r="F487" s="10">
        <v>1568926.20791291</v>
      </c>
      <c r="G487" s="10">
        <v>5140168.9432016602</v>
      </c>
      <c r="H487" s="10"/>
    </row>
    <row r="488" spans="1:8" x14ac:dyDescent="0.35">
      <c r="A488" s="2" t="s">
        <v>423</v>
      </c>
      <c r="B488" s="11" t="s">
        <v>172</v>
      </c>
      <c r="C488" s="10">
        <v>22863126.475299701</v>
      </c>
      <c r="D488" s="10">
        <v>6308579.5116459997</v>
      </c>
      <c r="E488" s="10">
        <v>8119668.8471299196</v>
      </c>
      <c r="F488" s="10">
        <v>2512217.6251904401</v>
      </c>
      <c r="G488" s="10">
        <v>5922660.4913333599</v>
      </c>
      <c r="H488" s="10"/>
    </row>
    <row r="489" spans="1:8" x14ac:dyDescent="0.35">
      <c r="A489" s="2" t="s">
        <v>423</v>
      </c>
      <c r="B489" s="11" t="s">
        <v>173</v>
      </c>
      <c r="C489" s="10">
        <v>30112573.032287199</v>
      </c>
      <c r="D489" s="10">
        <v>11561611.762801601</v>
      </c>
      <c r="E489" s="10">
        <v>10603054.291303599</v>
      </c>
      <c r="F489" s="10">
        <v>1142284.4799878099</v>
      </c>
      <c r="G489" s="10">
        <v>6805622.49819424</v>
      </c>
      <c r="H489" s="10"/>
    </row>
    <row r="490" spans="1:8" x14ac:dyDescent="0.35">
      <c r="A490" s="2" t="s">
        <v>423</v>
      </c>
      <c r="B490" s="11" t="s">
        <v>174</v>
      </c>
      <c r="C490" s="10">
        <v>24300372.923884299</v>
      </c>
      <c r="D490" s="10">
        <v>11784875.8751032</v>
      </c>
      <c r="E490" s="10">
        <v>6331901.82549839</v>
      </c>
      <c r="F490" s="10">
        <v>1082651.88501527</v>
      </c>
      <c r="G490" s="10">
        <v>5100943.3382674996</v>
      </c>
      <c r="H490" s="10"/>
    </row>
    <row r="491" spans="1:8" x14ac:dyDescent="0.35">
      <c r="A491" s="2" t="s">
        <v>423</v>
      </c>
      <c r="B491" s="11" t="s">
        <v>175</v>
      </c>
      <c r="C491" s="10">
        <v>26039420.539997902</v>
      </c>
      <c r="D491" s="10">
        <v>11339345.3895288</v>
      </c>
      <c r="E491" s="10">
        <v>7689017.8373900698</v>
      </c>
      <c r="F491" s="10">
        <v>1489329.8808325699</v>
      </c>
      <c r="G491" s="10">
        <v>5521727.4322464997</v>
      </c>
      <c r="H491" s="10"/>
    </row>
    <row r="492" spans="1:8" x14ac:dyDescent="0.35">
      <c r="A492" s="2" t="s">
        <v>423</v>
      </c>
      <c r="B492" s="11" t="s">
        <v>176</v>
      </c>
      <c r="C492" s="10">
        <v>34019349.659133598</v>
      </c>
      <c r="D492" s="10">
        <v>16285813.595015099</v>
      </c>
      <c r="E492" s="10">
        <v>10342664.6128776</v>
      </c>
      <c r="F492" s="10">
        <v>1010893.7669203799</v>
      </c>
      <c r="G492" s="10">
        <v>6379977.6843205197</v>
      </c>
      <c r="H492" s="10"/>
    </row>
    <row r="493" spans="1:8" x14ac:dyDescent="0.35">
      <c r="A493" s="2" t="s">
        <v>423</v>
      </c>
      <c r="B493" s="11" t="s">
        <v>177</v>
      </c>
      <c r="C493" s="10">
        <v>41068839.127857</v>
      </c>
      <c r="D493" s="10">
        <v>20179505.510328099</v>
      </c>
      <c r="E493" s="10">
        <v>11504299.4237637</v>
      </c>
      <c r="F493" s="10">
        <v>1305389.2817989599</v>
      </c>
      <c r="G493" s="10">
        <v>8079644.9119663499</v>
      </c>
      <c r="H493" s="10"/>
    </row>
    <row r="494" spans="1:8" x14ac:dyDescent="0.35">
      <c r="A494" s="2" t="s">
        <v>423</v>
      </c>
      <c r="B494" s="11" t="s">
        <v>178</v>
      </c>
      <c r="C494" s="10">
        <v>34683673.033509098</v>
      </c>
      <c r="D494" s="10">
        <v>16147134.381142</v>
      </c>
      <c r="E494" s="10">
        <v>9913328.9979833495</v>
      </c>
      <c r="F494" s="10">
        <v>1661003.63274796</v>
      </c>
      <c r="G494" s="10">
        <v>6962206.0216358602</v>
      </c>
      <c r="H494" s="10"/>
    </row>
    <row r="495" spans="1:8" x14ac:dyDescent="0.35">
      <c r="A495" s="2" t="s">
        <v>423</v>
      </c>
      <c r="B495" s="11" t="s">
        <v>179</v>
      </c>
      <c r="C495" s="10">
        <v>25822148.491438199</v>
      </c>
      <c r="D495" s="10">
        <v>10108517.437488699</v>
      </c>
      <c r="E495" s="10">
        <v>7422216.3345336402</v>
      </c>
      <c r="F495" s="10">
        <v>1705111.6292548601</v>
      </c>
      <c r="G495" s="10">
        <v>6586303.0901609799</v>
      </c>
      <c r="H495" s="10"/>
    </row>
    <row r="496" spans="1:8" x14ac:dyDescent="0.35">
      <c r="A496" s="2" t="s">
        <v>423</v>
      </c>
      <c r="B496" s="11" t="s">
        <v>180</v>
      </c>
      <c r="C496" s="10">
        <v>22199933.7870619</v>
      </c>
      <c r="D496" s="10">
        <v>7057989.2870792001</v>
      </c>
      <c r="E496" s="10">
        <v>8537382.8444164302</v>
      </c>
      <c r="F496" s="10">
        <v>1206396.10838444</v>
      </c>
      <c r="G496" s="10">
        <v>5398165.5471818596</v>
      </c>
      <c r="H496" s="10"/>
    </row>
    <row r="497" spans="1:8" x14ac:dyDescent="0.35">
      <c r="A497" s="2" t="s">
        <v>423</v>
      </c>
      <c r="B497" s="11" t="s">
        <v>181</v>
      </c>
      <c r="C497" s="10">
        <v>27087216.007925201</v>
      </c>
      <c r="D497" s="10">
        <v>7945355.5118213901</v>
      </c>
      <c r="E497" s="10">
        <v>12246714.5621482</v>
      </c>
      <c r="F497" s="10">
        <v>1999601.4497004</v>
      </c>
      <c r="G497" s="10">
        <v>4895544.4842552003</v>
      </c>
      <c r="H497" s="10"/>
    </row>
    <row r="498" spans="1:8" x14ac:dyDescent="0.35">
      <c r="A498" s="2" t="s">
        <v>421</v>
      </c>
      <c r="B498" s="3" t="s">
        <v>93</v>
      </c>
      <c r="C498" s="4"/>
      <c r="D498" s="4"/>
      <c r="E498" s="4"/>
      <c r="F498" s="4"/>
      <c r="G498" s="4"/>
      <c r="H498" s="4"/>
    </row>
    <row r="499" spans="1:8" x14ac:dyDescent="0.35">
      <c r="A499" s="2" t="s">
        <v>418</v>
      </c>
      <c r="B499" s="6"/>
      <c r="C499" s="4"/>
      <c r="D499" s="4"/>
      <c r="E499" s="4"/>
      <c r="F499" s="4"/>
      <c r="G499" s="4"/>
      <c r="H499" s="4"/>
    </row>
    <row r="500" spans="1:8" x14ac:dyDescent="0.35">
      <c r="A500" s="2" t="s">
        <v>423</v>
      </c>
      <c r="B500" s="11" t="s">
        <v>182</v>
      </c>
      <c r="C500" s="10">
        <v>74837146.217957407</v>
      </c>
      <c r="D500" s="10">
        <v>19339004.984746199</v>
      </c>
      <c r="E500" s="10">
        <v>32879246.9591088</v>
      </c>
      <c r="F500" s="10">
        <v>5230081.2252766602</v>
      </c>
      <c r="G500" s="10">
        <v>17388813.0488258</v>
      </c>
      <c r="H500" s="10"/>
    </row>
    <row r="501" spans="1:8" x14ac:dyDescent="0.35">
      <c r="A501" s="2" t="s">
        <v>423</v>
      </c>
      <c r="B501" s="11" t="s">
        <v>183</v>
      </c>
      <c r="C501" s="10">
        <v>80452366.496169493</v>
      </c>
      <c r="D501" s="10">
        <v>34685833.027433597</v>
      </c>
      <c r="E501" s="10">
        <v>24623973.954192001</v>
      </c>
      <c r="F501" s="10">
        <v>3714266.2458356498</v>
      </c>
      <c r="G501" s="10">
        <v>17428293.268708199</v>
      </c>
      <c r="H501" s="10"/>
    </row>
    <row r="502" spans="1:8" x14ac:dyDescent="0.35">
      <c r="A502" s="2" t="s">
        <v>423</v>
      </c>
      <c r="B502" s="11" t="s">
        <v>184</v>
      </c>
      <c r="C502" s="10">
        <v>109771861.8205</v>
      </c>
      <c r="D502" s="10">
        <v>52612453.486485198</v>
      </c>
      <c r="E502" s="10">
        <v>31760293.034624599</v>
      </c>
      <c r="F502" s="10">
        <v>3977286.6814672998</v>
      </c>
      <c r="G502" s="10">
        <v>21421828.617922701</v>
      </c>
      <c r="H502" s="10"/>
    </row>
    <row r="503" spans="1:8" x14ac:dyDescent="0.35">
      <c r="A503" s="2" t="s">
        <v>423</v>
      </c>
      <c r="B503" s="11" t="s">
        <v>185</v>
      </c>
      <c r="C503" s="10">
        <v>75109298.286425397</v>
      </c>
      <c r="D503" s="10">
        <v>25111862.236389201</v>
      </c>
      <c r="E503" s="10">
        <v>28206313.7410983</v>
      </c>
      <c r="F503" s="10">
        <v>4911109.1873397101</v>
      </c>
      <c r="G503" s="10">
        <v>16880013.121598002</v>
      </c>
      <c r="H503" s="10"/>
    </row>
    <row r="504" spans="1:8" x14ac:dyDescent="0.35">
      <c r="A504" s="2" t="s">
        <v>421</v>
      </c>
      <c r="B504" s="3" t="s">
        <v>440</v>
      </c>
      <c r="C504" s="4"/>
      <c r="D504" s="4"/>
      <c r="E504" s="4"/>
      <c r="F504" s="4"/>
      <c r="G504" s="4"/>
      <c r="H504" s="4"/>
    </row>
    <row r="505" spans="1:8" x14ac:dyDescent="0.35">
      <c r="A505" s="2" t="s">
        <v>418</v>
      </c>
      <c r="B505" s="6"/>
      <c r="C505" s="4"/>
      <c r="D505" s="4"/>
      <c r="E505" s="4"/>
      <c r="F505" s="4"/>
      <c r="G505" s="4"/>
      <c r="H505" s="4"/>
    </row>
    <row r="506" spans="1:8" x14ac:dyDescent="0.35">
      <c r="A506" s="2" t="s">
        <v>423</v>
      </c>
      <c r="B506" s="11" t="s">
        <v>441</v>
      </c>
      <c r="C506" s="10">
        <v>284562354.76759797</v>
      </c>
      <c r="D506" s="10">
        <v>107001183.662958</v>
      </c>
      <c r="E506" s="10">
        <v>99912715.977805197</v>
      </c>
      <c r="F506" s="10">
        <v>15008038.655987401</v>
      </c>
      <c r="G506" s="10">
        <v>62640416.4708471</v>
      </c>
      <c r="H506" s="10"/>
    </row>
    <row r="507" spans="1:8" x14ac:dyDescent="0.35">
      <c r="A507" s="2" t="s">
        <v>423</v>
      </c>
      <c r="B507" s="11" t="s">
        <v>442</v>
      </c>
      <c r="C507" s="10">
        <v>31671830.4539757</v>
      </c>
      <c r="D507" s="10">
        <v>12434191.344602199</v>
      </c>
      <c r="E507" s="10">
        <v>11883765.849693401</v>
      </c>
      <c r="F507" s="10">
        <v>1152535.99783671</v>
      </c>
      <c r="G507" s="10">
        <v>6201337.2618433302</v>
      </c>
      <c r="H507" s="10"/>
    </row>
    <row r="508" spans="1:8" x14ac:dyDescent="0.35">
      <c r="A508" s="2" t="s">
        <v>423</v>
      </c>
      <c r="B508" s="11" t="s">
        <v>188</v>
      </c>
      <c r="C508" s="10">
        <v>27563953.449049398</v>
      </c>
      <c r="D508" s="10">
        <v>10835222.284891</v>
      </c>
      <c r="E508" s="10">
        <v>10425141.5039392</v>
      </c>
      <c r="F508" s="10">
        <v>1553417.6961084199</v>
      </c>
      <c r="G508" s="10">
        <v>4750171.9641107898</v>
      </c>
      <c r="H508" s="10"/>
    </row>
    <row r="509" spans="1:8" x14ac:dyDescent="0.35">
      <c r="A509" s="2" t="s">
        <v>423</v>
      </c>
      <c r="B509" s="11" t="s">
        <v>189</v>
      </c>
      <c r="C509" s="10">
        <v>43155704.3160588</v>
      </c>
      <c r="D509" s="10">
        <v>13045986.9942315</v>
      </c>
      <c r="E509" s="10">
        <v>14882871.586561499</v>
      </c>
      <c r="F509" s="10">
        <v>3169592.3451578799</v>
      </c>
      <c r="G509" s="10">
        <v>12057253.390108</v>
      </c>
      <c r="H509" s="10"/>
    </row>
    <row r="510" spans="1:8" x14ac:dyDescent="0.35">
      <c r="A510" s="2" t="s">
        <v>423</v>
      </c>
      <c r="B510" s="11" t="s">
        <v>443</v>
      </c>
      <c r="C510" s="10">
        <v>44817814.3868111</v>
      </c>
      <c r="D510" s="10">
        <v>16499856.3783067</v>
      </c>
      <c r="E510" s="10">
        <v>14339955.895248899</v>
      </c>
      <c r="F510" s="10">
        <v>1822098.81674685</v>
      </c>
      <c r="G510" s="10">
        <v>12155903.2965085</v>
      </c>
      <c r="H510" s="10"/>
    </row>
    <row r="511" spans="1:8" x14ac:dyDescent="0.35">
      <c r="A511" s="2" t="s">
        <v>423</v>
      </c>
      <c r="B511" s="11" t="s">
        <v>444</v>
      </c>
      <c r="C511" s="10">
        <v>11401774.460878801</v>
      </c>
      <c r="D511" s="10">
        <v>4711125.9122036798</v>
      </c>
      <c r="E511" s="10">
        <v>4057298.34531517</v>
      </c>
      <c r="F511" s="10">
        <v>474588.781868188</v>
      </c>
      <c r="G511" s="10">
        <v>2158761.4214917999</v>
      </c>
      <c r="H511" s="10"/>
    </row>
    <row r="512" spans="1:8" x14ac:dyDescent="0.35">
      <c r="A512" s="2" t="s">
        <v>423</v>
      </c>
      <c r="B512" s="11" t="s">
        <v>445</v>
      </c>
      <c r="C512" s="10">
        <v>45988413.508828998</v>
      </c>
      <c r="D512" s="10">
        <v>12923012.2175459</v>
      </c>
      <c r="E512" s="10">
        <v>19329390.704797901</v>
      </c>
      <c r="F512" s="10">
        <v>2790391.0402686801</v>
      </c>
      <c r="G512" s="10">
        <v>10945619.5462166</v>
      </c>
      <c r="H512" s="10"/>
    </row>
    <row r="513" spans="1:8" x14ac:dyDescent="0.35">
      <c r="A513" s="2" t="s">
        <v>423</v>
      </c>
      <c r="B513" s="11" t="s">
        <v>446</v>
      </c>
      <c r="C513" s="10">
        <v>65476064.153788596</v>
      </c>
      <c r="D513" s="10">
        <v>33041695.405163001</v>
      </c>
      <c r="E513" s="10">
        <v>17825703.500342201</v>
      </c>
      <c r="F513" s="10">
        <v>3210908.7967231902</v>
      </c>
      <c r="G513" s="10">
        <v>11397756.451560199</v>
      </c>
      <c r="H513" s="10"/>
    </row>
    <row r="514" spans="1:8" x14ac:dyDescent="0.35">
      <c r="A514" s="2" t="s">
        <v>423</v>
      </c>
      <c r="B514" s="11" t="s">
        <v>447</v>
      </c>
      <c r="C514" s="10">
        <v>27583497.3045091</v>
      </c>
      <c r="D514" s="10">
        <v>10064106.244858</v>
      </c>
      <c r="E514" s="10">
        <v>9277652.5021786895</v>
      </c>
      <c r="F514" s="10">
        <v>2245002.83125391</v>
      </c>
      <c r="G514" s="10">
        <v>5996735.7262184201</v>
      </c>
      <c r="H514" s="10"/>
    </row>
    <row r="515" spans="1:8" x14ac:dyDescent="0.35">
      <c r="A515" s="2" t="s">
        <v>423</v>
      </c>
      <c r="B515" s="11" t="s">
        <v>195</v>
      </c>
      <c r="C515" s="10">
        <v>25514744.163649701</v>
      </c>
      <c r="D515" s="10">
        <v>6835921.7132618604</v>
      </c>
      <c r="E515" s="10">
        <v>9957272.7640860695</v>
      </c>
      <c r="F515" s="10">
        <v>1963205.7206983699</v>
      </c>
      <c r="G515" s="10">
        <v>6758343.9656033497</v>
      </c>
      <c r="H515" s="10"/>
    </row>
    <row r="516" spans="1:8" x14ac:dyDescent="0.35">
      <c r="A516" s="2" t="s">
        <v>423</v>
      </c>
      <c r="B516" s="11" t="s">
        <v>197</v>
      </c>
      <c r="C516" s="10">
        <v>248214575.55182999</v>
      </c>
      <c r="D516" s="10">
        <v>95757115.474992901</v>
      </c>
      <c r="E516" s="10">
        <v>87089897.063898399</v>
      </c>
      <c r="F516" s="10">
        <v>12561021.605627799</v>
      </c>
      <c r="G516" s="10">
        <v>52806541.407310598</v>
      </c>
      <c r="H516" s="10"/>
    </row>
    <row r="517" spans="1:8" x14ac:dyDescent="0.35">
      <c r="A517" s="2" t="s">
        <v>423</v>
      </c>
      <c r="B517" s="11" t="s">
        <v>448</v>
      </c>
      <c r="C517" s="10">
        <v>2864276.22449484</v>
      </c>
      <c r="D517" s="10">
        <v>1898946.06565553</v>
      </c>
      <c r="E517" s="10">
        <v>314727.20577440102</v>
      </c>
      <c r="F517" s="10">
        <v>229702.3082732</v>
      </c>
      <c r="G517" s="10">
        <v>420900.64479170798</v>
      </c>
      <c r="H517" s="10"/>
    </row>
    <row r="518" spans="1:8" x14ac:dyDescent="0.35">
      <c r="A518" s="2" t="s">
        <v>423</v>
      </c>
      <c r="B518" s="11" t="s">
        <v>449</v>
      </c>
      <c r="C518" s="10">
        <v>0</v>
      </c>
      <c r="D518" s="10">
        <v>0</v>
      </c>
      <c r="E518" s="10">
        <v>0</v>
      </c>
      <c r="F518" s="10">
        <v>0</v>
      </c>
      <c r="G518" s="10">
        <v>0</v>
      </c>
      <c r="H518" s="10"/>
    </row>
    <row r="519" spans="1:8" x14ac:dyDescent="0.35">
      <c r="A519" s="2" t="s">
        <v>423</v>
      </c>
      <c r="B519" s="11" t="s">
        <v>450</v>
      </c>
      <c r="C519" s="10">
        <v>39879254.764095701</v>
      </c>
      <c r="D519" s="10">
        <v>16120158.274970099</v>
      </c>
      <c r="E519" s="10">
        <v>12917338.8521492</v>
      </c>
      <c r="F519" s="10">
        <v>2773308.4508285499</v>
      </c>
      <c r="G519" s="10">
        <v>8068449.1861478798</v>
      </c>
      <c r="H519" s="10"/>
    </row>
    <row r="520" spans="1:8" x14ac:dyDescent="0.35">
      <c r="A520" s="2" t="s">
        <v>423</v>
      </c>
      <c r="B520" s="11" t="s">
        <v>451</v>
      </c>
      <c r="C520" s="10">
        <v>13180250.500787299</v>
      </c>
      <c r="D520" s="10">
        <v>5270396.2469973098</v>
      </c>
      <c r="E520" s="10">
        <v>3798414.0622725799</v>
      </c>
      <c r="F520" s="10">
        <v>762117.43500482501</v>
      </c>
      <c r="G520" s="10">
        <v>3349322.7565126098</v>
      </c>
      <c r="H520" s="10"/>
    </row>
    <row r="521" spans="1:8" x14ac:dyDescent="0.35">
      <c r="A521" s="2" t="s">
        <v>423</v>
      </c>
      <c r="B521" s="11" t="s">
        <v>452</v>
      </c>
      <c r="C521" s="10">
        <v>12607546.712304199</v>
      </c>
      <c r="D521" s="10">
        <v>4654646.8135247296</v>
      </c>
      <c r="E521" s="10">
        <v>4022241.0728854998</v>
      </c>
      <c r="F521" s="10">
        <v>1404639.9534894801</v>
      </c>
      <c r="G521" s="10">
        <v>2526018.8724044999</v>
      </c>
      <c r="H521" s="10"/>
    </row>
    <row r="522" spans="1:8" x14ac:dyDescent="0.35">
      <c r="A522" s="2" t="s">
        <v>423</v>
      </c>
      <c r="B522" s="11" t="s">
        <v>453</v>
      </c>
      <c r="C522" s="10">
        <v>2459442.3638395602</v>
      </c>
      <c r="D522" s="10">
        <v>1679666.65222807</v>
      </c>
      <c r="E522" s="10">
        <v>527339.00095071702</v>
      </c>
      <c r="F522" s="10">
        <v>41509.6450512308</v>
      </c>
      <c r="G522" s="10">
        <v>210927.065609546</v>
      </c>
      <c r="H522" s="10"/>
    </row>
    <row r="523" spans="1:8" x14ac:dyDescent="0.35">
      <c r="A523" s="2" t="s">
        <v>423</v>
      </c>
      <c r="B523" s="11" t="s">
        <v>454</v>
      </c>
      <c r="C523" s="10">
        <v>13251944.0180462</v>
      </c>
      <c r="D523" s="10">
        <v>5367754.6450933097</v>
      </c>
      <c r="E523" s="10">
        <v>4841762.8365712902</v>
      </c>
      <c r="F523" s="10">
        <v>595209.83016933803</v>
      </c>
      <c r="G523" s="10">
        <v>2447216.7062122598</v>
      </c>
      <c r="H523" s="10"/>
    </row>
    <row r="524" spans="1:8" x14ac:dyDescent="0.35">
      <c r="A524" s="2" t="s">
        <v>423</v>
      </c>
      <c r="B524" s="11" t="s">
        <v>455</v>
      </c>
      <c r="C524" s="10">
        <v>0</v>
      </c>
      <c r="D524" s="10">
        <v>0</v>
      </c>
      <c r="E524" s="10">
        <v>0</v>
      </c>
      <c r="F524" s="10">
        <v>0</v>
      </c>
      <c r="G524" s="10">
        <v>0</v>
      </c>
      <c r="H524" s="10"/>
    </row>
    <row r="525" spans="1:8" x14ac:dyDescent="0.35">
      <c r="A525" s="2" t="s">
        <v>423</v>
      </c>
      <c r="B525" s="11" t="s">
        <v>456</v>
      </c>
      <c r="C525" s="10">
        <v>0</v>
      </c>
      <c r="D525" s="10">
        <v>0</v>
      </c>
      <c r="E525" s="10">
        <v>0</v>
      </c>
      <c r="F525" s="10">
        <v>0</v>
      </c>
      <c r="G525" s="10">
        <v>0</v>
      </c>
      <c r="H525" s="10"/>
    </row>
    <row r="526" spans="1:8" x14ac:dyDescent="0.35">
      <c r="A526" s="2" t="s">
        <v>423</v>
      </c>
      <c r="B526" s="11" t="s">
        <v>457</v>
      </c>
      <c r="C526" s="10">
        <v>29587270.952086002</v>
      </c>
      <c r="D526" s="10">
        <v>13500979.2614806</v>
      </c>
      <c r="E526" s="10">
        <v>8946955.2043344397</v>
      </c>
      <c r="F526" s="10">
        <v>1632883.6258171699</v>
      </c>
      <c r="G526" s="10">
        <v>5506452.86045371</v>
      </c>
      <c r="H526" s="10"/>
    </row>
    <row r="527" spans="1:8" x14ac:dyDescent="0.35">
      <c r="A527" s="2" t="s">
        <v>423</v>
      </c>
      <c r="B527" s="11" t="s">
        <v>205</v>
      </c>
      <c r="C527" s="10">
        <v>3154039.39657842</v>
      </c>
      <c r="D527" s="10">
        <v>1360988.7339934099</v>
      </c>
      <c r="E527" s="10">
        <v>689080.32379977801</v>
      </c>
      <c r="F527" s="10">
        <v>397575.45927080599</v>
      </c>
      <c r="G527" s="10">
        <v>706394.87951442704</v>
      </c>
      <c r="H527" s="10"/>
    </row>
    <row r="528" spans="1:8" x14ac:dyDescent="0.35">
      <c r="A528" s="2" t="s">
        <v>423</v>
      </c>
      <c r="B528" s="11" t="s">
        <v>206</v>
      </c>
      <c r="C528" s="10">
        <v>9724878.8277569097</v>
      </c>
      <c r="D528" s="10">
        <v>6239513.0279048197</v>
      </c>
      <c r="E528" s="10">
        <v>2000482.7340680801</v>
      </c>
      <c r="F528" s="10">
        <v>506401.93852502998</v>
      </c>
      <c r="G528" s="10">
        <v>978481.12725899101</v>
      </c>
      <c r="H528" s="10"/>
    </row>
    <row r="529" spans="1:8" x14ac:dyDescent="0.35">
      <c r="A529" s="2" t="s">
        <v>423</v>
      </c>
      <c r="B529" s="11" t="s">
        <v>207</v>
      </c>
      <c r="C529" s="10">
        <v>9565759.5918630902</v>
      </c>
      <c r="D529" s="10">
        <v>2640906.7623027801</v>
      </c>
      <c r="E529" s="10">
        <v>3977377.9253026298</v>
      </c>
      <c r="F529" s="10">
        <v>473200.69943995599</v>
      </c>
      <c r="G529" s="10">
        <v>2474274.20481773</v>
      </c>
      <c r="H529" s="10"/>
    </row>
    <row r="530" spans="1:8" x14ac:dyDescent="0.35">
      <c r="A530" s="2" t="s">
        <v>423</v>
      </c>
      <c r="B530" s="11" t="s">
        <v>208</v>
      </c>
      <c r="C530" s="10">
        <v>6743068.2893343205</v>
      </c>
      <c r="D530" s="10">
        <v>2941095.9770651301</v>
      </c>
      <c r="E530" s="10">
        <v>2149153.3959744298</v>
      </c>
      <c r="F530" s="10">
        <v>255705.52858138</v>
      </c>
      <c r="G530" s="10">
        <v>1397113.3877133899</v>
      </c>
      <c r="H530" s="10"/>
    </row>
    <row r="531" spans="1:8" x14ac:dyDescent="0.35">
      <c r="A531" s="2" t="s">
        <v>423</v>
      </c>
      <c r="B531" s="11" t="s">
        <v>458</v>
      </c>
      <c r="C531" s="10">
        <v>895320.26024166099</v>
      </c>
      <c r="D531" s="10">
        <v>570190.89089153905</v>
      </c>
      <c r="E531" s="10">
        <v>232309.80009127301</v>
      </c>
      <c r="F531" s="10">
        <v>72235.849738295903</v>
      </c>
      <c r="G531" s="10">
        <v>20583.719520553001</v>
      </c>
      <c r="H531" s="10"/>
    </row>
    <row r="532" spans="1:8" x14ac:dyDescent="0.35">
      <c r="A532" s="2" t="s">
        <v>423</v>
      </c>
      <c r="B532" s="11" t="s">
        <v>459</v>
      </c>
      <c r="C532" s="10">
        <v>0</v>
      </c>
      <c r="D532" s="10">
        <v>0</v>
      </c>
      <c r="E532" s="10">
        <v>0</v>
      </c>
      <c r="F532" s="10">
        <v>0</v>
      </c>
      <c r="G532" s="10">
        <v>0</v>
      </c>
      <c r="H532" s="10"/>
    </row>
    <row r="533" spans="1:8" x14ac:dyDescent="0.35">
      <c r="A533" s="2" t="s">
        <v>423</v>
      </c>
      <c r="B533" s="11" t="s">
        <v>460</v>
      </c>
      <c r="C533" s="10">
        <v>412790.38028925098</v>
      </c>
      <c r="D533" s="10">
        <v>108633.286187233</v>
      </c>
      <c r="E533" s="10">
        <v>126589.111343394</v>
      </c>
      <c r="F533" s="10">
        <v>11267.558222501801</v>
      </c>
      <c r="G533" s="10">
        <v>166300.424536123</v>
      </c>
      <c r="H533" s="10"/>
    </row>
    <row r="534" spans="1:8" x14ac:dyDescent="0.35">
      <c r="A534" s="2" t="s">
        <v>421</v>
      </c>
      <c r="B534" s="3" t="s">
        <v>461</v>
      </c>
      <c r="C534" s="4"/>
      <c r="D534" s="4"/>
      <c r="E534" s="4"/>
      <c r="F534" s="4"/>
      <c r="G534" s="4"/>
      <c r="H534" s="4"/>
    </row>
    <row r="535" spans="1:8" x14ac:dyDescent="0.35">
      <c r="A535" s="2" t="s">
        <v>418</v>
      </c>
      <c r="B535" s="6"/>
      <c r="C535" s="4"/>
      <c r="D535" s="4"/>
      <c r="E535" s="4"/>
      <c r="F535" s="4"/>
      <c r="G535" s="4"/>
      <c r="H535" s="4"/>
    </row>
    <row r="536" spans="1:8" x14ac:dyDescent="0.35">
      <c r="A536" s="2" t="s">
        <v>423</v>
      </c>
      <c r="B536" s="11" t="s">
        <v>210</v>
      </c>
      <c r="C536" s="10">
        <v>55464184.009177402</v>
      </c>
      <c r="D536" s="10">
        <v>35755952.436189003</v>
      </c>
      <c r="E536" s="10">
        <v>9949855.7877478506</v>
      </c>
      <c r="F536" s="10">
        <v>2163227.6275832802</v>
      </c>
      <c r="G536" s="10">
        <v>7595148.1576573597</v>
      </c>
      <c r="H536" s="10"/>
    </row>
    <row r="537" spans="1:8" x14ac:dyDescent="0.35">
      <c r="A537" s="2" t="s">
        <v>423</v>
      </c>
      <c r="B537" s="11" t="s">
        <v>462</v>
      </c>
      <c r="C537" s="10">
        <v>129549322.65566599</v>
      </c>
      <c r="D537" s="10">
        <v>33684525.0709306</v>
      </c>
      <c r="E537" s="10">
        <v>50175457.4028631</v>
      </c>
      <c r="F537" s="10">
        <v>9893184.1782363094</v>
      </c>
      <c r="G537" s="10">
        <v>35796156.003635898</v>
      </c>
      <c r="H537" s="10"/>
    </row>
    <row r="538" spans="1:8" x14ac:dyDescent="0.35">
      <c r="A538" s="2" t="s">
        <v>423</v>
      </c>
      <c r="B538" s="11" t="s">
        <v>212</v>
      </c>
      <c r="C538" s="10">
        <v>83611666.950821996</v>
      </c>
      <c r="D538" s="10">
        <v>27739907.751720902</v>
      </c>
      <c r="E538" s="10">
        <v>36481577.471732803</v>
      </c>
      <c r="F538" s="10">
        <v>3583118.5799467401</v>
      </c>
      <c r="G538" s="10">
        <v>15807063.147421399</v>
      </c>
      <c r="H538" s="10"/>
    </row>
    <row r="539" spans="1:8" x14ac:dyDescent="0.35">
      <c r="A539" s="2" t="s">
        <v>423</v>
      </c>
      <c r="B539" s="11" t="s">
        <v>213</v>
      </c>
      <c r="C539" s="10">
        <v>65632510.658495396</v>
      </c>
      <c r="D539" s="10">
        <v>31976974.265926499</v>
      </c>
      <c r="E539" s="10">
        <v>19942191.858953301</v>
      </c>
      <c r="F539" s="10">
        <v>1640926.5516812401</v>
      </c>
      <c r="G539" s="10">
        <v>12072417.9819346</v>
      </c>
      <c r="H539" s="10"/>
    </row>
    <row r="540" spans="1:8" x14ac:dyDescent="0.35">
      <c r="A540" s="2" t="s">
        <v>423</v>
      </c>
      <c r="B540" s="11" t="s">
        <v>463</v>
      </c>
      <c r="C540" s="10">
        <v>5912988.5468912004</v>
      </c>
      <c r="D540" s="10">
        <v>2591794.2102871598</v>
      </c>
      <c r="E540" s="10">
        <v>920745.16772675305</v>
      </c>
      <c r="F540" s="10">
        <v>552286.40247173503</v>
      </c>
      <c r="G540" s="10">
        <v>1848162.7664055501</v>
      </c>
      <c r="H540" s="10"/>
    </row>
    <row r="541" spans="1:8" x14ac:dyDescent="0.35">
      <c r="A541" s="2" t="s">
        <v>421</v>
      </c>
      <c r="B541" s="3" t="s">
        <v>464</v>
      </c>
      <c r="C541" s="4"/>
      <c r="D541" s="4"/>
      <c r="E541" s="4"/>
      <c r="F541" s="4"/>
      <c r="G541" s="4"/>
      <c r="H541" s="4"/>
    </row>
    <row r="542" spans="1:8" x14ac:dyDescent="0.35">
      <c r="A542" s="2" t="s">
        <v>418</v>
      </c>
      <c r="B542" s="6"/>
      <c r="C542" s="4"/>
      <c r="D542" s="4"/>
      <c r="E542" s="4"/>
      <c r="F542" s="4"/>
      <c r="G542" s="4"/>
      <c r="H542" s="4"/>
    </row>
    <row r="543" spans="1:8" x14ac:dyDescent="0.35">
      <c r="A543" s="2" t="s">
        <v>423</v>
      </c>
      <c r="B543" s="11" t="s">
        <v>465</v>
      </c>
      <c r="C543" s="10">
        <v>290934113.01984698</v>
      </c>
      <c r="D543" s="10">
        <v>112910447.963912</v>
      </c>
      <c r="E543" s="10">
        <v>100131515.821483</v>
      </c>
      <c r="F543" s="10">
        <v>15631410.6139795</v>
      </c>
      <c r="G543" s="10">
        <v>62260738.620471999</v>
      </c>
      <c r="H543" s="10"/>
    </row>
    <row r="544" spans="1:8" x14ac:dyDescent="0.35">
      <c r="A544" s="2" t="s">
        <v>423</v>
      </c>
      <c r="B544" s="11" t="s">
        <v>466</v>
      </c>
      <c r="C544" s="10">
        <v>31274237.269458</v>
      </c>
      <c r="D544" s="10">
        <v>11582184.341880299</v>
      </c>
      <c r="E544" s="10">
        <v>11072377.970589699</v>
      </c>
      <c r="F544" s="10">
        <v>1664580.82098253</v>
      </c>
      <c r="G544" s="10">
        <v>6955094.1360055199</v>
      </c>
      <c r="H544" s="10"/>
    </row>
    <row r="545" spans="1:8" x14ac:dyDescent="0.35">
      <c r="A545" s="2" t="s">
        <v>423</v>
      </c>
      <c r="B545" s="11" t="s">
        <v>467</v>
      </c>
      <c r="C545" s="10">
        <v>17962322.531747699</v>
      </c>
      <c r="D545" s="10">
        <v>7256521.4292621799</v>
      </c>
      <c r="E545" s="10">
        <v>6265933.89695099</v>
      </c>
      <c r="F545" s="10">
        <v>536751.90495725896</v>
      </c>
      <c r="G545" s="10">
        <v>3903115.3005772801</v>
      </c>
      <c r="H545" s="10"/>
    </row>
    <row r="546" spans="1:8" x14ac:dyDescent="0.35">
      <c r="A546" s="2" t="s">
        <v>421</v>
      </c>
      <c r="B546" s="3" t="s">
        <v>468</v>
      </c>
      <c r="C546" s="4"/>
      <c r="D546" s="4"/>
      <c r="E546" s="4"/>
      <c r="F546" s="4"/>
      <c r="G546" s="4"/>
      <c r="H546" s="4"/>
    </row>
    <row r="547" spans="1:8" x14ac:dyDescent="0.35">
      <c r="A547" s="2" t="s">
        <v>418</v>
      </c>
      <c r="B547" s="6"/>
      <c r="C547" s="4"/>
      <c r="D547" s="4"/>
      <c r="E547" s="4"/>
      <c r="F547" s="4"/>
      <c r="G547" s="4"/>
      <c r="H547" s="4"/>
    </row>
    <row r="548" spans="1:8" x14ac:dyDescent="0.35">
      <c r="A548" s="2" t="s">
        <v>423</v>
      </c>
      <c r="B548" s="11" t="s">
        <v>441</v>
      </c>
      <c r="C548" s="10">
        <v>290934113.01984698</v>
      </c>
      <c r="D548" s="10">
        <v>112910447.963912</v>
      </c>
      <c r="E548" s="10">
        <v>100131515.821483</v>
      </c>
      <c r="F548" s="10">
        <v>15631410.6139795</v>
      </c>
      <c r="G548" s="10">
        <v>62260738.620471999</v>
      </c>
      <c r="H548" s="10"/>
    </row>
    <row r="549" spans="1:8" x14ac:dyDescent="0.35">
      <c r="A549" s="2" t="s">
        <v>423</v>
      </c>
      <c r="B549" s="11" t="s">
        <v>442</v>
      </c>
      <c r="C549" s="10">
        <v>32401030.193299901</v>
      </c>
      <c r="D549" s="10">
        <v>13084854.8881272</v>
      </c>
      <c r="E549" s="10">
        <v>11444021.1128537</v>
      </c>
      <c r="F549" s="10">
        <v>1145646.54197072</v>
      </c>
      <c r="G549" s="10">
        <v>6726507.6503483001</v>
      </c>
      <c r="H549" s="10"/>
    </row>
    <row r="550" spans="1:8" x14ac:dyDescent="0.35">
      <c r="A550" s="2" t="s">
        <v>423</v>
      </c>
      <c r="B550" s="11" t="s">
        <v>188</v>
      </c>
      <c r="C550" s="10">
        <v>22846710.9167879</v>
      </c>
      <c r="D550" s="10">
        <v>10351025.8418427</v>
      </c>
      <c r="E550" s="10">
        <v>7009132.00012522</v>
      </c>
      <c r="F550" s="10">
        <v>1087087.06728033</v>
      </c>
      <c r="G550" s="10">
        <v>4399466.00753971</v>
      </c>
      <c r="H550" s="10"/>
    </row>
    <row r="551" spans="1:8" x14ac:dyDescent="0.35">
      <c r="A551" s="2" t="s">
        <v>423</v>
      </c>
      <c r="B551" s="11" t="s">
        <v>189</v>
      </c>
      <c r="C551" s="10">
        <v>51311841.840606399</v>
      </c>
      <c r="D551" s="10">
        <v>15903065.0072852</v>
      </c>
      <c r="E551" s="10">
        <v>19394058.931797899</v>
      </c>
      <c r="F551" s="10">
        <v>3968536.57376674</v>
      </c>
      <c r="G551" s="10">
        <v>12046181.3277566</v>
      </c>
      <c r="H551" s="10"/>
    </row>
    <row r="552" spans="1:8" x14ac:dyDescent="0.35">
      <c r="A552" s="2" t="s">
        <v>423</v>
      </c>
      <c r="B552" s="11" t="s">
        <v>190</v>
      </c>
      <c r="C552" s="10">
        <v>39079291.301266201</v>
      </c>
      <c r="D552" s="10">
        <v>16356924.936598901</v>
      </c>
      <c r="E552" s="10">
        <v>12436514.7830534</v>
      </c>
      <c r="F552" s="10">
        <v>1943457.43261618</v>
      </c>
      <c r="G552" s="10">
        <v>8342394.1489976896</v>
      </c>
      <c r="H552" s="10"/>
    </row>
    <row r="553" spans="1:8" x14ac:dyDescent="0.35">
      <c r="A553" s="2" t="s">
        <v>423</v>
      </c>
      <c r="B553" s="11" t="s">
        <v>191</v>
      </c>
      <c r="C553" s="10">
        <v>12860155.144574501</v>
      </c>
      <c r="D553" s="10">
        <v>5266061.5419568997</v>
      </c>
      <c r="E553" s="10">
        <v>4613796.2690457804</v>
      </c>
      <c r="F553" s="10">
        <v>801850.06935493799</v>
      </c>
      <c r="G553" s="10">
        <v>2178447.26421685</v>
      </c>
      <c r="H553" s="10"/>
    </row>
    <row r="554" spans="1:8" x14ac:dyDescent="0.35">
      <c r="A554" s="2" t="s">
        <v>423</v>
      </c>
      <c r="B554" s="11" t="s">
        <v>192</v>
      </c>
      <c r="C554" s="10">
        <v>41286759.924512602</v>
      </c>
      <c r="D554" s="10">
        <v>14053664.834049299</v>
      </c>
      <c r="E554" s="10">
        <v>15803259.849481899</v>
      </c>
      <c r="F554" s="10">
        <v>2456696.63256132</v>
      </c>
      <c r="G554" s="10">
        <v>8973138.6084200591</v>
      </c>
      <c r="H554" s="10"/>
    </row>
    <row r="555" spans="1:8" x14ac:dyDescent="0.35">
      <c r="A555" s="2" t="s">
        <v>423</v>
      </c>
      <c r="B555" s="11" t="s">
        <v>193</v>
      </c>
      <c r="C555" s="10">
        <v>31477698.625905301</v>
      </c>
      <c r="D555" s="10">
        <v>13349619.1802078</v>
      </c>
      <c r="E555" s="10">
        <v>11248845.478739699</v>
      </c>
      <c r="F555" s="10">
        <v>1416361.99934969</v>
      </c>
      <c r="G555" s="10">
        <v>5462871.9676080998</v>
      </c>
      <c r="H555" s="10"/>
    </row>
    <row r="556" spans="1:8" x14ac:dyDescent="0.35">
      <c r="A556" s="2" t="s">
        <v>423</v>
      </c>
      <c r="B556" s="11" t="s">
        <v>194</v>
      </c>
      <c r="C556" s="10">
        <v>27572513.837230802</v>
      </c>
      <c r="D556" s="10">
        <v>12259957.461304599</v>
      </c>
      <c r="E556" s="10">
        <v>7406875.94443129</v>
      </c>
      <c r="F556" s="10">
        <v>1411011.31407255</v>
      </c>
      <c r="G556" s="10">
        <v>6494669.1174223404</v>
      </c>
      <c r="H556" s="10"/>
    </row>
    <row r="557" spans="1:8" x14ac:dyDescent="0.35">
      <c r="A557" s="2" t="s">
        <v>423</v>
      </c>
      <c r="B557" s="11" t="s">
        <v>195</v>
      </c>
      <c r="C557" s="10">
        <v>31747789.406360898</v>
      </c>
      <c r="D557" s="10">
        <v>12131376.0003972</v>
      </c>
      <c r="E557" s="10">
        <v>10712896.138199201</v>
      </c>
      <c r="F557" s="10">
        <v>1311467.65792942</v>
      </c>
      <c r="G557" s="10">
        <v>7592049.6098350696</v>
      </c>
      <c r="H557" s="10"/>
    </row>
    <row r="558" spans="1:8" x14ac:dyDescent="0.35">
      <c r="A558" s="2" t="s">
        <v>423</v>
      </c>
      <c r="B558" s="11" t="s">
        <v>469</v>
      </c>
      <c r="C558" s="10">
        <v>350321.829301883</v>
      </c>
      <c r="D558" s="10">
        <v>153898.272141875</v>
      </c>
      <c r="E558" s="10">
        <v>62115.313755047297</v>
      </c>
      <c r="F558" s="10">
        <v>89295.325077641493</v>
      </c>
      <c r="G558" s="10">
        <v>45012.918327319399</v>
      </c>
      <c r="H558" s="10"/>
    </row>
    <row r="559" spans="1:8" x14ac:dyDescent="0.35">
      <c r="A559" s="2" t="s">
        <v>423</v>
      </c>
      <c r="B559" s="11" t="s">
        <v>470</v>
      </c>
      <c r="C559" s="10">
        <v>239622271.179241</v>
      </c>
      <c r="D559" s="10">
        <v>97007382.956626698</v>
      </c>
      <c r="E559" s="10">
        <v>80737456.889685199</v>
      </c>
      <c r="F559" s="10">
        <v>11662874.040212801</v>
      </c>
      <c r="G559" s="10">
        <v>50214557.2927154</v>
      </c>
      <c r="H559" s="10"/>
    </row>
    <row r="560" spans="1:8" x14ac:dyDescent="0.35">
      <c r="A560" s="2" t="s">
        <v>423</v>
      </c>
      <c r="B560" s="11" t="s">
        <v>450</v>
      </c>
      <c r="C560" s="10">
        <v>31274237.269458</v>
      </c>
      <c r="D560" s="10">
        <v>11582184.341880299</v>
      </c>
      <c r="E560" s="10">
        <v>11072377.970589699</v>
      </c>
      <c r="F560" s="10">
        <v>1664580.82098253</v>
      </c>
      <c r="G560" s="10">
        <v>6955094.1360055199</v>
      </c>
      <c r="H560" s="10"/>
    </row>
    <row r="561" spans="1:8" x14ac:dyDescent="0.35">
      <c r="A561" s="2" t="s">
        <v>423</v>
      </c>
      <c r="B561" s="11" t="s">
        <v>451</v>
      </c>
      <c r="C561" s="10">
        <v>10579720.405611601</v>
      </c>
      <c r="D561" s="10">
        <v>3972018.0829605302</v>
      </c>
      <c r="E561" s="10">
        <v>3795763.2785077901</v>
      </c>
      <c r="F561" s="10">
        <v>784622.81951346598</v>
      </c>
      <c r="G561" s="10">
        <v>2027316.2246298201</v>
      </c>
      <c r="H561" s="10"/>
    </row>
    <row r="562" spans="1:8" x14ac:dyDescent="0.35">
      <c r="A562" s="2" t="s">
        <v>423</v>
      </c>
      <c r="B562" s="11" t="s">
        <v>452</v>
      </c>
      <c r="C562" s="10">
        <v>5267132.6496062297</v>
      </c>
      <c r="D562" s="10">
        <v>2022640.7535494501</v>
      </c>
      <c r="E562" s="10">
        <v>2100766.9848955399</v>
      </c>
      <c r="F562" s="10">
        <v>119693.88133458899</v>
      </c>
      <c r="G562" s="10">
        <v>1024031.02982664</v>
      </c>
      <c r="H562" s="10"/>
    </row>
    <row r="563" spans="1:8" x14ac:dyDescent="0.35">
      <c r="A563" s="2" t="s">
        <v>423</v>
      </c>
      <c r="B563" s="11" t="s">
        <v>453</v>
      </c>
      <c r="C563" s="10">
        <v>815291.81817518605</v>
      </c>
      <c r="D563" s="10">
        <v>423216.37410086603</v>
      </c>
      <c r="E563" s="10">
        <v>177718.26269444899</v>
      </c>
      <c r="F563" s="10">
        <v>16671.972627755302</v>
      </c>
      <c r="G563" s="10">
        <v>197685.20875211601</v>
      </c>
      <c r="H563" s="10"/>
    </row>
    <row r="564" spans="1:8" x14ac:dyDescent="0.35">
      <c r="A564" s="2" t="s">
        <v>423</v>
      </c>
      <c r="B564" s="11" t="s">
        <v>454</v>
      </c>
      <c r="C564" s="10">
        <v>14612092.396065</v>
      </c>
      <c r="D564" s="10">
        <v>5164309.1312694401</v>
      </c>
      <c r="E564" s="10">
        <v>4998129.4444918996</v>
      </c>
      <c r="F564" s="10">
        <v>743592.14750672202</v>
      </c>
      <c r="G564" s="10">
        <v>3706061.6727969502</v>
      </c>
      <c r="H564" s="10"/>
    </row>
    <row r="565" spans="1:8" x14ac:dyDescent="0.35">
      <c r="A565" s="2" t="s">
        <v>423</v>
      </c>
      <c r="B565" s="11" t="s">
        <v>471</v>
      </c>
      <c r="C565" s="10">
        <v>0</v>
      </c>
      <c r="D565" s="10">
        <v>0</v>
      </c>
      <c r="E565" s="10">
        <v>0</v>
      </c>
      <c r="F565" s="10">
        <v>0</v>
      </c>
      <c r="G565" s="10">
        <v>0</v>
      </c>
      <c r="H565" s="10"/>
    </row>
    <row r="566" spans="1:8" x14ac:dyDescent="0.35">
      <c r="A566" s="2" t="s">
        <v>423</v>
      </c>
      <c r="B566" s="11" t="s">
        <v>457</v>
      </c>
      <c r="C566" s="10">
        <v>17962322.531747699</v>
      </c>
      <c r="D566" s="10">
        <v>7256521.4292621799</v>
      </c>
      <c r="E566" s="10">
        <v>6265933.89695099</v>
      </c>
      <c r="F566" s="10">
        <v>536751.90495725896</v>
      </c>
      <c r="G566" s="10">
        <v>3903115.3005772801</v>
      </c>
      <c r="H566" s="10"/>
    </row>
    <row r="567" spans="1:8" x14ac:dyDescent="0.35">
      <c r="A567" s="2" t="s">
        <v>423</v>
      </c>
      <c r="B567" s="11" t="s">
        <v>205</v>
      </c>
      <c r="C567" s="10">
        <v>1067062.8779289201</v>
      </c>
      <c r="D567" s="10">
        <v>315474.38230166602</v>
      </c>
      <c r="E567" s="10">
        <v>472379.63827556599</v>
      </c>
      <c r="F567" s="10">
        <v>12602.416345445399</v>
      </c>
      <c r="G567" s="10">
        <v>266606.44100624701</v>
      </c>
      <c r="H567" s="10"/>
    </row>
    <row r="568" spans="1:8" x14ac:dyDescent="0.35">
      <c r="A568" s="2" t="s">
        <v>423</v>
      </c>
      <c r="B568" s="11" t="s">
        <v>206</v>
      </c>
      <c r="C568" s="10">
        <v>2846244.8334817798</v>
      </c>
      <c r="D568" s="10">
        <v>1142243.0181033199</v>
      </c>
      <c r="E568" s="10">
        <v>990502.24303451495</v>
      </c>
      <c r="F568" s="10">
        <v>60118.381177430099</v>
      </c>
      <c r="G568" s="10">
        <v>653381.19116651604</v>
      </c>
      <c r="H568" s="10"/>
    </row>
    <row r="569" spans="1:8" x14ac:dyDescent="0.35">
      <c r="A569" s="2" t="s">
        <v>423</v>
      </c>
      <c r="B569" s="11" t="s">
        <v>207</v>
      </c>
      <c r="C569" s="10">
        <v>10352726.0187677</v>
      </c>
      <c r="D569" s="10">
        <v>4256961.2011078103</v>
      </c>
      <c r="E569" s="10">
        <v>3644324.8938040901</v>
      </c>
      <c r="F569" s="10">
        <v>206414.53168839301</v>
      </c>
      <c r="G569" s="10">
        <v>2245025.3921673899</v>
      </c>
      <c r="H569" s="10"/>
    </row>
    <row r="570" spans="1:8" x14ac:dyDescent="0.35">
      <c r="A570" s="2" t="s">
        <v>423</v>
      </c>
      <c r="B570" s="11" t="s">
        <v>208</v>
      </c>
      <c r="C570" s="10">
        <v>3412022.3113135798</v>
      </c>
      <c r="D570" s="10">
        <v>1362479.53525081</v>
      </c>
      <c r="E570" s="10">
        <v>1110486.9622891201</v>
      </c>
      <c r="F570" s="10">
        <v>252267.18850068099</v>
      </c>
      <c r="G570" s="10">
        <v>686788.62527297297</v>
      </c>
      <c r="H570" s="10"/>
    </row>
    <row r="571" spans="1:8" x14ac:dyDescent="0.35">
      <c r="A571" s="2" t="s">
        <v>423</v>
      </c>
      <c r="B571" s="11" t="s">
        <v>472</v>
      </c>
      <c r="C571" s="10">
        <v>284266.49025576498</v>
      </c>
      <c r="D571" s="10">
        <v>179363.29249858201</v>
      </c>
      <c r="E571" s="10">
        <v>48240.1595477101</v>
      </c>
      <c r="F571" s="10">
        <v>5349.3872453102904</v>
      </c>
      <c r="G571" s="10">
        <v>51313.650964162603</v>
      </c>
      <c r="H571" s="10"/>
    </row>
    <row r="572" spans="1:8" x14ac:dyDescent="0.35">
      <c r="A572" s="2" t="s">
        <v>421</v>
      </c>
      <c r="B572" s="3" t="s">
        <v>97</v>
      </c>
      <c r="C572" s="4"/>
      <c r="D572" s="4"/>
      <c r="E572" s="4"/>
      <c r="F572" s="4"/>
      <c r="G572" s="4"/>
      <c r="H572" s="4"/>
    </row>
    <row r="573" spans="1:8" x14ac:dyDescent="0.35">
      <c r="A573" s="2" t="s">
        <v>418</v>
      </c>
      <c r="B573" s="6"/>
      <c r="C573" s="4"/>
      <c r="D573" s="4"/>
      <c r="E573" s="4"/>
      <c r="F573" s="4"/>
      <c r="G573" s="4"/>
      <c r="H573" s="4"/>
    </row>
    <row r="574" spans="1:8" x14ac:dyDescent="0.35">
      <c r="A574" s="2" t="s">
        <v>423</v>
      </c>
      <c r="B574" s="11" t="s">
        <v>473</v>
      </c>
      <c r="C574" s="10">
        <v>167367841.940833</v>
      </c>
      <c r="D574" s="10">
        <v>52422739.873181097</v>
      </c>
      <c r="E574" s="10">
        <v>64408274.2642361</v>
      </c>
      <c r="F574" s="10">
        <v>8680082.3858119007</v>
      </c>
      <c r="G574" s="10">
        <v>41856745.4176035</v>
      </c>
      <c r="H574" s="10"/>
    </row>
    <row r="575" spans="1:8" x14ac:dyDescent="0.35">
      <c r="A575" s="2" t="s">
        <v>423</v>
      </c>
      <c r="B575" s="11" t="s">
        <v>474</v>
      </c>
      <c r="C575" s="10">
        <v>113457687.80619299</v>
      </c>
      <c r="D575" s="10">
        <v>56920835.806130096</v>
      </c>
      <c r="E575" s="10">
        <v>33521040.231606498</v>
      </c>
      <c r="F575" s="10">
        <v>4826688.2190644201</v>
      </c>
      <c r="G575" s="10">
        <v>18189123.549392398</v>
      </c>
      <c r="H575" s="10"/>
    </row>
    <row r="576" spans="1:8" x14ac:dyDescent="0.35">
      <c r="A576" s="2" t="s">
        <v>423</v>
      </c>
      <c r="B576" s="11" t="s">
        <v>475</v>
      </c>
      <c r="C576" s="10">
        <v>59345143.074025802</v>
      </c>
      <c r="D576" s="10">
        <v>22405578.055742901</v>
      </c>
      <c r="E576" s="10">
        <v>19540513.193181101</v>
      </c>
      <c r="F576" s="10">
        <v>4325972.7350429902</v>
      </c>
      <c r="G576" s="10">
        <v>13073079.0900589</v>
      </c>
      <c r="H576" s="10"/>
    </row>
    <row r="577" spans="1:8" x14ac:dyDescent="0.35">
      <c r="A577" s="2" t="s">
        <v>423</v>
      </c>
      <c r="B577" s="11" t="s">
        <v>142</v>
      </c>
      <c r="C577" s="10">
        <v>0</v>
      </c>
      <c r="D577" s="10">
        <v>0</v>
      </c>
      <c r="E577" s="10">
        <v>0</v>
      </c>
      <c r="F577" s="10">
        <v>0</v>
      </c>
      <c r="G577" s="10">
        <v>0</v>
      </c>
      <c r="H577" s="10"/>
    </row>
    <row r="578" spans="1:8" x14ac:dyDescent="0.35">
      <c r="A578" s="2" t="s">
        <v>421</v>
      </c>
      <c r="B578" s="3" t="s">
        <v>476</v>
      </c>
      <c r="C578" s="4"/>
      <c r="D578" s="4"/>
      <c r="E578" s="4"/>
      <c r="F578" s="4"/>
      <c r="G578" s="4"/>
      <c r="H578" s="4"/>
    </row>
    <row r="579" spans="1:8" x14ac:dyDescent="0.35">
      <c r="A579" s="2" t="s">
        <v>418</v>
      </c>
      <c r="B579" s="6"/>
      <c r="C579" s="4"/>
      <c r="D579" s="4"/>
      <c r="E579" s="4"/>
      <c r="F579" s="4"/>
      <c r="G579" s="4"/>
      <c r="H579" s="4"/>
    </row>
    <row r="580" spans="1:8" x14ac:dyDescent="0.35">
      <c r="A580" s="2" t="s">
        <v>423</v>
      </c>
      <c r="B580" s="11" t="s">
        <v>218</v>
      </c>
      <c r="C580" s="10">
        <v>50041708.374764197</v>
      </c>
      <c r="D580" s="10">
        <v>30133163.077126101</v>
      </c>
      <c r="E580" s="10">
        <v>0</v>
      </c>
      <c r="F580" s="10">
        <v>3163644.8669800698</v>
      </c>
      <c r="G580" s="10">
        <v>16744900.430658</v>
      </c>
      <c r="H580" s="10"/>
    </row>
    <row r="581" spans="1:8" ht="43.5" x14ac:dyDescent="0.35">
      <c r="A581" s="2" t="s">
        <v>423</v>
      </c>
      <c r="B581" s="11" t="s">
        <v>219</v>
      </c>
      <c r="C581" s="10">
        <v>83181273.522533104</v>
      </c>
      <c r="D581" s="10">
        <v>44141639.521509901</v>
      </c>
      <c r="E581" s="10">
        <v>26576315.974275</v>
      </c>
      <c r="F581" s="10">
        <v>1778733.27908021</v>
      </c>
      <c r="G581" s="10">
        <v>10684584.747667801</v>
      </c>
      <c r="H581" s="10"/>
    </row>
    <row r="582" spans="1:8" ht="43.5" x14ac:dyDescent="0.35">
      <c r="A582" s="2" t="s">
        <v>423</v>
      </c>
      <c r="B582" s="11" t="s">
        <v>220</v>
      </c>
      <c r="C582" s="10">
        <v>104392915.355425</v>
      </c>
      <c r="D582" s="10">
        <v>49139750.529057302</v>
      </c>
      <c r="E582" s="10">
        <v>38454593.199029297</v>
      </c>
      <c r="F582" s="10">
        <v>2968889.9197718501</v>
      </c>
      <c r="G582" s="10">
        <v>13829681.7075668</v>
      </c>
      <c r="H582" s="10"/>
    </row>
    <row r="583" spans="1:8" ht="29" x14ac:dyDescent="0.35">
      <c r="A583" s="2" t="s">
        <v>423</v>
      </c>
      <c r="B583" s="11" t="s">
        <v>221</v>
      </c>
      <c r="C583" s="10">
        <v>115118343.85045999</v>
      </c>
      <c r="D583" s="10">
        <v>61434768.131930701</v>
      </c>
      <c r="E583" s="10">
        <v>34139236.574695803</v>
      </c>
      <c r="F583" s="10">
        <v>2607334.64839302</v>
      </c>
      <c r="G583" s="10">
        <v>16937004.495440599</v>
      </c>
      <c r="H583" s="10"/>
    </row>
    <row r="584" spans="1:8" x14ac:dyDescent="0.35">
      <c r="A584" s="2" t="s">
        <v>423</v>
      </c>
      <c r="B584" s="11" t="s">
        <v>222</v>
      </c>
      <c r="C584" s="10">
        <v>46334655.881250799</v>
      </c>
      <c r="D584" s="10">
        <v>19595972.833507899</v>
      </c>
      <c r="E584" s="10">
        <v>18519506.389035601</v>
      </c>
      <c r="F584" s="10">
        <v>1658574.6529276499</v>
      </c>
      <c r="G584" s="10">
        <v>6560602.0057796296</v>
      </c>
      <c r="H584" s="10"/>
    </row>
    <row r="585" spans="1:8" ht="43.5" x14ac:dyDescent="0.35">
      <c r="A585" s="2" t="s">
        <v>423</v>
      </c>
      <c r="B585" s="11" t="s">
        <v>223</v>
      </c>
      <c r="C585" s="10">
        <v>20228485.545510501</v>
      </c>
      <c r="D585" s="10">
        <v>8013786.0690661203</v>
      </c>
      <c r="E585" s="10">
        <v>6969844.6231184704</v>
      </c>
      <c r="F585" s="10">
        <v>1237137.3851014001</v>
      </c>
      <c r="G585" s="10">
        <v>4007717.4682245101</v>
      </c>
      <c r="H585" s="10"/>
    </row>
    <row r="586" spans="1:8" ht="58" x14ac:dyDescent="0.35">
      <c r="A586" s="2" t="s">
        <v>423</v>
      </c>
      <c r="B586" s="11" t="s">
        <v>224</v>
      </c>
      <c r="C586" s="10">
        <v>30705399.6836919</v>
      </c>
      <c r="D586" s="10">
        <v>4059893.7187329498</v>
      </c>
      <c r="E586" s="10">
        <v>16759888.181116501</v>
      </c>
      <c r="F586" s="10">
        <v>1062339.53838811</v>
      </c>
      <c r="G586" s="10">
        <v>8823278.2454542704</v>
      </c>
      <c r="H586" s="10"/>
    </row>
    <row r="587" spans="1:8" ht="43.5" x14ac:dyDescent="0.35">
      <c r="A587" s="2" t="s">
        <v>423</v>
      </c>
      <c r="B587" s="11" t="s">
        <v>477</v>
      </c>
      <c r="C587" s="10">
        <v>28064951.9230032</v>
      </c>
      <c r="D587" s="10">
        <v>9455640.7978211008</v>
      </c>
      <c r="E587" s="10">
        <v>7865190.9985152101</v>
      </c>
      <c r="F587" s="10">
        <v>1430259.2730163899</v>
      </c>
      <c r="G587" s="10">
        <v>9313860.8536505494</v>
      </c>
      <c r="H587" s="10"/>
    </row>
    <row r="588" spans="1:8" ht="43.5" x14ac:dyDescent="0.35">
      <c r="A588" s="2" t="s">
        <v>423</v>
      </c>
      <c r="B588" s="11" t="s">
        <v>478</v>
      </c>
      <c r="C588" s="10">
        <v>25636898.8207862</v>
      </c>
      <c r="D588" s="10">
        <v>11981620.609024201</v>
      </c>
      <c r="E588" s="10">
        <v>9195476.3279915508</v>
      </c>
      <c r="F588" s="10">
        <v>1076411.9433396</v>
      </c>
      <c r="G588" s="10">
        <v>3383389.9404307799</v>
      </c>
      <c r="H588" s="10"/>
    </row>
    <row r="589" spans="1:8" ht="72.5" x14ac:dyDescent="0.35">
      <c r="A589" s="2" t="s">
        <v>423</v>
      </c>
      <c r="B589" s="11" t="s">
        <v>479</v>
      </c>
      <c r="C589" s="10">
        <v>111917863.137968</v>
      </c>
      <c r="D589" s="10">
        <v>46904467.144660398</v>
      </c>
      <c r="E589" s="10">
        <v>44750287.322230197</v>
      </c>
      <c r="F589" s="10">
        <v>3894710.6677420698</v>
      </c>
      <c r="G589" s="10">
        <v>16368398.0033348</v>
      </c>
      <c r="H589" s="10"/>
    </row>
    <row r="590" spans="1:8" x14ac:dyDescent="0.35">
      <c r="A590" s="2" t="s">
        <v>423</v>
      </c>
      <c r="B590" s="11" t="s">
        <v>480</v>
      </c>
      <c r="C590" s="10">
        <v>3301205.42029517</v>
      </c>
      <c r="D590" s="10">
        <v>1353679.6971110001</v>
      </c>
      <c r="E590" s="10">
        <v>1272823.3927999199</v>
      </c>
      <c r="F590" s="10">
        <v>0</v>
      </c>
      <c r="G590" s="10">
        <v>674702.33038424095</v>
      </c>
      <c r="H590" s="10"/>
    </row>
    <row r="591" spans="1:8" ht="29" x14ac:dyDescent="0.35">
      <c r="A591" s="2" t="s">
        <v>423</v>
      </c>
      <c r="B591" s="11" t="s">
        <v>228</v>
      </c>
      <c r="C591" s="10">
        <v>21926511.8711343</v>
      </c>
      <c r="D591" s="10">
        <v>12004510.0136381</v>
      </c>
      <c r="E591" s="10">
        <v>7016774.7049440397</v>
      </c>
      <c r="F591" s="10">
        <v>401990.18000979099</v>
      </c>
      <c r="G591" s="10">
        <v>2503236.9725422999</v>
      </c>
      <c r="H591" s="10"/>
    </row>
    <row r="592" spans="1:8" x14ac:dyDescent="0.35">
      <c r="A592" s="2" t="s">
        <v>423</v>
      </c>
      <c r="B592" s="11" t="s">
        <v>229</v>
      </c>
      <c r="C592" s="10">
        <v>44702413.3787257</v>
      </c>
      <c r="D592" s="10">
        <v>11777137.540859001</v>
      </c>
      <c r="E592" s="10">
        <v>20646401.3243207</v>
      </c>
      <c r="F592" s="10">
        <v>5511814.9020527098</v>
      </c>
      <c r="G592" s="10">
        <v>6767059.6114932997</v>
      </c>
      <c r="H592" s="10"/>
    </row>
    <row r="593" spans="1:8" x14ac:dyDescent="0.35">
      <c r="A593" s="2" t="s">
        <v>423</v>
      </c>
      <c r="B593" s="11" t="s">
        <v>142</v>
      </c>
      <c r="C593" s="10">
        <v>16354806.607219201</v>
      </c>
      <c r="D593" s="10">
        <v>0</v>
      </c>
      <c r="E593" s="10">
        <v>0</v>
      </c>
      <c r="F593" s="10">
        <v>0</v>
      </c>
      <c r="G593" s="10">
        <v>16354806.607219201</v>
      </c>
      <c r="H593" s="10"/>
    </row>
    <row r="594" spans="1:8" x14ac:dyDescent="0.35">
      <c r="A594" s="2" t="s">
        <v>421</v>
      </c>
      <c r="B594" s="3" t="s">
        <v>99</v>
      </c>
      <c r="C594" s="4"/>
      <c r="D594" s="4"/>
      <c r="E594" s="4"/>
      <c r="F594" s="4"/>
      <c r="G594" s="4"/>
      <c r="H594" s="4"/>
    </row>
    <row r="595" spans="1:8" x14ac:dyDescent="0.35">
      <c r="A595" s="2" t="s">
        <v>418</v>
      </c>
      <c r="B595" s="6"/>
      <c r="C595" s="4"/>
      <c r="D595" s="4"/>
      <c r="E595" s="4"/>
      <c r="F595" s="4"/>
      <c r="G595" s="4"/>
      <c r="H595" s="4"/>
    </row>
    <row r="596" spans="1:8" ht="29" x14ac:dyDescent="0.35">
      <c r="A596" s="2" t="s">
        <v>423</v>
      </c>
      <c r="B596" s="11" t="s">
        <v>230</v>
      </c>
      <c r="C596" s="10">
        <v>127128640.82286</v>
      </c>
      <c r="D596" s="10">
        <v>52064219.412835501</v>
      </c>
      <c r="E596" s="10">
        <v>23451126.879424199</v>
      </c>
      <c r="F596" s="10">
        <v>11100864.426415</v>
      </c>
      <c r="G596" s="10">
        <v>40512430.104185097</v>
      </c>
      <c r="H596" s="10"/>
    </row>
    <row r="597" spans="1:8" x14ac:dyDescent="0.35">
      <c r="A597" s="2" t="s">
        <v>423</v>
      </c>
      <c r="B597" s="11" t="s">
        <v>481</v>
      </c>
      <c r="C597" s="10">
        <v>95915867.293905497</v>
      </c>
      <c r="D597" s="10">
        <v>39110796.012924798</v>
      </c>
      <c r="E597" s="10">
        <v>16638243.387500299</v>
      </c>
      <c r="F597" s="10">
        <v>8471727.7366425302</v>
      </c>
      <c r="G597" s="10">
        <v>31695100.156837601</v>
      </c>
      <c r="H597" s="10"/>
    </row>
    <row r="598" spans="1:8" x14ac:dyDescent="0.35">
      <c r="A598" s="2" t="s">
        <v>423</v>
      </c>
      <c r="B598" s="11" t="s">
        <v>232</v>
      </c>
      <c r="C598" s="10">
        <v>10282410.2978437</v>
      </c>
      <c r="D598" s="10">
        <v>3597914.8811469502</v>
      </c>
      <c r="E598" s="10">
        <v>2136595.7949125399</v>
      </c>
      <c r="F598" s="10">
        <v>1514247.23305422</v>
      </c>
      <c r="G598" s="10">
        <v>3033652.38872997</v>
      </c>
      <c r="H598" s="10"/>
    </row>
    <row r="599" spans="1:8" x14ac:dyDescent="0.35">
      <c r="A599" s="2" t="s">
        <v>423</v>
      </c>
      <c r="B599" s="11" t="s">
        <v>482</v>
      </c>
      <c r="C599" s="10">
        <v>19174610.3610452</v>
      </c>
      <c r="D599" s="10">
        <v>8377782.5565990796</v>
      </c>
      <c r="E599" s="10">
        <v>4428830.4991735201</v>
      </c>
      <c r="F599" s="10">
        <v>1034356.62882725</v>
      </c>
      <c r="G599" s="10">
        <v>5333640.6764454003</v>
      </c>
      <c r="H599" s="10"/>
    </row>
    <row r="600" spans="1:8" x14ac:dyDescent="0.35">
      <c r="A600" s="2" t="s">
        <v>423</v>
      </c>
      <c r="B600" s="11" t="s">
        <v>483</v>
      </c>
      <c r="C600" s="10">
        <v>1755752.8700656299</v>
      </c>
      <c r="D600" s="10">
        <v>977725.96216463402</v>
      </c>
      <c r="E600" s="10">
        <v>247457.197837819</v>
      </c>
      <c r="F600" s="10">
        <v>80532.827890966597</v>
      </c>
      <c r="G600" s="10">
        <v>450036.88217221398</v>
      </c>
      <c r="H600" s="10"/>
    </row>
    <row r="601" spans="1:8" x14ac:dyDescent="0.35">
      <c r="A601" s="2" t="s">
        <v>423</v>
      </c>
      <c r="B601" s="11" t="s">
        <v>235</v>
      </c>
      <c r="C601" s="10">
        <v>50364349.720433198</v>
      </c>
      <c r="D601" s="10">
        <v>30797504.627545599</v>
      </c>
      <c r="E601" s="10">
        <v>7180116.1642736401</v>
      </c>
      <c r="F601" s="10">
        <v>2093360.2215200199</v>
      </c>
      <c r="G601" s="10">
        <v>10293368.7070939</v>
      </c>
      <c r="H601" s="10"/>
    </row>
    <row r="602" spans="1:8" ht="29" x14ac:dyDescent="0.35">
      <c r="A602" s="2" t="s">
        <v>423</v>
      </c>
      <c r="B602" s="11" t="s">
        <v>236</v>
      </c>
      <c r="C602" s="10">
        <v>11353912.708622901</v>
      </c>
      <c r="D602" s="10">
        <v>5558278.8521047104</v>
      </c>
      <c r="E602" s="10">
        <v>2239197.6782581001</v>
      </c>
      <c r="F602" s="10">
        <v>397340.99565542699</v>
      </c>
      <c r="G602" s="10">
        <v>3159095.18260465</v>
      </c>
      <c r="H602" s="10"/>
    </row>
    <row r="603" spans="1:8" ht="29" x14ac:dyDescent="0.35">
      <c r="A603" s="2" t="s">
        <v>423</v>
      </c>
      <c r="B603" s="11" t="s">
        <v>237</v>
      </c>
      <c r="C603" s="10">
        <v>33003953.192579001</v>
      </c>
      <c r="D603" s="10">
        <v>23069710.716108002</v>
      </c>
      <c r="E603" s="10">
        <v>3238414.7244820199</v>
      </c>
      <c r="F603" s="10">
        <v>1137767.0633983701</v>
      </c>
      <c r="G603" s="10">
        <v>5558060.6885905899</v>
      </c>
      <c r="H603" s="10"/>
    </row>
    <row r="604" spans="1:8" ht="29" x14ac:dyDescent="0.35">
      <c r="A604" s="2" t="s">
        <v>423</v>
      </c>
      <c r="B604" s="11" t="s">
        <v>484</v>
      </c>
      <c r="C604" s="10">
        <v>3834732.7775105601</v>
      </c>
      <c r="D604" s="10">
        <v>1081160.0800691801</v>
      </c>
      <c r="E604" s="10">
        <v>1332619.19642998</v>
      </c>
      <c r="F604" s="10">
        <v>343071.01152328198</v>
      </c>
      <c r="G604" s="10">
        <v>1077882.4894881099</v>
      </c>
      <c r="H604" s="10"/>
    </row>
    <row r="605" spans="1:8" ht="29" x14ac:dyDescent="0.35">
      <c r="A605" s="2" t="s">
        <v>423</v>
      </c>
      <c r="B605" s="11" t="s">
        <v>485</v>
      </c>
      <c r="C605" s="10">
        <v>2171751.0417207601</v>
      </c>
      <c r="D605" s="10">
        <v>1088354.9792637101</v>
      </c>
      <c r="E605" s="10">
        <v>369884.56510353298</v>
      </c>
      <c r="F605" s="10">
        <v>215181.15094294099</v>
      </c>
      <c r="G605" s="10">
        <v>498330.34641057102</v>
      </c>
      <c r="H605" s="10"/>
    </row>
    <row r="606" spans="1:8" x14ac:dyDescent="0.35">
      <c r="A606" s="2" t="s">
        <v>423</v>
      </c>
      <c r="B606" s="11" t="s">
        <v>486</v>
      </c>
      <c r="C606" s="10">
        <v>45757298.780754603</v>
      </c>
      <c r="D606" s="10">
        <v>34948618.325881898</v>
      </c>
      <c r="E606" s="10">
        <v>5051997.7378606601</v>
      </c>
      <c r="F606" s="10">
        <v>1096472.25318756</v>
      </c>
      <c r="G606" s="10">
        <v>4660210.4638245404</v>
      </c>
      <c r="H606" s="10"/>
    </row>
    <row r="607" spans="1:8" x14ac:dyDescent="0.35">
      <c r="A607" s="2" t="s">
        <v>423</v>
      </c>
      <c r="B607" s="11" t="s">
        <v>241</v>
      </c>
      <c r="C607" s="10">
        <v>6702959.36325109</v>
      </c>
      <c r="D607" s="10">
        <v>4832399.3674482703</v>
      </c>
      <c r="E607" s="10">
        <v>1352733.91788731</v>
      </c>
      <c r="F607" s="10">
        <v>75136.890450390405</v>
      </c>
      <c r="G607" s="10">
        <v>442689.18746512203</v>
      </c>
      <c r="H607" s="10"/>
    </row>
    <row r="608" spans="1:8" x14ac:dyDescent="0.35">
      <c r="A608" s="2" t="s">
        <v>423</v>
      </c>
      <c r="B608" s="11" t="s">
        <v>487</v>
      </c>
      <c r="C608" s="10">
        <v>5453197.8750611702</v>
      </c>
      <c r="D608" s="10">
        <v>3369319.4758543898</v>
      </c>
      <c r="E608" s="10">
        <v>815071.75277362205</v>
      </c>
      <c r="F608" s="10">
        <v>113341.41119534599</v>
      </c>
      <c r="G608" s="10">
        <v>1155465.2352378201</v>
      </c>
      <c r="H608" s="10"/>
    </row>
    <row r="609" spans="1:8" x14ac:dyDescent="0.35">
      <c r="A609" s="2" t="s">
        <v>423</v>
      </c>
      <c r="B609" s="11" t="s">
        <v>243</v>
      </c>
      <c r="C609" s="10">
        <v>5430413.84213812</v>
      </c>
      <c r="D609" s="10">
        <v>4129997.70931966</v>
      </c>
      <c r="E609" s="10">
        <v>331651.78688354901</v>
      </c>
      <c r="F609" s="10">
        <v>447590.48056080198</v>
      </c>
      <c r="G609" s="10">
        <v>521173.86537411198</v>
      </c>
      <c r="H609" s="10"/>
    </row>
    <row r="610" spans="1:8" x14ac:dyDescent="0.35">
      <c r="A610" s="2" t="s">
        <v>423</v>
      </c>
      <c r="B610" s="11" t="s">
        <v>244</v>
      </c>
      <c r="C610" s="10">
        <v>19932074.347582299</v>
      </c>
      <c r="D610" s="10">
        <v>16882258.261498898</v>
      </c>
      <c r="E610" s="10">
        <v>1816385.30416317</v>
      </c>
      <c r="F610" s="10">
        <v>178395.344705158</v>
      </c>
      <c r="G610" s="10">
        <v>1055035.43721506</v>
      </c>
      <c r="H610" s="10"/>
    </row>
    <row r="611" spans="1:8" x14ac:dyDescent="0.35">
      <c r="A611" s="2" t="s">
        <v>423</v>
      </c>
      <c r="B611" s="11" t="s">
        <v>245</v>
      </c>
      <c r="C611" s="10">
        <v>6153873.3879755298</v>
      </c>
      <c r="D611" s="10">
        <v>4283061.2119442103</v>
      </c>
      <c r="E611" s="10">
        <v>488420.76709483302</v>
      </c>
      <c r="F611" s="10">
        <v>203766.449834809</v>
      </c>
      <c r="G611" s="10">
        <v>1178624.95910168</v>
      </c>
      <c r="H611" s="10"/>
    </row>
    <row r="612" spans="1:8" ht="43.5" x14ac:dyDescent="0.35">
      <c r="A612" s="2" t="s">
        <v>423</v>
      </c>
      <c r="B612" s="11" t="s">
        <v>488</v>
      </c>
      <c r="C612" s="10">
        <v>2084779.9647464401</v>
      </c>
      <c r="D612" s="10">
        <v>1451582.2998164699</v>
      </c>
      <c r="E612" s="10">
        <v>247734.20905817801</v>
      </c>
      <c r="F612" s="10">
        <v>78241.676441053307</v>
      </c>
      <c r="G612" s="10">
        <v>307221.77943073801</v>
      </c>
      <c r="H612" s="10"/>
    </row>
    <row r="613" spans="1:8" x14ac:dyDescent="0.35">
      <c r="A613" s="2" t="s">
        <v>423</v>
      </c>
      <c r="B613" s="11" t="s">
        <v>247</v>
      </c>
      <c r="C613" s="10">
        <v>99257872.192533702</v>
      </c>
      <c r="D613" s="10">
        <v>8768457.4244077802</v>
      </c>
      <c r="E613" s="10">
        <v>77517485.228569806</v>
      </c>
      <c r="F613" s="10">
        <v>1037651.91539531</v>
      </c>
      <c r="G613" s="10">
        <v>11934277.624160999</v>
      </c>
      <c r="H613" s="10"/>
    </row>
    <row r="614" spans="1:8" x14ac:dyDescent="0.35">
      <c r="A614" s="2" t="s">
        <v>423</v>
      </c>
      <c r="B614" s="11" t="s">
        <v>489</v>
      </c>
      <c r="C614" s="10">
        <v>3384308.5939209601</v>
      </c>
      <c r="D614" s="10">
        <v>1020469.92162629</v>
      </c>
      <c r="E614" s="10">
        <v>965191.52811177296</v>
      </c>
      <c r="F614" s="10">
        <v>259230.179188507</v>
      </c>
      <c r="G614" s="10">
        <v>1139416.9649944</v>
      </c>
      <c r="H614" s="10"/>
    </row>
    <row r="615" spans="1:8" x14ac:dyDescent="0.35">
      <c r="A615" s="2" t="s">
        <v>423</v>
      </c>
      <c r="B615" s="11" t="s">
        <v>490</v>
      </c>
      <c r="C615" s="10">
        <v>95873563.5986128</v>
      </c>
      <c r="D615" s="10">
        <v>7747987.5027815001</v>
      </c>
      <c r="E615" s="10">
        <v>76552293.700458005</v>
      </c>
      <c r="F615" s="10">
        <v>778421.73620680696</v>
      </c>
      <c r="G615" s="10">
        <v>10794860.659166601</v>
      </c>
      <c r="H615" s="10"/>
    </row>
    <row r="616" spans="1:8" x14ac:dyDescent="0.35">
      <c r="A616" s="2" t="s">
        <v>423</v>
      </c>
      <c r="B616" s="11" t="s">
        <v>250</v>
      </c>
      <c r="C616" s="10">
        <v>17662511.304470699</v>
      </c>
      <c r="D616" s="10">
        <v>5170353.9443834396</v>
      </c>
      <c r="E616" s="10">
        <v>4269101.6788956504</v>
      </c>
      <c r="F616" s="10">
        <v>2504394.5234014499</v>
      </c>
      <c r="G616" s="10">
        <v>5718661.1577902203</v>
      </c>
      <c r="H616" s="10"/>
    </row>
    <row r="617" spans="1:8" x14ac:dyDescent="0.35">
      <c r="A617" s="2" t="s">
        <v>423</v>
      </c>
      <c r="B617" s="11" t="s">
        <v>251</v>
      </c>
      <c r="C617" s="10">
        <v>3002534.05849298</v>
      </c>
      <c r="D617" s="10">
        <v>1361013.23890735</v>
      </c>
      <c r="E617" s="10">
        <v>749238.87421019305</v>
      </c>
      <c r="F617" s="10">
        <v>245248.61656671</v>
      </c>
      <c r="G617" s="10">
        <v>647033.32880873105</v>
      </c>
      <c r="H617" s="10"/>
    </row>
    <row r="618" spans="1:8" x14ac:dyDescent="0.35">
      <c r="A618" s="2" t="s">
        <v>423</v>
      </c>
      <c r="B618" s="11" t="s">
        <v>252</v>
      </c>
      <c r="C618" s="10">
        <v>2079444.1373572301</v>
      </c>
      <c r="D618" s="10">
        <v>428681.83880502201</v>
      </c>
      <c r="E618" s="10">
        <v>1135873.2318329399</v>
      </c>
      <c r="F618" s="10">
        <v>96718.316241343593</v>
      </c>
      <c r="G618" s="10">
        <v>418170.75047792698</v>
      </c>
      <c r="H618" s="10"/>
    </row>
    <row r="619" spans="1:8" x14ac:dyDescent="0.35">
      <c r="A619" s="2" t="s">
        <v>423</v>
      </c>
      <c r="B619" s="11" t="s">
        <v>253</v>
      </c>
      <c r="C619" s="10">
        <v>1435412.61702176</v>
      </c>
      <c r="D619" s="10">
        <v>318118.38690145803</v>
      </c>
      <c r="E619" s="10">
        <v>448621.40287002001</v>
      </c>
      <c r="F619" s="10">
        <v>52964.050464817898</v>
      </c>
      <c r="G619" s="10">
        <v>615708.77678546205</v>
      </c>
      <c r="H619" s="10"/>
    </row>
    <row r="620" spans="1:8" x14ac:dyDescent="0.35">
      <c r="A620" s="2" t="s">
        <v>423</v>
      </c>
      <c r="B620" s="11" t="s">
        <v>254</v>
      </c>
      <c r="C620" s="10">
        <v>1389973.8006964901</v>
      </c>
      <c r="D620" s="10">
        <v>420327.13707442902</v>
      </c>
      <c r="E620" s="10">
        <v>191157.05416344799</v>
      </c>
      <c r="F620" s="10">
        <v>94411.415040594395</v>
      </c>
      <c r="G620" s="10">
        <v>684078.19441801403</v>
      </c>
      <c r="H620" s="10"/>
    </row>
    <row r="621" spans="1:8" x14ac:dyDescent="0.35">
      <c r="A621" s="2" t="s">
        <v>423</v>
      </c>
      <c r="B621" s="11" t="s">
        <v>491</v>
      </c>
      <c r="C621" s="10">
        <v>471592.54609182302</v>
      </c>
      <c r="D621" s="10">
        <v>115424.81347215601</v>
      </c>
      <c r="E621" s="10">
        <v>204765.16201119701</v>
      </c>
      <c r="F621" s="10">
        <v>104854.564722048</v>
      </c>
      <c r="G621" s="10">
        <v>46548.005886421903</v>
      </c>
      <c r="H621" s="10"/>
    </row>
    <row r="622" spans="1:8" x14ac:dyDescent="0.35">
      <c r="A622" s="2" t="s">
        <v>423</v>
      </c>
      <c r="B622" s="11" t="s">
        <v>492</v>
      </c>
      <c r="C622" s="10">
        <v>1449289.0340496299</v>
      </c>
      <c r="D622" s="10">
        <v>520567.671216366</v>
      </c>
      <c r="E622" s="10">
        <v>214750.716626679</v>
      </c>
      <c r="F622" s="10">
        <v>342834.55432667799</v>
      </c>
      <c r="G622" s="10">
        <v>371136.09187990503</v>
      </c>
      <c r="H622" s="10"/>
    </row>
    <row r="623" spans="1:8" x14ac:dyDescent="0.35">
      <c r="A623" s="2" t="s">
        <v>423</v>
      </c>
      <c r="B623" s="11" t="s">
        <v>493</v>
      </c>
      <c r="C623" s="10">
        <v>6044568.5142284697</v>
      </c>
      <c r="D623" s="10">
        <v>1658597.64360965</v>
      </c>
      <c r="E623" s="10">
        <v>1043849.03394378</v>
      </c>
      <c r="F623" s="10">
        <v>975716.99491961603</v>
      </c>
      <c r="G623" s="10">
        <v>2366404.8417554302</v>
      </c>
      <c r="H623" s="10"/>
    </row>
    <row r="624" spans="1:8" x14ac:dyDescent="0.35">
      <c r="A624" s="2" t="s">
        <v>423</v>
      </c>
      <c r="B624" s="11" t="s">
        <v>281</v>
      </c>
      <c r="C624" s="10">
        <v>1789696.59653238</v>
      </c>
      <c r="D624" s="10">
        <v>347623.214397009</v>
      </c>
      <c r="E624" s="10">
        <v>280846.20323739399</v>
      </c>
      <c r="F624" s="10">
        <v>591646.01111964497</v>
      </c>
      <c r="G624" s="10">
        <v>569581.16777833004</v>
      </c>
      <c r="H624" s="10"/>
    </row>
    <row r="625" spans="1:8" x14ac:dyDescent="0.35">
      <c r="A625" s="2" t="s">
        <v>423</v>
      </c>
      <c r="B625" s="11" t="s">
        <v>142</v>
      </c>
      <c r="C625" s="10">
        <v>0</v>
      </c>
      <c r="D625" s="10">
        <v>0</v>
      </c>
      <c r="E625" s="10">
        <v>0</v>
      </c>
      <c r="F625" s="10">
        <v>0</v>
      </c>
      <c r="G625" s="10">
        <v>0</v>
      </c>
      <c r="H625" s="10"/>
    </row>
    <row r="626" spans="1:8" x14ac:dyDescent="0.35">
      <c r="A626" s="2" t="s">
        <v>421</v>
      </c>
      <c r="B626" s="3" t="s">
        <v>494</v>
      </c>
      <c r="C626" s="4"/>
      <c r="D626" s="4"/>
      <c r="E626" s="4"/>
      <c r="F626" s="4"/>
      <c r="G626" s="4"/>
      <c r="H626" s="4"/>
    </row>
    <row r="627" spans="1:8" x14ac:dyDescent="0.35">
      <c r="A627" s="2" t="s">
        <v>418</v>
      </c>
      <c r="B627" s="6"/>
      <c r="C627" s="4"/>
      <c r="D627" s="4"/>
      <c r="E627" s="4"/>
      <c r="F627" s="4"/>
      <c r="G627" s="4"/>
      <c r="H627" s="4"/>
    </row>
    <row r="628" spans="1:8" x14ac:dyDescent="0.35">
      <c r="A628" s="2" t="s">
        <v>423</v>
      </c>
      <c r="B628" s="11" t="s">
        <v>259</v>
      </c>
      <c r="C628" s="10">
        <v>241827598.58579099</v>
      </c>
      <c r="D628" s="10">
        <v>106097166.267478</v>
      </c>
      <c r="E628" s="10">
        <v>86127382.381927401</v>
      </c>
      <c r="F628" s="10">
        <v>11079259.3448082</v>
      </c>
      <c r="G628" s="10">
        <v>38523790.591577098</v>
      </c>
      <c r="H628" s="10"/>
    </row>
    <row r="629" spans="1:8" ht="29" x14ac:dyDescent="0.35">
      <c r="A629" s="2" t="s">
        <v>423</v>
      </c>
      <c r="B629" s="11" t="s">
        <v>260</v>
      </c>
      <c r="C629" s="10">
        <v>220917191.58069399</v>
      </c>
      <c r="D629" s="10">
        <v>96523575.603862196</v>
      </c>
      <c r="E629" s="10">
        <v>81098714.585956901</v>
      </c>
      <c r="F629" s="10">
        <v>8444782.5396858193</v>
      </c>
      <c r="G629" s="10">
        <v>34850118.851189002</v>
      </c>
      <c r="H629" s="10"/>
    </row>
    <row r="630" spans="1:8" x14ac:dyDescent="0.35">
      <c r="A630" s="2" t="s">
        <v>423</v>
      </c>
      <c r="B630" s="11" t="s">
        <v>261</v>
      </c>
      <c r="C630" s="10">
        <v>16179157.5671633</v>
      </c>
      <c r="D630" s="10">
        <v>6474697.3128628097</v>
      </c>
      <c r="E630" s="10">
        <v>4210298.2631022697</v>
      </c>
      <c r="F630" s="10">
        <v>2394249.6119703101</v>
      </c>
      <c r="G630" s="10">
        <v>3099912.3792278599</v>
      </c>
      <c r="H630" s="10"/>
    </row>
    <row r="631" spans="1:8" x14ac:dyDescent="0.35">
      <c r="A631" s="2" t="s">
        <v>423</v>
      </c>
      <c r="B631" s="11" t="s">
        <v>262</v>
      </c>
      <c r="C631" s="10">
        <v>7890821.3353986097</v>
      </c>
      <c r="D631" s="10">
        <v>4082407.35639749</v>
      </c>
      <c r="E631" s="10">
        <v>2028309.0428822499</v>
      </c>
      <c r="F631" s="10">
        <v>464545.48224626802</v>
      </c>
      <c r="G631" s="10">
        <v>1315559.4538725901</v>
      </c>
      <c r="H631" s="10"/>
    </row>
    <row r="632" spans="1:8" x14ac:dyDescent="0.35">
      <c r="A632" s="2" t="s">
        <v>423</v>
      </c>
      <c r="B632" s="11" t="s">
        <v>263</v>
      </c>
      <c r="C632" s="10">
        <v>2265848.3041804298</v>
      </c>
      <c r="D632" s="10">
        <v>697883.05875466799</v>
      </c>
      <c r="E632" s="10">
        <v>958411.54429072305</v>
      </c>
      <c r="F632" s="10">
        <v>303586.44829281798</v>
      </c>
      <c r="G632" s="10">
        <v>305967.25284221797</v>
      </c>
      <c r="H632" s="10"/>
    </row>
    <row r="633" spans="1:8" x14ac:dyDescent="0.35">
      <c r="A633" s="2" t="s">
        <v>423</v>
      </c>
      <c r="B633" s="11" t="s">
        <v>264</v>
      </c>
      <c r="C633" s="10">
        <v>68596699.152859896</v>
      </c>
      <c r="D633" s="10">
        <v>23319294.177085601</v>
      </c>
      <c r="E633" s="10">
        <v>26154444.478423901</v>
      </c>
      <c r="F633" s="10">
        <v>5117058.6484674904</v>
      </c>
      <c r="G633" s="10">
        <v>14005901.848882999</v>
      </c>
      <c r="H633" s="10"/>
    </row>
    <row r="634" spans="1:8" x14ac:dyDescent="0.35">
      <c r="A634" s="2" t="s">
        <v>423</v>
      </c>
      <c r="B634" s="11" t="s">
        <v>254</v>
      </c>
      <c r="C634" s="10">
        <v>64238272.802644499</v>
      </c>
      <c r="D634" s="10">
        <v>22301556.333881199</v>
      </c>
      <c r="E634" s="10">
        <v>24619330.144357901</v>
      </c>
      <c r="F634" s="10">
        <v>4890505.8608486503</v>
      </c>
      <c r="G634" s="10">
        <v>12426880.4635568</v>
      </c>
      <c r="H634" s="10"/>
    </row>
    <row r="635" spans="1:8" x14ac:dyDescent="0.35">
      <c r="A635" s="2" t="s">
        <v>423</v>
      </c>
      <c r="B635" s="11" t="s">
        <v>495</v>
      </c>
      <c r="C635" s="10">
        <v>9364834.3562049009</v>
      </c>
      <c r="D635" s="10">
        <v>2178876.5528807701</v>
      </c>
      <c r="E635" s="10">
        <v>4174201.8100395999</v>
      </c>
      <c r="F635" s="10">
        <v>562529.76967813401</v>
      </c>
      <c r="G635" s="10">
        <v>2449226.2236063899</v>
      </c>
      <c r="H635" s="10"/>
    </row>
    <row r="636" spans="1:8" x14ac:dyDescent="0.35">
      <c r="A636" s="2" t="s">
        <v>423</v>
      </c>
      <c r="B636" s="11" t="s">
        <v>266</v>
      </c>
      <c r="C636" s="10">
        <v>2012859.1833382901</v>
      </c>
      <c r="D636" s="10">
        <v>486966.62378636701</v>
      </c>
      <c r="E636" s="10">
        <v>945910.56222496799</v>
      </c>
      <c r="F636" s="10">
        <v>222336.90180439901</v>
      </c>
      <c r="G636" s="10">
        <v>357645.09552255599</v>
      </c>
      <c r="H636" s="10"/>
    </row>
    <row r="637" spans="1:8" x14ac:dyDescent="0.35">
      <c r="A637" s="2" t="s">
        <v>423</v>
      </c>
      <c r="B637" s="11" t="s">
        <v>267</v>
      </c>
      <c r="C637" s="10">
        <v>40609880.184284702</v>
      </c>
      <c r="D637" s="10">
        <v>11844088.058390001</v>
      </c>
      <c r="E637" s="10">
        <v>16029937.276427001</v>
      </c>
      <c r="F637" s="10">
        <v>3894144.04826527</v>
      </c>
      <c r="G637" s="10">
        <v>8841710.8012024499</v>
      </c>
      <c r="H637" s="10"/>
    </row>
    <row r="638" spans="1:8" x14ac:dyDescent="0.35">
      <c r="A638" s="2" t="s">
        <v>423</v>
      </c>
      <c r="B638" s="11" t="s">
        <v>268</v>
      </c>
      <c r="C638" s="10">
        <v>23353748.255269699</v>
      </c>
      <c r="D638" s="10">
        <v>6639042.0408276301</v>
      </c>
      <c r="E638" s="10">
        <v>11402406.313320201</v>
      </c>
      <c r="F638" s="10">
        <v>1607377.8938822399</v>
      </c>
      <c r="G638" s="10">
        <v>3704922.00723965</v>
      </c>
      <c r="H638" s="10"/>
    </row>
    <row r="639" spans="1:8" x14ac:dyDescent="0.35">
      <c r="A639" s="2" t="s">
        <v>423</v>
      </c>
      <c r="B639" s="11" t="s">
        <v>269</v>
      </c>
      <c r="C639" s="10">
        <v>3988952.5573716098</v>
      </c>
      <c r="D639" s="10">
        <v>1632787.2809918399</v>
      </c>
      <c r="E639" s="10">
        <v>741454.358577976</v>
      </c>
      <c r="F639" s="10">
        <v>862663.74937193003</v>
      </c>
      <c r="G639" s="10">
        <v>752047.16842985805</v>
      </c>
      <c r="H639" s="10"/>
    </row>
    <row r="640" spans="1:8" x14ac:dyDescent="0.35">
      <c r="A640" s="2" t="s">
        <v>423</v>
      </c>
      <c r="B640" s="11" t="s">
        <v>270</v>
      </c>
      <c r="C640" s="10">
        <v>17250152.132283699</v>
      </c>
      <c r="D640" s="10">
        <v>4629915.93114137</v>
      </c>
      <c r="E640" s="10">
        <v>5783494.0134575404</v>
      </c>
      <c r="F640" s="10">
        <v>1813986.2332804699</v>
      </c>
      <c r="G640" s="10">
        <v>5022755.9544043802</v>
      </c>
      <c r="H640" s="10"/>
    </row>
    <row r="641" spans="1:8" x14ac:dyDescent="0.35">
      <c r="A641" s="2" t="s">
        <v>423</v>
      </c>
      <c r="B641" s="11" t="s">
        <v>271</v>
      </c>
      <c r="C641" s="10">
        <v>14927800.425402701</v>
      </c>
      <c r="D641" s="10">
        <v>4156846.0169178401</v>
      </c>
      <c r="E641" s="10">
        <v>5744753.9504962396</v>
      </c>
      <c r="F641" s="10">
        <v>1749390.1330653401</v>
      </c>
      <c r="G641" s="10">
        <v>3276810.32492331</v>
      </c>
      <c r="H641" s="10"/>
    </row>
    <row r="642" spans="1:8" x14ac:dyDescent="0.35">
      <c r="A642" s="2" t="s">
        <v>423</v>
      </c>
      <c r="B642" s="11" t="s">
        <v>496</v>
      </c>
      <c r="C642" s="10">
        <v>13229711.896245999</v>
      </c>
      <c r="D642" s="10">
        <v>3654863.7630022601</v>
      </c>
      <c r="E642" s="10">
        <v>5293000.7635214599</v>
      </c>
      <c r="F642" s="10">
        <v>1626532.9646062099</v>
      </c>
      <c r="G642" s="10">
        <v>2655314.4051160598</v>
      </c>
      <c r="H642" s="10"/>
    </row>
    <row r="643" spans="1:8" x14ac:dyDescent="0.35">
      <c r="A643" s="2" t="s">
        <v>423</v>
      </c>
      <c r="B643" s="11" t="s">
        <v>273</v>
      </c>
      <c r="C643" s="10">
        <v>2998426.8687313301</v>
      </c>
      <c r="D643" s="10">
        <v>655996.53116245102</v>
      </c>
      <c r="E643" s="10">
        <v>1120442.94500475</v>
      </c>
      <c r="F643" s="10">
        <v>446656.24415500503</v>
      </c>
      <c r="G643" s="10">
        <v>775331.148409124</v>
      </c>
      <c r="H643" s="10"/>
    </row>
    <row r="644" spans="1:8" x14ac:dyDescent="0.35">
      <c r="A644" s="2" t="s">
        <v>423</v>
      </c>
      <c r="B644" s="11" t="s">
        <v>274</v>
      </c>
      <c r="C644" s="10">
        <v>30334949.968244798</v>
      </c>
      <c r="D644" s="10">
        <v>9112000.0385704096</v>
      </c>
      <c r="E644" s="10">
        <v>9417128.3041020595</v>
      </c>
      <c r="F644" s="10">
        <v>2843697.1353155798</v>
      </c>
      <c r="G644" s="10">
        <v>8962124.4902567193</v>
      </c>
      <c r="H644" s="10"/>
    </row>
    <row r="645" spans="1:8" x14ac:dyDescent="0.35">
      <c r="A645" s="2" t="s">
        <v>423</v>
      </c>
      <c r="B645" s="11" t="s">
        <v>497</v>
      </c>
      <c r="C645" s="10">
        <v>20742093.213198699</v>
      </c>
      <c r="D645" s="10">
        <v>6424454.8805263098</v>
      </c>
      <c r="E645" s="10">
        <v>5160280.3404168999</v>
      </c>
      <c r="F645" s="10">
        <v>1676139.2374653199</v>
      </c>
      <c r="G645" s="10">
        <v>7481218.7547901897</v>
      </c>
      <c r="H645" s="10"/>
    </row>
    <row r="646" spans="1:8" x14ac:dyDescent="0.35">
      <c r="A646" s="2" t="s">
        <v>423</v>
      </c>
      <c r="B646" s="11" t="s">
        <v>275</v>
      </c>
      <c r="C646" s="10">
        <v>20742093.213198699</v>
      </c>
      <c r="D646" s="10">
        <v>6424454.8805263098</v>
      </c>
      <c r="E646" s="10">
        <v>5160280.3404168999</v>
      </c>
      <c r="F646" s="10">
        <v>1676139.2374653199</v>
      </c>
      <c r="G646" s="10">
        <v>7481218.7547901897</v>
      </c>
      <c r="H646" s="10"/>
    </row>
    <row r="647" spans="1:8" x14ac:dyDescent="0.35">
      <c r="A647" s="2" t="s">
        <v>423</v>
      </c>
      <c r="B647" s="11" t="s">
        <v>498</v>
      </c>
      <c r="C647" s="10">
        <v>11813676.4800022</v>
      </c>
      <c r="D647" s="10">
        <v>3159009.49116675</v>
      </c>
      <c r="E647" s="10">
        <v>4594823.3449977804</v>
      </c>
      <c r="F647" s="10">
        <v>1437421.4265188701</v>
      </c>
      <c r="G647" s="10">
        <v>2622422.2173187798</v>
      </c>
      <c r="H647" s="10"/>
    </row>
    <row r="648" spans="1:8" x14ac:dyDescent="0.35">
      <c r="A648" s="2" t="s">
        <v>423</v>
      </c>
      <c r="B648" s="11" t="s">
        <v>252</v>
      </c>
      <c r="C648" s="10">
        <v>7689838.5558914999</v>
      </c>
      <c r="D648" s="10">
        <v>1900628.48035288</v>
      </c>
      <c r="E648" s="10">
        <v>3204503.1862416998</v>
      </c>
      <c r="F648" s="10">
        <v>744934.77029129595</v>
      </c>
      <c r="G648" s="10">
        <v>1839772.11900562</v>
      </c>
      <c r="H648" s="10"/>
    </row>
    <row r="649" spans="1:8" x14ac:dyDescent="0.35">
      <c r="A649" s="2" t="s">
        <v>423</v>
      </c>
      <c r="B649" s="11" t="s">
        <v>276</v>
      </c>
      <c r="C649" s="10">
        <v>1137225.5123449599</v>
      </c>
      <c r="D649" s="10">
        <v>119935.170248328</v>
      </c>
      <c r="E649" s="10">
        <v>349444.15867968497</v>
      </c>
      <c r="F649" s="10">
        <v>285419.51029750099</v>
      </c>
      <c r="G649" s="10">
        <v>382426.673119449</v>
      </c>
      <c r="H649" s="10"/>
    </row>
    <row r="650" spans="1:8" x14ac:dyDescent="0.35">
      <c r="A650" s="2" t="s">
        <v>423</v>
      </c>
      <c r="B650" s="11" t="s">
        <v>499</v>
      </c>
      <c r="C650" s="10">
        <v>3789660.0455861702</v>
      </c>
      <c r="D650" s="10">
        <v>1409563.2350776501</v>
      </c>
      <c r="E650" s="10">
        <v>1223960.1323857801</v>
      </c>
      <c r="F650" s="10">
        <v>448243.67225655401</v>
      </c>
      <c r="G650" s="10">
        <v>707893.00586618599</v>
      </c>
      <c r="H650" s="10"/>
    </row>
    <row r="651" spans="1:8" x14ac:dyDescent="0.35">
      <c r="A651" s="2" t="s">
        <v>423</v>
      </c>
      <c r="B651" s="11" t="s">
        <v>278</v>
      </c>
      <c r="C651" s="10">
        <v>3611211.09223632</v>
      </c>
      <c r="D651" s="10">
        <v>684956.07295082195</v>
      </c>
      <c r="E651" s="10">
        <v>1672047.9768065801</v>
      </c>
      <c r="F651" s="10">
        <v>808819.55748224701</v>
      </c>
      <c r="G651" s="10">
        <v>445387.484996668</v>
      </c>
      <c r="H651" s="10"/>
    </row>
    <row r="652" spans="1:8" x14ac:dyDescent="0.35">
      <c r="A652" s="2" t="s">
        <v>423</v>
      </c>
      <c r="B652" s="11" t="s">
        <v>500</v>
      </c>
      <c r="C652" s="10">
        <v>2269069.28025132</v>
      </c>
      <c r="D652" s="10">
        <v>204784.802021582</v>
      </c>
      <c r="E652" s="10">
        <v>1222885.80168635</v>
      </c>
      <c r="F652" s="10">
        <v>784646.13773431804</v>
      </c>
      <c r="G652" s="10">
        <v>56752.538809073798</v>
      </c>
      <c r="H652" s="10"/>
    </row>
    <row r="653" spans="1:8" x14ac:dyDescent="0.35">
      <c r="A653" s="2" t="s">
        <v>423</v>
      </c>
      <c r="B653" s="11" t="s">
        <v>493</v>
      </c>
      <c r="C653" s="10">
        <v>1342141.811985</v>
      </c>
      <c r="D653" s="10">
        <v>480171.27092923998</v>
      </c>
      <c r="E653" s="10">
        <v>449162.17512023199</v>
      </c>
      <c r="F653" s="10">
        <v>24173.419747929402</v>
      </c>
      <c r="G653" s="10">
        <v>388634.94618759502</v>
      </c>
      <c r="H653" s="10"/>
    </row>
    <row r="654" spans="1:8" x14ac:dyDescent="0.35">
      <c r="A654" s="2" t="s">
        <v>423</v>
      </c>
      <c r="B654" s="11" t="s">
        <v>501</v>
      </c>
      <c r="C654" s="10">
        <v>1516760.9892115099</v>
      </c>
      <c r="D654" s="10">
        <v>384602.22714686702</v>
      </c>
      <c r="E654" s="10">
        <v>468632.48070420697</v>
      </c>
      <c r="F654" s="10">
        <v>61087.358785642798</v>
      </c>
      <c r="G654" s="10">
        <v>602438.92257479602</v>
      </c>
      <c r="H654" s="10"/>
    </row>
    <row r="655" spans="1:8" x14ac:dyDescent="0.35">
      <c r="A655" s="2" t="s">
        <v>423</v>
      </c>
      <c r="B655" s="11" t="s">
        <v>142</v>
      </c>
      <c r="C655" s="10">
        <v>16354806.607219201</v>
      </c>
      <c r="D655" s="10">
        <v>0</v>
      </c>
      <c r="E655" s="10">
        <v>0</v>
      </c>
      <c r="F655" s="10">
        <v>0</v>
      </c>
      <c r="G655" s="10">
        <v>16354806.607219201</v>
      </c>
      <c r="H655" s="10"/>
    </row>
    <row r="656" spans="1:8" x14ac:dyDescent="0.35">
      <c r="A656" s="2" t="s">
        <v>421</v>
      </c>
      <c r="B656" s="3" t="s">
        <v>101</v>
      </c>
      <c r="C656" s="4"/>
      <c r="D656" s="4"/>
      <c r="E656" s="4"/>
      <c r="F656" s="4"/>
      <c r="G656" s="4"/>
      <c r="H656" s="4"/>
    </row>
    <row r="657" spans="1:8" x14ac:dyDescent="0.35">
      <c r="A657" s="2" t="s">
        <v>418</v>
      </c>
      <c r="B657" s="6"/>
      <c r="C657" s="4"/>
      <c r="D657" s="4"/>
      <c r="E657" s="4"/>
      <c r="F657" s="4"/>
      <c r="G657" s="4"/>
      <c r="H657" s="4"/>
    </row>
    <row r="658" spans="1:8" x14ac:dyDescent="0.35">
      <c r="A658" s="2" t="s">
        <v>423</v>
      </c>
      <c r="B658" s="11" t="s">
        <v>502</v>
      </c>
      <c r="C658" s="10">
        <v>57454415.889560103</v>
      </c>
      <c r="D658" s="10">
        <v>23137802.178408802</v>
      </c>
      <c r="E658" s="10">
        <v>12699228.748377999</v>
      </c>
      <c r="F658" s="10">
        <v>5775193.3804377597</v>
      </c>
      <c r="G658" s="10">
        <v>15842191.582335601</v>
      </c>
      <c r="H658" s="10"/>
    </row>
    <row r="659" spans="1:8" x14ac:dyDescent="0.35">
      <c r="A659" s="2" t="s">
        <v>423</v>
      </c>
      <c r="B659" s="11" t="s">
        <v>503</v>
      </c>
      <c r="C659" s="10">
        <v>273296306.94379503</v>
      </c>
      <c r="D659" s="10">
        <v>107142886.763202</v>
      </c>
      <c r="E659" s="10">
        <v>100013921.21664099</v>
      </c>
      <c r="F659" s="10">
        <v>11216666.308711899</v>
      </c>
      <c r="G659" s="10">
        <v>54922832.655240297</v>
      </c>
      <c r="H659" s="10"/>
    </row>
    <row r="660" spans="1:8" x14ac:dyDescent="0.35">
      <c r="A660" s="2" t="s">
        <v>423</v>
      </c>
      <c r="B660" s="11" t="s">
        <v>281</v>
      </c>
      <c r="C660" s="10">
        <v>9419949.9876975305</v>
      </c>
      <c r="D660" s="10">
        <v>1468464.79344402</v>
      </c>
      <c r="E660" s="10">
        <v>4756677.7240049504</v>
      </c>
      <c r="F660" s="10">
        <v>840883.650769667</v>
      </c>
      <c r="G660" s="10">
        <v>2353923.8194789002</v>
      </c>
      <c r="H660" s="10"/>
    </row>
    <row r="661" spans="1:8" x14ac:dyDescent="0.35">
      <c r="A661" s="2" t="s">
        <v>423</v>
      </c>
      <c r="B661" s="11" t="s">
        <v>142</v>
      </c>
      <c r="C661" s="10">
        <v>0</v>
      </c>
      <c r="D661" s="10">
        <v>0</v>
      </c>
      <c r="E661" s="10">
        <v>0</v>
      </c>
      <c r="F661" s="10">
        <v>0</v>
      </c>
      <c r="G661" s="10">
        <v>0</v>
      </c>
      <c r="H661" s="10"/>
    </row>
    <row r="662" spans="1:8" x14ac:dyDescent="0.35">
      <c r="A662" s="2" t="s">
        <v>421</v>
      </c>
      <c r="B662" s="3" t="s">
        <v>504</v>
      </c>
      <c r="C662" s="4"/>
      <c r="D662" s="4"/>
      <c r="E662" s="4"/>
      <c r="F662" s="4"/>
      <c r="G662" s="4"/>
      <c r="H662" s="4"/>
    </row>
    <row r="663" spans="1:8" x14ac:dyDescent="0.35">
      <c r="A663" s="2" t="s">
        <v>418</v>
      </c>
      <c r="B663" s="6"/>
      <c r="C663" s="4"/>
      <c r="D663" s="4"/>
      <c r="E663" s="4"/>
      <c r="F663" s="4"/>
      <c r="G663" s="4"/>
      <c r="H663" s="4"/>
    </row>
    <row r="664" spans="1:8" ht="29" x14ac:dyDescent="0.35">
      <c r="A664" s="2" t="s">
        <v>423</v>
      </c>
      <c r="B664" s="11" t="s">
        <v>295</v>
      </c>
      <c r="C664" s="10">
        <v>13960603.1412006</v>
      </c>
      <c r="D664" s="10">
        <v>7451201.3667044397</v>
      </c>
      <c r="E664" s="10">
        <v>2745718.2554821</v>
      </c>
      <c r="F664" s="10">
        <v>1270404.2770394201</v>
      </c>
      <c r="G664" s="10">
        <v>2493279.2419746001</v>
      </c>
      <c r="H664" s="10"/>
    </row>
    <row r="665" spans="1:8" ht="43.5" x14ac:dyDescent="0.35">
      <c r="A665" s="2" t="s">
        <v>423</v>
      </c>
      <c r="B665" s="11" t="s">
        <v>296</v>
      </c>
      <c r="C665" s="10">
        <v>66462313.659224004</v>
      </c>
      <c r="D665" s="10">
        <v>31573146.335914899</v>
      </c>
      <c r="E665" s="10">
        <v>13079432.156576499</v>
      </c>
      <c r="F665" s="10">
        <v>4191032.6082552602</v>
      </c>
      <c r="G665" s="10">
        <v>17618702.558477402</v>
      </c>
      <c r="H665" s="10"/>
    </row>
    <row r="666" spans="1:8" x14ac:dyDescent="0.35">
      <c r="A666" s="2" t="s">
        <v>423</v>
      </c>
      <c r="B666" s="11" t="s">
        <v>505</v>
      </c>
      <c r="C666" s="10">
        <v>30626275.491348401</v>
      </c>
      <c r="D666" s="10">
        <v>20296718.485649101</v>
      </c>
      <c r="E666" s="10">
        <v>6055260.8064308297</v>
      </c>
      <c r="F666" s="10">
        <v>1670301.99270135</v>
      </c>
      <c r="G666" s="10">
        <v>2603994.2065671901</v>
      </c>
      <c r="H666" s="10"/>
    </row>
    <row r="667" spans="1:8" x14ac:dyDescent="0.35">
      <c r="A667" s="2" t="s">
        <v>423</v>
      </c>
      <c r="B667" s="11" t="s">
        <v>506</v>
      </c>
      <c r="C667" s="10">
        <v>10165251.7150706</v>
      </c>
      <c r="D667" s="10">
        <v>4069634.6110408599</v>
      </c>
      <c r="E667" s="10">
        <v>3729586.7827023701</v>
      </c>
      <c r="F667" s="10">
        <v>1332404.8406440699</v>
      </c>
      <c r="G667" s="10">
        <v>1033625.4806832901</v>
      </c>
      <c r="H667" s="10"/>
    </row>
    <row r="668" spans="1:8" ht="29" x14ac:dyDescent="0.35">
      <c r="A668" s="2" t="s">
        <v>423</v>
      </c>
      <c r="B668" s="11" t="s">
        <v>507</v>
      </c>
      <c r="C668" s="10">
        <v>52237961.727588803</v>
      </c>
      <c r="D668" s="10">
        <v>29055277.975774601</v>
      </c>
      <c r="E668" s="10">
        <v>8825834.1098165009</v>
      </c>
      <c r="F668" s="10">
        <v>3116775.8751781001</v>
      </c>
      <c r="G668" s="10">
        <v>11240073.766819701</v>
      </c>
      <c r="H668" s="10"/>
    </row>
    <row r="669" spans="1:8" ht="43.5" x14ac:dyDescent="0.35">
      <c r="A669" s="2" t="s">
        <v>423</v>
      </c>
      <c r="B669" s="11" t="s">
        <v>508</v>
      </c>
      <c r="C669" s="10">
        <v>17731495.4347561</v>
      </c>
      <c r="D669" s="10">
        <v>9903452.2293482404</v>
      </c>
      <c r="E669" s="10">
        <v>3755283.7456763699</v>
      </c>
      <c r="F669" s="10">
        <v>780647.66096557805</v>
      </c>
      <c r="G669" s="10">
        <v>3292111.79876586</v>
      </c>
      <c r="H669" s="10"/>
    </row>
    <row r="670" spans="1:8" ht="29" x14ac:dyDescent="0.35">
      <c r="A670" s="2" t="s">
        <v>423</v>
      </c>
      <c r="B670" s="11" t="s">
        <v>301</v>
      </c>
      <c r="C670" s="10">
        <v>7803884.1981538096</v>
      </c>
      <c r="D670" s="10">
        <v>1722191.7845950101</v>
      </c>
      <c r="E670" s="10">
        <v>810444.61391886196</v>
      </c>
      <c r="F670" s="10">
        <v>4111529.3583521601</v>
      </c>
      <c r="G670" s="10">
        <v>1159718.4412877799</v>
      </c>
      <c r="H670" s="10"/>
    </row>
    <row r="671" spans="1:8" ht="29" x14ac:dyDescent="0.35">
      <c r="A671" s="2" t="s">
        <v>423</v>
      </c>
      <c r="B671" s="11" t="s">
        <v>302</v>
      </c>
      <c r="C671" s="10">
        <v>3242322.3980182</v>
      </c>
      <c r="D671" s="10">
        <v>1703951.15541426</v>
      </c>
      <c r="E671" s="10">
        <v>859784.40274781897</v>
      </c>
      <c r="F671" s="10">
        <v>290980.618235879</v>
      </c>
      <c r="G671" s="10">
        <v>387606.22162024502</v>
      </c>
      <c r="H671" s="10"/>
    </row>
    <row r="672" spans="1:8" x14ac:dyDescent="0.35">
      <c r="A672" s="2" t="s">
        <v>423</v>
      </c>
      <c r="B672" s="11" t="s">
        <v>509</v>
      </c>
      <c r="C672" s="10">
        <v>31086183.467350699</v>
      </c>
      <c r="D672" s="10">
        <v>18273794.2797185</v>
      </c>
      <c r="E672" s="10">
        <v>4467180.0745385597</v>
      </c>
      <c r="F672" s="10">
        <v>1671897.11043722</v>
      </c>
      <c r="G672" s="10">
        <v>6673312.0026564403</v>
      </c>
      <c r="H672" s="10"/>
    </row>
    <row r="673" spans="1:8" x14ac:dyDescent="0.35">
      <c r="A673" s="2" t="s">
        <v>423</v>
      </c>
      <c r="B673" s="11" t="s">
        <v>142</v>
      </c>
      <c r="C673" s="10">
        <v>125206921.62587599</v>
      </c>
      <c r="D673" s="10">
        <v>16124783.4508132</v>
      </c>
      <c r="E673" s="10">
        <v>78249480.5681068</v>
      </c>
      <c r="F673" s="10">
        <v>1874823.73451388</v>
      </c>
      <c r="G673" s="10">
        <v>28957833.872442499</v>
      </c>
      <c r="H673" s="10"/>
    </row>
    <row r="674" spans="1:8" x14ac:dyDescent="0.35">
      <c r="A674" s="2" t="s">
        <v>421</v>
      </c>
      <c r="B674" s="3" t="s">
        <v>510</v>
      </c>
      <c r="C674" s="4"/>
      <c r="D674" s="4"/>
      <c r="E674" s="4"/>
      <c r="F674" s="4"/>
      <c r="G674" s="4"/>
      <c r="H674" s="4"/>
    </row>
    <row r="675" spans="1:8" x14ac:dyDescent="0.35">
      <c r="A675" s="2" t="s">
        <v>418</v>
      </c>
      <c r="B675" s="6"/>
      <c r="C675" s="4"/>
      <c r="D675" s="4"/>
      <c r="E675" s="4"/>
      <c r="F675" s="4"/>
      <c r="G675" s="4"/>
      <c r="H675" s="4"/>
    </row>
    <row r="676" spans="1:8" x14ac:dyDescent="0.35">
      <c r="A676" s="2" t="s">
        <v>423</v>
      </c>
      <c r="B676" s="11" t="s">
        <v>284</v>
      </c>
      <c r="C676" s="10">
        <v>33792078.365331598</v>
      </c>
      <c r="D676" s="10">
        <v>22095708.305229299</v>
      </c>
      <c r="E676" s="10">
        <v>2927843.8118687202</v>
      </c>
      <c r="F676" s="10">
        <v>805518.760652959</v>
      </c>
      <c r="G676" s="10">
        <v>7963007.4875806496</v>
      </c>
      <c r="H676" s="10"/>
    </row>
    <row r="677" spans="1:8" x14ac:dyDescent="0.35">
      <c r="A677" s="2" t="s">
        <v>423</v>
      </c>
      <c r="B677" s="11" t="s">
        <v>285</v>
      </c>
      <c r="C677" s="10">
        <v>33415958.860540502</v>
      </c>
      <c r="D677" s="10">
        <v>20625259.8864589</v>
      </c>
      <c r="E677" s="10">
        <v>3743222.96062194</v>
      </c>
      <c r="F677" s="10">
        <v>1584245.3576038999</v>
      </c>
      <c r="G677" s="10">
        <v>7463230.6558556603</v>
      </c>
      <c r="H677" s="10"/>
    </row>
    <row r="678" spans="1:8" x14ac:dyDescent="0.35">
      <c r="A678" s="2" t="s">
        <v>423</v>
      </c>
      <c r="B678" s="11" t="s">
        <v>286</v>
      </c>
      <c r="C678" s="10">
        <v>45484062.137021303</v>
      </c>
      <c r="D678" s="10">
        <v>25935260.5883011</v>
      </c>
      <c r="E678" s="10">
        <v>6665753.2368564401</v>
      </c>
      <c r="F678" s="10">
        <v>3566298.3695378099</v>
      </c>
      <c r="G678" s="10">
        <v>9316749.9423259906</v>
      </c>
      <c r="H678" s="10"/>
    </row>
    <row r="679" spans="1:8" x14ac:dyDescent="0.35">
      <c r="A679" s="2" t="s">
        <v>423</v>
      </c>
      <c r="B679" s="11" t="s">
        <v>287</v>
      </c>
      <c r="C679" s="10">
        <v>32942297.244566899</v>
      </c>
      <c r="D679" s="10">
        <v>15653011.872452701</v>
      </c>
      <c r="E679" s="10">
        <v>8360723.3372488003</v>
      </c>
      <c r="F679" s="10">
        <v>2369929.8947197301</v>
      </c>
      <c r="G679" s="10">
        <v>6558632.1401457302</v>
      </c>
      <c r="H679" s="10"/>
    </row>
    <row r="680" spans="1:8" x14ac:dyDescent="0.35">
      <c r="A680" s="2" t="s">
        <v>423</v>
      </c>
      <c r="B680" s="11" t="s">
        <v>288</v>
      </c>
      <c r="C680" s="10">
        <v>31911286.6682887</v>
      </c>
      <c r="D680" s="10">
        <v>15778914.9636606</v>
      </c>
      <c r="E680" s="10">
        <v>8431882.0858511701</v>
      </c>
      <c r="F680" s="10">
        <v>2657713.1581830098</v>
      </c>
      <c r="G680" s="10">
        <v>5042776.4605940096</v>
      </c>
      <c r="H680" s="10"/>
    </row>
    <row r="681" spans="1:8" x14ac:dyDescent="0.35">
      <c r="A681" s="2" t="s">
        <v>423</v>
      </c>
      <c r="B681" s="11" t="s">
        <v>289</v>
      </c>
      <c r="C681" s="10">
        <v>35309368.380809799</v>
      </c>
      <c r="D681" s="10">
        <v>14207147.020478601</v>
      </c>
      <c r="E681" s="10">
        <v>8579810.7965980191</v>
      </c>
      <c r="F681" s="10">
        <v>4930046.8301768303</v>
      </c>
      <c r="G681" s="10">
        <v>7592363.7335563404</v>
      </c>
      <c r="H681" s="10"/>
    </row>
    <row r="682" spans="1:8" x14ac:dyDescent="0.35">
      <c r="A682" s="2" t="s">
        <v>423</v>
      </c>
      <c r="B682" s="11" t="s">
        <v>290</v>
      </c>
      <c r="C682" s="10">
        <v>18277764.529736798</v>
      </c>
      <c r="D682" s="10">
        <v>6669503.5003460096</v>
      </c>
      <c r="E682" s="10">
        <v>4877517.2952292301</v>
      </c>
      <c r="F682" s="10">
        <v>2627445.6189411501</v>
      </c>
      <c r="G682" s="10">
        <v>4103298.1152203698</v>
      </c>
      <c r="H682" s="10"/>
    </row>
    <row r="683" spans="1:8" x14ac:dyDescent="0.35">
      <c r="A683" s="2" t="s">
        <v>423</v>
      </c>
      <c r="B683" s="11" t="s">
        <v>291</v>
      </c>
      <c r="C683" s="10">
        <v>9941643.46541325</v>
      </c>
      <c r="D683" s="10">
        <v>4676299.1906375</v>
      </c>
      <c r="E683" s="10">
        <v>2233307.4500791798</v>
      </c>
      <c r="F683" s="10">
        <v>1272487.47750351</v>
      </c>
      <c r="G683" s="10">
        <v>1759549.34719306</v>
      </c>
      <c r="H683" s="10"/>
    </row>
    <row r="684" spans="1:8" x14ac:dyDescent="0.35">
      <c r="A684" s="2" t="s">
        <v>423</v>
      </c>
      <c r="B684" s="11" t="s">
        <v>511</v>
      </c>
      <c r="C684" s="10">
        <v>5104255.9921224099</v>
      </c>
      <c r="D684" s="10">
        <v>2097389.45018346</v>
      </c>
      <c r="E684" s="10">
        <v>1031723.59806128</v>
      </c>
      <c r="F684" s="10">
        <v>785083.22653504706</v>
      </c>
      <c r="G684" s="10">
        <v>1190059.71734262</v>
      </c>
      <c r="H684" s="10"/>
    </row>
    <row r="685" spans="1:8" ht="29" x14ac:dyDescent="0.35">
      <c r="A685" s="2" t="s">
        <v>423</v>
      </c>
      <c r="B685" s="11" t="s">
        <v>512</v>
      </c>
      <c r="C685" s="10">
        <v>1985704.39353735</v>
      </c>
      <c r="D685" s="10">
        <v>763954.87931163399</v>
      </c>
      <c r="E685" s="10">
        <v>437262.45322831301</v>
      </c>
      <c r="F685" s="10">
        <v>245030.507197117</v>
      </c>
      <c r="G685" s="10">
        <v>539456.55380028801</v>
      </c>
      <c r="H685" s="10"/>
    </row>
    <row r="686" spans="1:8" ht="29" x14ac:dyDescent="0.35">
      <c r="A686" s="2" t="s">
        <v>423</v>
      </c>
      <c r="B686" s="11" t="s">
        <v>293</v>
      </c>
      <c r="C686" s="10">
        <v>11323266.288748801</v>
      </c>
      <c r="D686" s="10">
        <v>6096197.7964110104</v>
      </c>
      <c r="E686" s="10">
        <v>2599346.3897221098</v>
      </c>
      <c r="F686" s="10">
        <v>242729.48220753999</v>
      </c>
      <c r="G686" s="10">
        <v>2384992.6204081099</v>
      </c>
      <c r="H686" s="10"/>
    </row>
    <row r="687" spans="1:8" x14ac:dyDescent="0.35">
      <c r="A687" s="2" t="s">
        <v>423</v>
      </c>
      <c r="B687" s="11" t="s">
        <v>281</v>
      </c>
      <c r="C687" s="10">
        <v>2108699.5386168901</v>
      </c>
      <c r="D687" s="10">
        <v>1329067.64765979</v>
      </c>
      <c r="E687" s="10">
        <v>511110.89187200798</v>
      </c>
      <c r="F687" s="10">
        <v>44167.234531185597</v>
      </c>
      <c r="G687" s="10">
        <v>224353.76455390401</v>
      </c>
      <c r="H687" s="10"/>
    </row>
    <row r="688" spans="1:8" x14ac:dyDescent="0.35">
      <c r="A688" s="2" t="s">
        <v>423</v>
      </c>
      <c r="B688" s="11" t="s">
        <v>513</v>
      </c>
      <c r="C688" s="10">
        <v>78900020.997561902</v>
      </c>
      <c r="D688" s="10">
        <v>46560520.474760003</v>
      </c>
      <c r="E688" s="10">
        <v>10408976.197478401</v>
      </c>
      <c r="F688" s="10">
        <v>5150543.7271417296</v>
      </c>
      <c r="G688" s="10">
        <v>16779980.598181698</v>
      </c>
      <c r="H688" s="10"/>
    </row>
    <row r="689" spans="1:8" x14ac:dyDescent="0.35">
      <c r="A689" s="2" t="s">
        <v>423</v>
      </c>
      <c r="B689" s="11" t="s">
        <v>142</v>
      </c>
      <c r="C689" s="10">
        <v>113883655.337128</v>
      </c>
      <c r="D689" s="10">
        <v>10028585.6544022</v>
      </c>
      <c r="E689" s="10">
        <v>75650134.178384706</v>
      </c>
      <c r="F689" s="10">
        <v>1632094.25230634</v>
      </c>
      <c r="G689" s="10">
        <v>26572841.2520344</v>
      </c>
      <c r="H689" s="10"/>
    </row>
    <row r="690" spans="1:8" x14ac:dyDescent="0.35">
      <c r="A690" s="2" t="s">
        <v>421</v>
      </c>
      <c r="B690" s="3" t="s">
        <v>104</v>
      </c>
      <c r="C690" s="4"/>
      <c r="D690" s="4"/>
      <c r="E690" s="4"/>
      <c r="F690" s="4"/>
      <c r="G690" s="4"/>
      <c r="H690" s="4"/>
    </row>
    <row r="691" spans="1:8" x14ac:dyDescent="0.35">
      <c r="A691" s="2" t="s">
        <v>418</v>
      </c>
      <c r="B691" s="6"/>
      <c r="C691" s="4"/>
      <c r="D691" s="4"/>
      <c r="E691" s="4"/>
      <c r="F691" s="4"/>
      <c r="G691" s="4"/>
      <c r="H691" s="4"/>
    </row>
    <row r="692" spans="1:8" x14ac:dyDescent="0.35">
      <c r="A692" s="2" t="s">
        <v>423</v>
      </c>
      <c r="B692" s="11" t="s">
        <v>305</v>
      </c>
      <c r="C692" s="10">
        <v>279847176.83493</v>
      </c>
      <c r="D692" s="10">
        <v>107625218.872877</v>
      </c>
      <c r="E692" s="10">
        <v>100302144.426625</v>
      </c>
      <c r="F692" s="10">
        <v>13272769.3727849</v>
      </c>
      <c r="G692" s="10">
        <v>58647044.162643299</v>
      </c>
      <c r="H692" s="10"/>
    </row>
    <row r="693" spans="1:8" x14ac:dyDescent="0.35">
      <c r="A693" s="2" t="s">
        <v>423</v>
      </c>
      <c r="B693" s="11" t="s">
        <v>306</v>
      </c>
      <c r="C693" s="10">
        <v>46405878.579101302</v>
      </c>
      <c r="D693" s="10">
        <v>18594343.409643002</v>
      </c>
      <c r="E693" s="10">
        <v>13137778.033915199</v>
      </c>
      <c r="F693" s="10">
        <v>3618772.4336316199</v>
      </c>
      <c r="G693" s="10">
        <v>11054984.7019115</v>
      </c>
      <c r="H693" s="10"/>
    </row>
    <row r="694" spans="1:8" x14ac:dyDescent="0.35">
      <c r="A694" s="2" t="s">
        <v>423</v>
      </c>
      <c r="B694" s="11" t="s">
        <v>307</v>
      </c>
      <c r="C694" s="10">
        <v>13917617.4070202</v>
      </c>
      <c r="D694" s="10">
        <v>5529591.4525341596</v>
      </c>
      <c r="E694" s="10">
        <v>4029905.22848331</v>
      </c>
      <c r="F694" s="10">
        <v>941201.53350278805</v>
      </c>
      <c r="G694" s="10">
        <v>3416919.1924999598</v>
      </c>
      <c r="H694" s="10"/>
    </row>
    <row r="695" spans="1:8" x14ac:dyDescent="0.35">
      <c r="A695" s="2" t="s">
        <v>423</v>
      </c>
      <c r="B695" s="11" t="s">
        <v>142</v>
      </c>
      <c r="C695" s="10">
        <v>0</v>
      </c>
      <c r="D695" s="10">
        <v>0</v>
      </c>
      <c r="E695" s="10">
        <v>0</v>
      </c>
      <c r="F695" s="10">
        <v>0</v>
      </c>
      <c r="G695" s="10">
        <v>0</v>
      </c>
      <c r="H695" s="10"/>
    </row>
    <row r="696" spans="1:8" x14ac:dyDescent="0.35">
      <c r="A696" s="2" t="s">
        <v>421</v>
      </c>
      <c r="B696" s="3" t="s">
        <v>514</v>
      </c>
      <c r="C696" s="4"/>
      <c r="D696" s="4"/>
      <c r="E696" s="4"/>
      <c r="F696" s="4"/>
      <c r="G696" s="4"/>
      <c r="H696" s="4"/>
    </row>
    <row r="697" spans="1:8" x14ac:dyDescent="0.35">
      <c r="A697" s="2" t="s">
        <v>418</v>
      </c>
      <c r="B697" s="6"/>
      <c r="C697" s="4"/>
      <c r="D697" s="4"/>
      <c r="E697" s="4"/>
      <c r="F697" s="4"/>
      <c r="G697" s="4"/>
      <c r="H697" s="4"/>
    </row>
    <row r="698" spans="1:8" x14ac:dyDescent="0.35">
      <c r="A698" s="2" t="s">
        <v>423</v>
      </c>
      <c r="B698" s="11" t="s">
        <v>515</v>
      </c>
      <c r="C698" s="10">
        <v>83567439.788467497</v>
      </c>
      <c r="D698" s="10">
        <v>15902942.584618701</v>
      </c>
      <c r="E698" s="10">
        <v>40366874.513289303</v>
      </c>
      <c r="F698" s="10">
        <v>11095395.267485799</v>
      </c>
      <c r="G698" s="10">
        <v>16202227.4230738</v>
      </c>
      <c r="H698" s="10"/>
    </row>
    <row r="699" spans="1:8" x14ac:dyDescent="0.35">
      <c r="A699" s="2" t="s">
        <v>423</v>
      </c>
      <c r="B699" s="11" t="s">
        <v>309</v>
      </c>
      <c r="C699" s="10">
        <v>123279941.38460299</v>
      </c>
      <c r="D699" s="10">
        <v>51615071.013119698</v>
      </c>
      <c r="E699" s="10">
        <v>38768738.113899998</v>
      </c>
      <c r="F699" s="10">
        <v>3315787.9591908301</v>
      </c>
      <c r="G699" s="10">
        <v>29580344.2983923</v>
      </c>
      <c r="H699" s="10"/>
    </row>
    <row r="700" spans="1:8" x14ac:dyDescent="0.35">
      <c r="A700" s="2" t="s">
        <v>423</v>
      </c>
      <c r="B700" s="11" t="s">
        <v>516</v>
      </c>
      <c r="C700" s="10">
        <v>85714415.5618487</v>
      </c>
      <c r="D700" s="10">
        <v>40829529.395376697</v>
      </c>
      <c r="E700" s="10">
        <v>26268032.735659398</v>
      </c>
      <c r="F700" s="10">
        <v>1776122.84963351</v>
      </c>
      <c r="G700" s="10">
        <v>16840730.581178799</v>
      </c>
      <c r="H700" s="10"/>
    </row>
    <row r="701" spans="1:8" x14ac:dyDescent="0.35">
      <c r="A701" s="2" t="s">
        <v>423</v>
      </c>
      <c r="B701" s="11" t="s">
        <v>517</v>
      </c>
      <c r="C701" s="10">
        <v>35658655.710098103</v>
      </c>
      <c r="D701" s="10">
        <v>19965168.736803401</v>
      </c>
      <c r="E701" s="10">
        <v>8899201.77314757</v>
      </c>
      <c r="F701" s="10">
        <v>627993.31448643899</v>
      </c>
      <c r="G701" s="10">
        <v>6166291.88566064</v>
      </c>
      <c r="H701" s="10"/>
    </row>
    <row r="702" spans="1:8" x14ac:dyDescent="0.35">
      <c r="A702" s="2" t="s">
        <v>423</v>
      </c>
      <c r="B702" s="11" t="s">
        <v>312</v>
      </c>
      <c r="C702" s="10">
        <v>11950220.3760351</v>
      </c>
      <c r="D702" s="10">
        <v>3436442.0051357099</v>
      </c>
      <c r="E702" s="10">
        <v>3166980.5530274399</v>
      </c>
      <c r="F702" s="10">
        <v>1017443.94912275</v>
      </c>
      <c r="G702" s="10">
        <v>4329353.8687492302</v>
      </c>
      <c r="H702" s="10"/>
    </row>
    <row r="703" spans="1:8" x14ac:dyDescent="0.35">
      <c r="A703" s="2" t="s">
        <v>421</v>
      </c>
      <c r="B703" s="3" t="s">
        <v>106</v>
      </c>
      <c r="C703" s="4"/>
      <c r="D703" s="4"/>
      <c r="E703" s="4"/>
      <c r="F703" s="4"/>
      <c r="G703" s="4"/>
      <c r="H703" s="4"/>
    </row>
    <row r="704" spans="1:8" x14ac:dyDescent="0.35">
      <c r="A704" s="2" t="s">
        <v>418</v>
      </c>
      <c r="B704" s="6"/>
      <c r="C704" s="4"/>
      <c r="D704" s="4"/>
      <c r="E704" s="4"/>
      <c r="F704" s="4"/>
      <c r="G704" s="4"/>
      <c r="H704" s="4"/>
    </row>
    <row r="705" spans="1:8" x14ac:dyDescent="0.35">
      <c r="A705" s="2" t="s">
        <v>423</v>
      </c>
      <c r="B705" s="11" t="s">
        <v>518</v>
      </c>
      <c r="C705" s="10">
        <v>106628929.75317</v>
      </c>
      <c r="D705" s="10">
        <v>51325710.350778699</v>
      </c>
      <c r="E705" s="10">
        <v>34368846.851956397</v>
      </c>
      <c r="F705" s="10">
        <v>1704456.0966183799</v>
      </c>
      <c r="G705" s="10">
        <v>19229916.453816202</v>
      </c>
      <c r="H705" s="10"/>
    </row>
    <row r="706" spans="1:8" x14ac:dyDescent="0.35">
      <c r="A706" s="2" t="s">
        <v>423</v>
      </c>
      <c r="B706" s="11" t="s">
        <v>519</v>
      </c>
      <c r="C706" s="10">
        <v>233541743.06788301</v>
      </c>
      <c r="D706" s="10">
        <v>80423443.3842756</v>
      </c>
      <c r="E706" s="10">
        <v>83100980.8370675</v>
      </c>
      <c r="F706" s="10">
        <v>16128287.2433009</v>
      </c>
      <c r="G706" s="10">
        <v>53889031.603238598</v>
      </c>
      <c r="H706" s="10"/>
    </row>
    <row r="707" spans="1:8" x14ac:dyDescent="0.35">
      <c r="A707" s="2" t="s">
        <v>423</v>
      </c>
      <c r="B707" s="11" t="s">
        <v>142</v>
      </c>
      <c r="C707" s="10">
        <v>0</v>
      </c>
      <c r="D707" s="10">
        <v>0</v>
      </c>
      <c r="E707" s="10">
        <v>0</v>
      </c>
      <c r="F707" s="10">
        <v>0</v>
      </c>
      <c r="G707" s="10">
        <v>0</v>
      </c>
      <c r="H707" s="10"/>
    </row>
    <row r="708" spans="1:8" x14ac:dyDescent="0.35">
      <c r="A708" s="2" t="s">
        <v>421</v>
      </c>
      <c r="B708" s="3" t="s">
        <v>107</v>
      </c>
      <c r="C708" s="4"/>
      <c r="D708" s="4"/>
      <c r="E708" s="4"/>
      <c r="F708" s="4"/>
      <c r="G708" s="4"/>
      <c r="H708" s="4"/>
    </row>
    <row r="709" spans="1:8" x14ac:dyDescent="0.35">
      <c r="A709" s="2" t="s">
        <v>418</v>
      </c>
      <c r="B709" s="6"/>
      <c r="C709" s="4"/>
      <c r="D709" s="4"/>
      <c r="E709" s="4"/>
      <c r="F709" s="4"/>
      <c r="G709" s="4"/>
      <c r="H709" s="4"/>
    </row>
    <row r="710" spans="1:8" x14ac:dyDescent="0.35">
      <c r="A710" s="2" t="s">
        <v>423</v>
      </c>
      <c r="B710" s="11" t="s">
        <v>315</v>
      </c>
      <c r="C710" s="10">
        <v>61447716.470219001</v>
      </c>
      <c r="D710" s="10">
        <v>19267292.3241481</v>
      </c>
      <c r="E710" s="10">
        <v>15312081.771916</v>
      </c>
      <c r="F710" s="10">
        <v>7947321.2201180104</v>
      </c>
      <c r="G710" s="10">
        <v>18921021.154036898</v>
      </c>
      <c r="H710" s="10"/>
    </row>
    <row r="711" spans="1:8" ht="29" x14ac:dyDescent="0.35">
      <c r="A711" s="2" t="s">
        <v>423</v>
      </c>
      <c r="B711" s="11" t="s">
        <v>316</v>
      </c>
      <c r="C711" s="10">
        <v>11458710.544791101</v>
      </c>
      <c r="D711" s="10">
        <v>4441087.6047974601</v>
      </c>
      <c r="E711" s="10">
        <v>2080308.6558012599</v>
      </c>
      <c r="F711" s="10">
        <v>1237049.7359006701</v>
      </c>
      <c r="G711" s="10">
        <v>3700264.5482916799</v>
      </c>
      <c r="H711" s="10"/>
    </row>
    <row r="712" spans="1:8" ht="43.5" x14ac:dyDescent="0.35">
      <c r="A712" s="2" t="s">
        <v>423</v>
      </c>
      <c r="B712" s="11" t="s">
        <v>317</v>
      </c>
      <c r="C712" s="10">
        <v>12419183.7270613</v>
      </c>
      <c r="D712" s="10">
        <v>3995075.7108450001</v>
      </c>
      <c r="E712" s="10">
        <v>2852442.7329387101</v>
      </c>
      <c r="F712" s="10">
        <v>1440223.4330152799</v>
      </c>
      <c r="G712" s="10">
        <v>4131441.8502622801</v>
      </c>
      <c r="H712" s="10"/>
    </row>
    <row r="713" spans="1:8" ht="29" x14ac:dyDescent="0.35">
      <c r="A713" s="2" t="s">
        <v>423</v>
      </c>
      <c r="B713" s="11" t="s">
        <v>318</v>
      </c>
      <c r="C713" s="10">
        <v>8958016.5160141997</v>
      </c>
      <c r="D713" s="10">
        <v>2756498.5431763302</v>
      </c>
      <c r="E713" s="10">
        <v>2222641.8644468701</v>
      </c>
      <c r="F713" s="10">
        <v>2165637.88788612</v>
      </c>
      <c r="G713" s="10">
        <v>1813238.22050488</v>
      </c>
      <c r="H713" s="10"/>
    </row>
    <row r="714" spans="1:8" ht="29" x14ac:dyDescent="0.35">
      <c r="A714" s="2" t="s">
        <v>423</v>
      </c>
      <c r="B714" s="11" t="s">
        <v>319</v>
      </c>
      <c r="C714" s="10">
        <v>18278099.6468901</v>
      </c>
      <c r="D714" s="10">
        <v>4429296.1910545798</v>
      </c>
      <c r="E714" s="10">
        <v>6346886.9080078602</v>
      </c>
      <c r="F714" s="10">
        <v>611991.02950734505</v>
      </c>
      <c r="G714" s="10">
        <v>6889925.5183202997</v>
      </c>
      <c r="H714" s="10"/>
    </row>
    <row r="715" spans="1:8" ht="29" x14ac:dyDescent="0.35">
      <c r="A715" s="2" t="s">
        <v>423</v>
      </c>
      <c r="B715" s="11" t="s">
        <v>320</v>
      </c>
      <c r="C715" s="10">
        <v>5046994.5120624201</v>
      </c>
      <c r="D715" s="10">
        <v>745751.17248669802</v>
      </c>
      <c r="E715" s="10">
        <v>1095023.54954848</v>
      </c>
      <c r="F715" s="10">
        <v>2351362.8141598599</v>
      </c>
      <c r="G715" s="10">
        <v>854856.97586738202</v>
      </c>
      <c r="H715" s="10"/>
    </row>
    <row r="716" spans="1:8" ht="29" x14ac:dyDescent="0.35">
      <c r="A716" s="2" t="s">
        <v>423</v>
      </c>
      <c r="B716" s="11" t="s">
        <v>321</v>
      </c>
      <c r="C716" s="10">
        <v>5286711.5233999696</v>
      </c>
      <c r="D716" s="10">
        <v>2899583.1017880202</v>
      </c>
      <c r="E716" s="10">
        <v>714778.06117279304</v>
      </c>
      <c r="F716" s="10">
        <v>141056.31964872801</v>
      </c>
      <c r="G716" s="10">
        <v>1531294.04079043</v>
      </c>
      <c r="H716" s="10"/>
    </row>
    <row r="717" spans="1:8" x14ac:dyDescent="0.35">
      <c r="A717" s="2" t="s">
        <v>423</v>
      </c>
      <c r="B717" s="11" t="s">
        <v>322</v>
      </c>
      <c r="C717" s="10">
        <v>274808453.627047</v>
      </c>
      <c r="D717" s="10">
        <v>111539118.281684</v>
      </c>
      <c r="E717" s="10">
        <v>100871232.070619</v>
      </c>
      <c r="F717" s="10">
        <v>9303473.4697169699</v>
      </c>
      <c r="G717" s="10">
        <v>53094629.805026703</v>
      </c>
      <c r="H717" s="10"/>
    </row>
    <row r="718" spans="1:8" x14ac:dyDescent="0.35">
      <c r="A718" s="2" t="s">
        <v>423</v>
      </c>
      <c r="B718" s="11" t="s">
        <v>501</v>
      </c>
      <c r="C718" s="10">
        <v>3914502.72378702</v>
      </c>
      <c r="D718" s="10">
        <v>942743.12922279304</v>
      </c>
      <c r="E718" s="10">
        <v>1286513.8464887999</v>
      </c>
      <c r="F718" s="10">
        <v>581948.65008433198</v>
      </c>
      <c r="G718" s="10">
        <v>1103297.09799109</v>
      </c>
      <c r="H718" s="10"/>
    </row>
    <row r="719" spans="1:8" x14ac:dyDescent="0.35">
      <c r="A719" s="2" t="s">
        <v>423</v>
      </c>
      <c r="B719" s="11" t="s">
        <v>142</v>
      </c>
      <c r="C719" s="10">
        <v>0</v>
      </c>
      <c r="D719" s="10">
        <v>0</v>
      </c>
      <c r="E719" s="10">
        <v>0</v>
      </c>
      <c r="F719" s="10">
        <v>0</v>
      </c>
      <c r="G719" s="10">
        <v>0</v>
      </c>
      <c r="H719" s="10"/>
    </row>
    <row r="720" spans="1:8" x14ac:dyDescent="0.35">
      <c r="A720" s="2" t="s">
        <v>421</v>
      </c>
      <c r="B720" s="3" t="s">
        <v>520</v>
      </c>
      <c r="C720" s="4"/>
      <c r="D720" s="4"/>
      <c r="E720" s="4"/>
      <c r="F720" s="4"/>
      <c r="G720" s="4"/>
      <c r="H720" s="4"/>
    </row>
    <row r="721" spans="1:8" x14ac:dyDescent="0.35">
      <c r="A721" s="2" t="s">
        <v>418</v>
      </c>
      <c r="B721" s="6"/>
      <c r="C721" s="4"/>
      <c r="D721" s="4"/>
      <c r="E721" s="4"/>
      <c r="F721" s="4"/>
      <c r="G721" s="4"/>
      <c r="H721" s="4"/>
    </row>
    <row r="722" spans="1:8" x14ac:dyDescent="0.35">
      <c r="A722" s="2" t="s">
        <v>423</v>
      </c>
      <c r="B722" s="11" t="s">
        <v>324</v>
      </c>
      <c r="C722" s="10">
        <v>52476812.444463298</v>
      </c>
      <c r="D722" s="10">
        <v>21120793.478921201</v>
      </c>
      <c r="E722" s="10">
        <v>11201966.080287199</v>
      </c>
      <c r="F722" s="10">
        <v>5248086.9125869405</v>
      </c>
      <c r="G722" s="10">
        <v>14905965.972667901</v>
      </c>
      <c r="H722" s="10"/>
    </row>
    <row r="723" spans="1:8" x14ac:dyDescent="0.35">
      <c r="A723" s="2" t="s">
        <v>423</v>
      </c>
      <c r="B723" s="11" t="s">
        <v>521</v>
      </c>
      <c r="C723" s="10">
        <v>177254363.69938701</v>
      </c>
      <c r="D723" s="10">
        <v>91838453.565623596</v>
      </c>
      <c r="E723" s="10">
        <v>30631192.239802599</v>
      </c>
      <c r="F723" s="10">
        <v>9760001.6792305503</v>
      </c>
      <c r="G723" s="10">
        <v>45024716.214729697</v>
      </c>
      <c r="H723" s="10"/>
    </row>
    <row r="724" spans="1:8" ht="43.5" x14ac:dyDescent="0.35">
      <c r="A724" s="2" t="s">
        <v>423</v>
      </c>
      <c r="B724" s="11" t="s">
        <v>327</v>
      </c>
      <c r="C724" s="10">
        <v>262204531.26596999</v>
      </c>
      <c r="D724" s="10">
        <v>104978299.56193499</v>
      </c>
      <c r="E724" s="10">
        <v>90037969.799952999</v>
      </c>
      <c r="F724" s="10">
        <v>11531598.9344118</v>
      </c>
      <c r="G724" s="10">
        <v>55656662.9696697</v>
      </c>
      <c r="H724" s="10"/>
    </row>
    <row r="725" spans="1:8" ht="29" x14ac:dyDescent="0.35">
      <c r="A725" s="2" t="s">
        <v>423</v>
      </c>
      <c r="B725" s="11" t="s">
        <v>328</v>
      </c>
      <c r="C725" s="10">
        <v>45500057.573063701</v>
      </c>
      <c r="D725" s="10">
        <v>16664530.910545699</v>
      </c>
      <c r="E725" s="10">
        <v>12889894.4182295</v>
      </c>
      <c r="F725" s="10">
        <v>4059443.8916901601</v>
      </c>
      <c r="G725" s="10">
        <v>11886188.352598401</v>
      </c>
      <c r="H725" s="10"/>
    </row>
    <row r="726" spans="1:8" x14ac:dyDescent="0.35">
      <c r="A726" s="2" t="s">
        <v>423</v>
      </c>
      <c r="B726" s="11" t="s">
        <v>329</v>
      </c>
      <c r="C726" s="10">
        <v>252958846.49891701</v>
      </c>
      <c r="D726" s="10">
        <v>103857532.24708401</v>
      </c>
      <c r="E726" s="10">
        <v>83223003.439020306</v>
      </c>
      <c r="F726" s="10">
        <v>12049421.738671999</v>
      </c>
      <c r="G726" s="10">
        <v>53828889.074140102</v>
      </c>
      <c r="H726" s="10"/>
    </row>
    <row r="727" spans="1:8" ht="29" x14ac:dyDescent="0.35">
      <c r="A727" s="2" t="s">
        <v>423</v>
      </c>
      <c r="B727" s="11" t="s">
        <v>330</v>
      </c>
      <c r="C727" s="10">
        <v>177733828.61425301</v>
      </c>
      <c r="D727" s="10">
        <v>85603265.824796602</v>
      </c>
      <c r="E727" s="10">
        <v>48399547.326798901</v>
      </c>
      <c r="F727" s="10">
        <v>7786750.5967975799</v>
      </c>
      <c r="G727" s="10">
        <v>35944264.865858898</v>
      </c>
      <c r="H727" s="10"/>
    </row>
    <row r="728" spans="1:8" x14ac:dyDescent="0.35">
      <c r="A728" s="2" t="s">
        <v>423</v>
      </c>
      <c r="B728" s="11" t="s">
        <v>331</v>
      </c>
      <c r="C728" s="10">
        <v>169479744.85581201</v>
      </c>
      <c r="D728" s="10">
        <v>74407189.884951994</v>
      </c>
      <c r="E728" s="10">
        <v>56699488.120761201</v>
      </c>
      <c r="F728" s="10">
        <v>5864339.2221660502</v>
      </c>
      <c r="G728" s="10">
        <v>32508727.627932299</v>
      </c>
      <c r="H728" s="10"/>
    </row>
    <row r="729" spans="1:8" ht="43.5" x14ac:dyDescent="0.35">
      <c r="A729" s="2" t="s">
        <v>423</v>
      </c>
      <c r="B729" s="11" t="s">
        <v>332</v>
      </c>
      <c r="C729" s="10">
        <v>141811833.85891801</v>
      </c>
      <c r="D729" s="10">
        <v>65610400.294160403</v>
      </c>
      <c r="E729" s="10">
        <v>40402567.947766699</v>
      </c>
      <c r="F729" s="10">
        <v>5836988.8452924304</v>
      </c>
      <c r="G729" s="10">
        <v>29961876.7716977</v>
      </c>
      <c r="H729" s="10"/>
    </row>
    <row r="730" spans="1:8" x14ac:dyDescent="0.35">
      <c r="A730" s="2" t="s">
        <v>423</v>
      </c>
      <c r="B730" s="11" t="s">
        <v>333</v>
      </c>
      <c r="C730" s="10">
        <v>60688604.786409199</v>
      </c>
      <c r="D730" s="10">
        <v>22581826.3258598</v>
      </c>
      <c r="E730" s="10">
        <v>19260077.4938288</v>
      </c>
      <c r="F730" s="10">
        <v>4121084.9097428401</v>
      </c>
      <c r="G730" s="10">
        <v>14725616.056977799</v>
      </c>
      <c r="H730" s="10"/>
    </row>
    <row r="731" spans="1:8" x14ac:dyDescent="0.35">
      <c r="A731" s="2" t="s">
        <v>423</v>
      </c>
      <c r="B731" s="11" t="s">
        <v>281</v>
      </c>
      <c r="C731" s="10">
        <v>33720087.670111597</v>
      </c>
      <c r="D731" s="10">
        <v>11999198.364389401</v>
      </c>
      <c r="E731" s="10">
        <v>11702205.300777599</v>
      </c>
      <c r="F731" s="10">
        <v>2831385.06240662</v>
      </c>
      <c r="G731" s="10">
        <v>7187298.94253801</v>
      </c>
      <c r="H731" s="10"/>
    </row>
    <row r="732" spans="1:8" x14ac:dyDescent="0.35">
      <c r="A732" s="2" t="s">
        <v>423</v>
      </c>
      <c r="B732" s="11" t="s">
        <v>142</v>
      </c>
      <c r="C732" s="10">
        <v>0</v>
      </c>
      <c r="D732" s="10">
        <v>0</v>
      </c>
      <c r="E732" s="10">
        <v>0</v>
      </c>
      <c r="F732" s="10">
        <v>0</v>
      </c>
      <c r="G732" s="10">
        <v>0</v>
      </c>
      <c r="H732" s="10"/>
    </row>
    <row r="733" spans="1:8" x14ac:dyDescent="0.35">
      <c r="A733" s="2" t="s">
        <v>421</v>
      </c>
      <c r="B733" s="3" t="s">
        <v>522</v>
      </c>
      <c r="C733" s="4"/>
      <c r="D733" s="4"/>
      <c r="E733" s="4"/>
      <c r="F733" s="4"/>
      <c r="G733" s="4"/>
      <c r="H733" s="4"/>
    </row>
    <row r="734" spans="1:8" x14ac:dyDescent="0.35">
      <c r="A734" s="2" t="s">
        <v>418</v>
      </c>
      <c r="B734" s="6"/>
      <c r="C734" s="4"/>
      <c r="D734" s="4"/>
      <c r="E734" s="4"/>
      <c r="F734" s="4"/>
      <c r="G734" s="4"/>
      <c r="H734" s="4"/>
    </row>
    <row r="735" spans="1:8" x14ac:dyDescent="0.35">
      <c r="A735" s="2" t="s">
        <v>423</v>
      </c>
      <c r="B735" s="11" t="s">
        <v>335</v>
      </c>
      <c r="C735" s="10">
        <v>89819366.882990107</v>
      </c>
      <c r="D735" s="10">
        <v>34407522.895627998</v>
      </c>
      <c r="E735" s="10">
        <v>32512824.2811189</v>
      </c>
      <c r="F735" s="10">
        <v>3911174.6204435602</v>
      </c>
      <c r="G735" s="10">
        <v>18987845.085799702</v>
      </c>
      <c r="H735" s="10"/>
    </row>
    <row r="736" spans="1:8" x14ac:dyDescent="0.35">
      <c r="A736" s="2" t="s">
        <v>423</v>
      </c>
      <c r="B736" s="11" t="s">
        <v>322</v>
      </c>
      <c r="C736" s="10">
        <v>239023027.503555</v>
      </c>
      <c r="D736" s="10">
        <v>94552585.868131503</v>
      </c>
      <c r="E736" s="10">
        <v>80053027.248854607</v>
      </c>
      <c r="F736" s="10">
        <v>12979842.672044501</v>
      </c>
      <c r="G736" s="10">
        <v>51437571.714524202</v>
      </c>
      <c r="H736" s="10"/>
    </row>
    <row r="737" spans="1:8" x14ac:dyDescent="0.35">
      <c r="A737" s="2" t="s">
        <v>423</v>
      </c>
      <c r="B737" s="11" t="s">
        <v>523</v>
      </c>
      <c r="C737" s="10">
        <v>11328278.434507599</v>
      </c>
      <c r="D737" s="10">
        <v>2789044.97129492</v>
      </c>
      <c r="E737" s="10">
        <v>4903976.1590504702</v>
      </c>
      <c r="F737" s="10">
        <v>941726.04743123904</v>
      </c>
      <c r="G737" s="10">
        <v>2693531.25673095</v>
      </c>
      <c r="H737" s="10"/>
    </row>
    <row r="738" spans="1:8" x14ac:dyDescent="0.35">
      <c r="A738" s="2" t="s">
        <v>423</v>
      </c>
      <c r="B738" s="11" t="s">
        <v>142</v>
      </c>
      <c r="C738" s="10">
        <v>0</v>
      </c>
      <c r="D738" s="10">
        <v>0</v>
      </c>
      <c r="E738" s="10">
        <v>0</v>
      </c>
      <c r="F738" s="10">
        <v>0</v>
      </c>
      <c r="G738" s="10">
        <v>0</v>
      </c>
      <c r="H738" s="10"/>
    </row>
    <row r="739" spans="1:8" x14ac:dyDescent="0.35">
      <c r="A739" s="2" t="s">
        <v>421</v>
      </c>
      <c r="B739" s="3" t="s">
        <v>524</v>
      </c>
      <c r="C739" s="4"/>
      <c r="D739" s="4"/>
      <c r="E739" s="4"/>
      <c r="F739" s="4"/>
      <c r="G739" s="4"/>
      <c r="H739" s="4"/>
    </row>
    <row r="740" spans="1:8" x14ac:dyDescent="0.35">
      <c r="A740" s="2" t="s">
        <v>418</v>
      </c>
      <c r="B740" s="6"/>
      <c r="C740" s="4"/>
      <c r="D740" s="4"/>
      <c r="E740" s="4"/>
      <c r="F740" s="4"/>
      <c r="G740" s="4"/>
      <c r="H740" s="4"/>
    </row>
    <row r="741" spans="1:8" x14ac:dyDescent="0.35">
      <c r="A741" s="2" t="s">
        <v>423</v>
      </c>
      <c r="B741" s="11" t="s">
        <v>338</v>
      </c>
      <c r="C741" s="10">
        <v>17615783.137816198</v>
      </c>
      <c r="D741" s="10">
        <v>6267907.6658864999</v>
      </c>
      <c r="E741" s="10">
        <v>6493719.6214820798</v>
      </c>
      <c r="F741" s="10">
        <v>1391601.8134052099</v>
      </c>
      <c r="G741" s="10">
        <v>3462554.0370423798</v>
      </c>
      <c r="H741" s="10"/>
    </row>
    <row r="742" spans="1:8" ht="29" x14ac:dyDescent="0.35">
      <c r="A742" s="2" t="s">
        <v>423</v>
      </c>
      <c r="B742" s="11" t="s">
        <v>339</v>
      </c>
      <c r="C742" s="10">
        <v>8207150.8474969398</v>
      </c>
      <c r="D742" s="10">
        <v>3334757.9519935502</v>
      </c>
      <c r="E742" s="10">
        <v>2708852.2967259102</v>
      </c>
      <c r="F742" s="10">
        <v>530958.59094733605</v>
      </c>
      <c r="G742" s="10">
        <v>1632582.00783015</v>
      </c>
      <c r="H742" s="10"/>
    </row>
    <row r="743" spans="1:8" ht="29" x14ac:dyDescent="0.35">
      <c r="A743" s="2" t="s">
        <v>423</v>
      </c>
      <c r="B743" s="11" t="s">
        <v>340</v>
      </c>
      <c r="C743" s="10">
        <v>10567014.753437599</v>
      </c>
      <c r="D743" s="10">
        <v>3153899.5904363198</v>
      </c>
      <c r="E743" s="10">
        <v>4352019.1105140503</v>
      </c>
      <c r="F743" s="10">
        <v>1012326.44284908</v>
      </c>
      <c r="G743" s="10">
        <v>2048769.6096381401</v>
      </c>
      <c r="H743" s="10"/>
    </row>
    <row r="744" spans="1:8" x14ac:dyDescent="0.35">
      <c r="A744" s="2" t="s">
        <v>423</v>
      </c>
      <c r="B744" s="11" t="s">
        <v>341</v>
      </c>
      <c r="C744" s="10">
        <v>43867941.131544098</v>
      </c>
      <c r="D744" s="10">
        <v>17803073.189205699</v>
      </c>
      <c r="E744" s="10">
        <v>14898266.225659899</v>
      </c>
      <c r="F744" s="10">
        <v>1790277.9144911701</v>
      </c>
      <c r="G744" s="10">
        <v>9376323.8021874297</v>
      </c>
      <c r="H744" s="10"/>
    </row>
    <row r="745" spans="1:8" ht="29" x14ac:dyDescent="0.35">
      <c r="A745" s="2" t="s">
        <v>423</v>
      </c>
      <c r="B745" s="11" t="s">
        <v>342</v>
      </c>
      <c r="C745" s="10">
        <v>31457127.9657331</v>
      </c>
      <c r="D745" s="10">
        <v>12426743.497579901</v>
      </c>
      <c r="E745" s="10">
        <v>11059121.3351533</v>
      </c>
      <c r="F745" s="10">
        <v>1075717.4763746101</v>
      </c>
      <c r="G745" s="10">
        <v>6895545.6566253304</v>
      </c>
      <c r="H745" s="10"/>
    </row>
    <row r="746" spans="1:8" ht="29" x14ac:dyDescent="0.35">
      <c r="A746" s="2" t="s">
        <v>423</v>
      </c>
      <c r="B746" s="11" t="s">
        <v>343</v>
      </c>
      <c r="C746" s="10">
        <v>10310530.0268762</v>
      </c>
      <c r="D746" s="10">
        <v>3697919.8205573498</v>
      </c>
      <c r="E746" s="10">
        <v>4191760.5389754898</v>
      </c>
      <c r="F746" s="10">
        <v>263419.03577894502</v>
      </c>
      <c r="G746" s="10">
        <v>2157430.6315644602</v>
      </c>
      <c r="H746" s="10"/>
    </row>
    <row r="747" spans="1:8" x14ac:dyDescent="0.35">
      <c r="A747" s="2" t="s">
        <v>423</v>
      </c>
      <c r="B747" s="11" t="s">
        <v>344</v>
      </c>
      <c r="C747" s="10">
        <v>15189228.7219761</v>
      </c>
      <c r="D747" s="10">
        <v>6319282.5428621098</v>
      </c>
      <c r="E747" s="10">
        <v>5201919.6907497896</v>
      </c>
      <c r="F747" s="10">
        <v>743531.47816102498</v>
      </c>
      <c r="G747" s="10">
        <v>2924495.0102032102</v>
      </c>
      <c r="H747" s="10"/>
    </row>
    <row r="748" spans="1:8" x14ac:dyDescent="0.35">
      <c r="A748" s="2" t="s">
        <v>423</v>
      </c>
      <c r="B748" s="11" t="s">
        <v>525</v>
      </c>
      <c r="C748" s="10">
        <v>40561693.029236503</v>
      </c>
      <c r="D748" s="10">
        <v>14345374.6277225</v>
      </c>
      <c r="E748" s="10">
        <v>15328987.5099214</v>
      </c>
      <c r="F748" s="10">
        <v>1616840.5228224399</v>
      </c>
      <c r="G748" s="10">
        <v>9270490.3687701393</v>
      </c>
      <c r="H748" s="10"/>
    </row>
    <row r="749" spans="1:8" ht="29" x14ac:dyDescent="0.35">
      <c r="A749" s="2" t="s">
        <v>423</v>
      </c>
      <c r="B749" s="11" t="s">
        <v>346</v>
      </c>
      <c r="C749" s="10">
        <v>7316460.1170081804</v>
      </c>
      <c r="D749" s="10">
        <v>2231882.7726882398</v>
      </c>
      <c r="E749" s="10">
        <v>1977435.8102652801</v>
      </c>
      <c r="F749" s="10">
        <v>388295.37242276501</v>
      </c>
      <c r="G749" s="10">
        <v>2718846.1616318901</v>
      </c>
      <c r="H749" s="10"/>
    </row>
    <row r="750" spans="1:8" x14ac:dyDescent="0.35">
      <c r="A750" s="2" t="s">
        <v>423</v>
      </c>
      <c r="B750" s="11" t="s">
        <v>347</v>
      </c>
      <c r="C750" s="10">
        <v>5987890.2142019598</v>
      </c>
      <c r="D750" s="10">
        <v>1945982.37035555</v>
      </c>
      <c r="E750" s="10">
        <v>2175432.7411654899</v>
      </c>
      <c r="F750" s="10">
        <v>658905.07513026998</v>
      </c>
      <c r="G750" s="10">
        <v>1207570.0275506401</v>
      </c>
      <c r="H750" s="10"/>
    </row>
    <row r="751" spans="1:8" x14ac:dyDescent="0.35">
      <c r="A751" s="2" t="s">
        <v>423</v>
      </c>
      <c r="B751" s="11" t="s">
        <v>348</v>
      </c>
      <c r="C751" s="10">
        <v>31820498.963403601</v>
      </c>
      <c r="D751" s="10">
        <v>11464488.4596985</v>
      </c>
      <c r="E751" s="10">
        <v>12968606.920376699</v>
      </c>
      <c r="F751" s="10">
        <v>681759.69212623301</v>
      </c>
      <c r="G751" s="10">
        <v>6705643.8912021602</v>
      </c>
      <c r="H751" s="10"/>
    </row>
    <row r="752" spans="1:8" ht="58" x14ac:dyDescent="0.35">
      <c r="A752" s="2" t="s">
        <v>423</v>
      </c>
      <c r="B752" s="11" t="s">
        <v>349</v>
      </c>
      <c r="C752" s="10">
        <v>11203954.783600099</v>
      </c>
      <c r="D752" s="10">
        <v>3570691.5877233702</v>
      </c>
      <c r="E752" s="10">
        <v>4654622.3109555403</v>
      </c>
      <c r="F752" s="10">
        <v>294949.14204376802</v>
      </c>
      <c r="G752" s="10">
        <v>2683691.7428774401</v>
      </c>
      <c r="H752" s="10"/>
    </row>
    <row r="753" spans="1:8" x14ac:dyDescent="0.35">
      <c r="A753" s="2" t="s">
        <v>423</v>
      </c>
      <c r="B753" s="11" t="s">
        <v>278</v>
      </c>
      <c r="C753" s="10">
        <v>12403987.7500026</v>
      </c>
      <c r="D753" s="10">
        <v>4142307.73735912</v>
      </c>
      <c r="E753" s="10">
        <v>5225969.8292953698</v>
      </c>
      <c r="F753" s="10">
        <v>593749.46990401403</v>
      </c>
      <c r="G753" s="10">
        <v>2441960.7134441002</v>
      </c>
      <c r="H753" s="10"/>
    </row>
    <row r="754" spans="1:8" x14ac:dyDescent="0.35">
      <c r="A754" s="2" t="s">
        <v>423</v>
      </c>
      <c r="B754" s="11" t="s">
        <v>493</v>
      </c>
      <c r="C754" s="10">
        <v>3807261.7834900101</v>
      </c>
      <c r="D754" s="10">
        <v>1150227.04808989</v>
      </c>
      <c r="E754" s="10">
        <v>1524634.55082103</v>
      </c>
      <c r="F754" s="10">
        <v>229539.93254041599</v>
      </c>
      <c r="G754" s="10">
        <v>902860.25203867303</v>
      </c>
      <c r="H754" s="10"/>
    </row>
    <row r="755" spans="1:8" x14ac:dyDescent="0.35">
      <c r="A755" s="2" t="s">
        <v>423</v>
      </c>
      <c r="B755" s="11" t="s">
        <v>526</v>
      </c>
      <c r="C755" s="10">
        <v>8253608.3906819504</v>
      </c>
      <c r="D755" s="10">
        <v>2701888.97497347</v>
      </c>
      <c r="E755" s="10">
        <v>3659993.6476454302</v>
      </c>
      <c r="F755" s="10">
        <v>364209.53736359801</v>
      </c>
      <c r="G755" s="10">
        <v>1527516.23069944</v>
      </c>
      <c r="H755" s="10"/>
    </row>
    <row r="756" spans="1:8" x14ac:dyDescent="0.35">
      <c r="A756" s="2" t="s">
        <v>423</v>
      </c>
      <c r="B756" s="11" t="s">
        <v>527</v>
      </c>
      <c r="C756" s="10">
        <v>343117.57583065901</v>
      </c>
      <c r="D756" s="10">
        <v>290191.71429575997</v>
      </c>
      <c r="E756" s="10">
        <v>41341.6308289109</v>
      </c>
      <c r="F756" s="10">
        <v>0</v>
      </c>
      <c r="G756" s="10">
        <v>11584.230705988401</v>
      </c>
      <c r="H756" s="10"/>
    </row>
    <row r="757" spans="1:8" x14ac:dyDescent="0.35">
      <c r="A757" s="2" t="s">
        <v>423</v>
      </c>
      <c r="B757" s="11" t="s">
        <v>142</v>
      </c>
      <c r="C757" s="10">
        <v>250351305.93806201</v>
      </c>
      <c r="D757" s="10">
        <v>97341630.839426503</v>
      </c>
      <c r="E757" s="10">
        <v>84957003.407904997</v>
      </c>
      <c r="F757" s="10">
        <v>13921568.7194757</v>
      </c>
      <c r="G757" s="10">
        <v>54131102.971255101</v>
      </c>
      <c r="H757" s="10"/>
    </row>
    <row r="758" spans="1:8" x14ac:dyDescent="0.35">
      <c r="A758" s="2" t="s">
        <v>421</v>
      </c>
      <c r="B758" s="3" t="s">
        <v>107</v>
      </c>
      <c r="C758" s="4"/>
      <c r="D758" s="4"/>
      <c r="E758" s="4"/>
      <c r="F758" s="4"/>
      <c r="G758" s="4"/>
      <c r="H758" s="4"/>
    </row>
    <row r="759" spans="1:8" x14ac:dyDescent="0.35">
      <c r="A759" s="2" t="s">
        <v>418</v>
      </c>
      <c r="B759" s="6"/>
      <c r="C759" s="4"/>
      <c r="D759" s="4"/>
      <c r="E759" s="4"/>
      <c r="F759" s="4"/>
      <c r="G759" s="4"/>
      <c r="H759" s="4"/>
    </row>
    <row r="760" spans="1:8" x14ac:dyDescent="0.35">
      <c r="A760" s="2" t="s">
        <v>423</v>
      </c>
      <c r="B760" s="11" t="s">
        <v>335</v>
      </c>
      <c r="C760" s="10">
        <v>61447716.470219001</v>
      </c>
      <c r="D760" s="10">
        <v>19267292.3241481</v>
      </c>
      <c r="E760" s="10">
        <v>15312081.771916</v>
      </c>
      <c r="F760" s="10">
        <v>7947321.2201180104</v>
      </c>
      <c r="G760" s="10">
        <v>18921021.154036898</v>
      </c>
      <c r="H760" s="10"/>
    </row>
    <row r="761" spans="1:8" x14ac:dyDescent="0.35">
      <c r="A761" s="2" t="s">
        <v>423</v>
      </c>
      <c r="B761" s="11" t="s">
        <v>322</v>
      </c>
      <c r="C761" s="10">
        <v>274808453.627047</v>
      </c>
      <c r="D761" s="10">
        <v>111539118.281684</v>
      </c>
      <c r="E761" s="10">
        <v>100871232.070619</v>
      </c>
      <c r="F761" s="10">
        <v>9303473.4697169699</v>
      </c>
      <c r="G761" s="10">
        <v>53094629.805026703</v>
      </c>
      <c r="H761" s="10"/>
    </row>
    <row r="762" spans="1:8" x14ac:dyDescent="0.35">
      <c r="A762" s="2" t="s">
        <v>423</v>
      </c>
      <c r="B762" s="11" t="s">
        <v>501</v>
      </c>
      <c r="C762" s="10">
        <v>3914502.72378702</v>
      </c>
      <c r="D762" s="10">
        <v>942743.12922279304</v>
      </c>
      <c r="E762" s="10">
        <v>1286513.8464887999</v>
      </c>
      <c r="F762" s="10">
        <v>581948.65008433198</v>
      </c>
      <c r="G762" s="10">
        <v>1103297.09799109</v>
      </c>
      <c r="H762" s="10"/>
    </row>
    <row r="763" spans="1:8" x14ac:dyDescent="0.35">
      <c r="A763" s="2" t="s">
        <v>423</v>
      </c>
      <c r="B763" s="11" t="s">
        <v>142</v>
      </c>
      <c r="C763" s="10">
        <v>0</v>
      </c>
      <c r="D763" s="10">
        <v>0</v>
      </c>
      <c r="E763" s="10">
        <v>0</v>
      </c>
      <c r="F763" s="10">
        <v>0</v>
      </c>
      <c r="G763" s="10">
        <v>0</v>
      </c>
      <c r="H763" s="10"/>
    </row>
    <row r="764" spans="1:8" x14ac:dyDescent="0.35">
      <c r="A764" s="2" t="s">
        <v>421</v>
      </c>
      <c r="B764" s="3" t="s">
        <v>111</v>
      </c>
      <c r="C764" s="4"/>
      <c r="D764" s="4"/>
      <c r="E764" s="4"/>
      <c r="F764" s="4"/>
      <c r="G764" s="4"/>
      <c r="H764" s="4"/>
    </row>
    <row r="765" spans="1:8" x14ac:dyDescent="0.35">
      <c r="A765" s="2" t="s">
        <v>418</v>
      </c>
      <c r="B765" s="6"/>
      <c r="C765" s="4"/>
      <c r="D765" s="4"/>
      <c r="E765" s="4"/>
      <c r="F765" s="4"/>
      <c r="G765" s="4"/>
      <c r="H765" s="4"/>
    </row>
    <row r="766" spans="1:8" x14ac:dyDescent="0.35">
      <c r="A766" s="2" t="s">
        <v>423</v>
      </c>
      <c r="B766" s="11" t="s">
        <v>350</v>
      </c>
      <c r="C766" s="10">
        <v>67685602.990635604</v>
      </c>
      <c r="D766" s="10">
        <v>21980212.812731199</v>
      </c>
      <c r="E766" s="10">
        <v>23724356.667541198</v>
      </c>
      <c r="F766" s="10">
        <v>4560532.9355970398</v>
      </c>
      <c r="G766" s="10">
        <v>17420500.574766301</v>
      </c>
      <c r="H766" s="10"/>
    </row>
    <row r="767" spans="1:8" x14ac:dyDescent="0.35">
      <c r="A767" s="2" t="s">
        <v>423</v>
      </c>
      <c r="B767" s="11" t="s">
        <v>351</v>
      </c>
      <c r="C767" s="10">
        <v>83591657.242118701</v>
      </c>
      <c r="D767" s="10">
        <v>32179864.326366201</v>
      </c>
      <c r="E767" s="10">
        <v>28836003.844903201</v>
      </c>
      <c r="F767" s="10">
        <v>5794504.95829634</v>
      </c>
      <c r="G767" s="10">
        <v>16781284.112553</v>
      </c>
      <c r="H767" s="10"/>
    </row>
    <row r="768" spans="1:8" x14ac:dyDescent="0.35">
      <c r="A768" s="2" t="s">
        <v>423</v>
      </c>
      <c r="B768" s="11" t="s">
        <v>352</v>
      </c>
      <c r="C768" s="10">
        <v>61983752.841848299</v>
      </c>
      <c r="D768" s="10">
        <v>24967204.015351001</v>
      </c>
      <c r="E768" s="10">
        <v>20171770.166916501</v>
      </c>
      <c r="F768" s="10">
        <v>2839527.4339711899</v>
      </c>
      <c r="G768" s="10">
        <v>14005251.225609699</v>
      </c>
      <c r="H768" s="10"/>
    </row>
    <row r="769" spans="1:8" x14ac:dyDescent="0.35">
      <c r="A769" s="2" t="s">
        <v>423</v>
      </c>
      <c r="B769" s="11" t="s">
        <v>353</v>
      </c>
      <c r="C769" s="10">
        <v>44329676.055387102</v>
      </c>
      <c r="D769" s="10">
        <v>19289308.203874301</v>
      </c>
      <c r="E769" s="10">
        <v>13105380.4401426</v>
      </c>
      <c r="F769" s="10">
        <v>2634114.3782690698</v>
      </c>
      <c r="G769" s="10">
        <v>9300873.0331012197</v>
      </c>
      <c r="H769" s="10"/>
    </row>
    <row r="770" spans="1:8" x14ac:dyDescent="0.35">
      <c r="A770" s="2" t="s">
        <v>423</v>
      </c>
      <c r="B770" s="11" t="s">
        <v>354</v>
      </c>
      <c r="C770" s="10">
        <v>40022473.960771099</v>
      </c>
      <c r="D770" s="10">
        <v>15272469.1374238</v>
      </c>
      <c r="E770" s="10">
        <v>16235286.063881001</v>
      </c>
      <c r="F770" s="10">
        <v>1295027.41766933</v>
      </c>
      <c r="G770" s="10">
        <v>7219691.3417970398</v>
      </c>
      <c r="H770" s="10"/>
    </row>
    <row r="771" spans="1:8" x14ac:dyDescent="0.35">
      <c r="A771" s="2" t="s">
        <v>423</v>
      </c>
      <c r="B771" s="11" t="s">
        <v>355</v>
      </c>
      <c r="C771" s="10">
        <v>42557509.730291001</v>
      </c>
      <c r="D771" s="10">
        <v>18060095.239307798</v>
      </c>
      <c r="E771" s="10">
        <v>15397030.505639199</v>
      </c>
      <c r="F771" s="10">
        <v>709036.21611633606</v>
      </c>
      <c r="G771" s="10">
        <v>8391347.7692276109</v>
      </c>
      <c r="H771" s="10"/>
    </row>
    <row r="772" spans="1:8" x14ac:dyDescent="0.35">
      <c r="A772" s="2" t="s">
        <v>421</v>
      </c>
      <c r="B772" s="3" t="s">
        <v>112</v>
      </c>
      <c r="C772" s="4"/>
      <c r="D772" s="4"/>
      <c r="E772" s="4"/>
      <c r="F772" s="4"/>
      <c r="G772" s="4"/>
      <c r="H772" s="4"/>
    </row>
    <row r="773" spans="1:8" x14ac:dyDescent="0.35">
      <c r="A773" s="2" t="s">
        <v>418</v>
      </c>
      <c r="B773" s="6"/>
      <c r="C773" s="4"/>
      <c r="D773" s="4"/>
      <c r="E773" s="4"/>
      <c r="F773" s="4"/>
      <c r="G773" s="4"/>
      <c r="H773" s="4"/>
    </row>
    <row r="774" spans="1:8" x14ac:dyDescent="0.35">
      <c r="A774" s="2" t="s">
        <v>423</v>
      </c>
      <c r="B774" s="11" t="s">
        <v>356</v>
      </c>
      <c r="C774" s="10">
        <v>152463853.70354599</v>
      </c>
      <c r="D774" s="10">
        <v>59182604.580841698</v>
      </c>
      <c r="E774" s="10">
        <v>49292336.987521298</v>
      </c>
      <c r="F774" s="10">
        <v>12559494.142402399</v>
      </c>
      <c r="G774" s="10">
        <v>31429417.992780499</v>
      </c>
      <c r="H774" s="10"/>
    </row>
    <row r="775" spans="1:8" x14ac:dyDescent="0.35">
      <c r="A775" s="2" t="s">
        <v>423</v>
      </c>
      <c r="B775" s="11" t="s">
        <v>357</v>
      </c>
      <c r="C775" s="10">
        <v>186404329.69646299</v>
      </c>
      <c r="D775" s="10">
        <v>72139185.6921224</v>
      </c>
      <c r="E775" s="10">
        <v>67327509.698911399</v>
      </c>
      <c r="F775" s="10">
        <v>5273249.1975168698</v>
      </c>
      <c r="G775" s="10">
        <v>41664385.107911102</v>
      </c>
      <c r="H775" s="10"/>
    </row>
    <row r="776" spans="1:8" x14ac:dyDescent="0.35">
      <c r="A776" s="2" t="s">
        <v>423</v>
      </c>
      <c r="B776" s="11" t="s">
        <v>280</v>
      </c>
      <c r="C776" s="10">
        <v>1069072.8670246501</v>
      </c>
      <c r="D776" s="10">
        <v>244361.48088585501</v>
      </c>
      <c r="E776" s="10">
        <v>799566.42977568705</v>
      </c>
      <c r="F776" s="10">
        <v>0</v>
      </c>
      <c r="G776" s="10">
        <v>25144.9563631114</v>
      </c>
      <c r="H776" s="10"/>
    </row>
    <row r="777" spans="1:8" x14ac:dyDescent="0.35">
      <c r="A777" s="2" t="s">
        <v>423</v>
      </c>
      <c r="B777" s="11" t="s">
        <v>391</v>
      </c>
      <c r="C777" s="10">
        <v>233416.55401963301</v>
      </c>
      <c r="D777" s="10">
        <v>183001.981204237</v>
      </c>
      <c r="E777" s="10">
        <v>50414.572815395601</v>
      </c>
      <c r="F777" s="10">
        <v>0</v>
      </c>
      <c r="G777" s="10">
        <v>0</v>
      </c>
      <c r="H777" s="10"/>
    </row>
    <row r="778" spans="1:8" x14ac:dyDescent="0.35">
      <c r="A778" s="2" t="s">
        <v>421</v>
      </c>
      <c r="B778" s="3" t="s">
        <v>113</v>
      </c>
      <c r="C778" s="4"/>
      <c r="D778" s="4"/>
      <c r="E778" s="4"/>
      <c r="F778" s="4"/>
      <c r="G778" s="4"/>
      <c r="H778" s="4"/>
    </row>
    <row r="779" spans="1:8" x14ac:dyDescent="0.35">
      <c r="A779" s="2" t="s">
        <v>418</v>
      </c>
      <c r="B779" s="6"/>
      <c r="C779" s="4"/>
      <c r="D779" s="4"/>
      <c r="E779" s="4"/>
      <c r="F779" s="4"/>
      <c r="G779" s="4"/>
      <c r="H779" s="4"/>
    </row>
    <row r="780" spans="1:8" x14ac:dyDescent="0.35">
      <c r="A780" s="2" t="s">
        <v>423</v>
      </c>
      <c r="B780" s="11" t="s">
        <v>528</v>
      </c>
      <c r="C780" s="10">
        <v>185090051.97094601</v>
      </c>
      <c r="D780" s="10">
        <v>71817103.558417395</v>
      </c>
      <c r="E780" s="10">
        <v>59858090.822721399</v>
      </c>
      <c r="F780" s="10">
        <v>13134686.972474201</v>
      </c>
      <c r="G780" s="10">
        <v>40280170.617331699</v>
      </c>
      <c r="H780" s="10"/>
    </row>
    <row r="781" spans="1:8" ht="29" x14ac:dyDescent="0.35">
      <c r="A781" s="2" t="s">
        <v>423</v>
      </c>
      <c r="B781" s="11" t="s">
        <v>529</v>
      </c>
      <c r="C781" s="10">
        <v>71804485.646288797</v>
      </c>
      <c r="D781" s="10">
        <v>28817592.5043285</v>
      </c>
      <c r="E781" s="10">
        <v>24939655.755105399</v>
      </c>
      <c r="F781" s="10">
        <v>2592409.3368176701</v>
      </c>
      <c r="G781" s="10">
        <v>15454828.0500372</v>
      </c>
      <c r="H781" s="10"/>
    </row>
    <row r="782" spans="1:8" x14ac:dyDescent="0.35">
      <c r="A782" s="2" t="s">
        <v>423</v>
      </c>
      <c r="B782" s="11" t="s">
        <v>361</v>
      </c>
      <c r="C782" s="10">
        <v>19475562.5708519</v>
      </c>
      <c r="D782" s="10">
        <v>6021035.5080156196</v>
      </c>
      <c r="E782" s="10">
        <v>7204825.4549835296</v>
      </c>
      <c r="F782" s="10">
        <v>943121.29296497698</v>
      </c>
      <c r="G782" s="10">
        <v>5306580.3148878198</v>
      </c>
      <c r="H782" s="10"/>
    </row>
    <row r="783" spans="1:8" x14ac:dyDescent="0.35">
      <c r="A783" s="2" t="s">
        <v>423</v>
      </c>
      <c r="B783" s="11" t="s">
        <v>530</v>
      </c>
      <c r="C783" s="10">
        <v>17242305.7147303</v>
      </c>
      <c r="D783" s="10">
        <v>5808745.9631210798</v>
      </c>
      <c r="E783" s="10">
        <v>7810415.8562375698</v>
      </c>
      <c r="F783" s="10">
        <v>254280.88861583799</v>
      </c>
      <c r="G783" s="10">
        <v>3368863.0067558</v>
      </c>
      <c r="H783" s="10"/>
    </row>
    <row r="784" spans="1:8" x14ac:dyDescent="0.35">
      <c r="A784" s="2" t="s">
        <v>423</v>
      </c>
      <c r="B784" s="11" t="s">
        <v>363</v>
      </c>
      <c r="C784" s="10">
        <v>42265698.438475601</v>
      </c>
      <c r="D784" s="10">
        <v>18082233.374666501</v>
      </c>
      <c r="E784" s="10">
        <v>16277163.4082695</v>
      </c>
      <c r="F784" s="10">
        <v>153674.15148937501</v>
      </c>
      <c r="G784" s="10">
        <v>7752627.5040502399</v>
      </c>
      <c r="H784" s="10"/>
    </row>
    <row r="785" spans="1:8" x14ac:dyDescent="0.35">
      <c r="A785" s="2" t="s">
        <v>423</v>
      </c>
      <c r="B785" s="11" t="s">
        <v>280</v>
      </c>
      <c r="C785" s="10">
        <v>4292568.4797604699</v>
      </c>
      <c r="D785" s="10">
        <v>1202442.826505</v>
      </c>
      <c r="E785" s="10">
        <v>1379676.3917062599</v>
      </c>
      <c r="F785" s="10">
        <v>754570.69755721302</v>
      </c>
      <c r="G785" s="10">
        <v>955878.56399200496</v>
      </c>
      <c r="H785" s="10"/>
    </row>
    <row r="786" spans="1:8" x14ac:dyDescent="0.35">
      <c r="A786" s="2" t="s">
        <v>421</v>
      </c>
      <c r="B786" s="3" t="s">
        <v>114</v>
      </c>
      <c r="C786" s="4"/>
      <c r="D786" s="4"/>
      <c r="E786" s="4"/>
      <c r="F786" s="4"/>
      <c r="G786" s="4"/>
      <c r="H786" s="4"/>
    </row>
    <row r="787" spans="1:8" x14ac:dyDescent="0.35">
      <c r="A787" s="2" t="s">
        <v>418</v>
      </c>
      <c r="B787" s="6"/>
      <c r="C787" s="4"/>
      <c r="D787" s="4"/>
      <c r="E787" s="4"/>
      <c r="F787" s="4"/>
      <c r="G787" s="4"/>
      <c r="H787" s="4"/>
    </row>
    <row r="788" spans="1:8" x14ac:dyDescent="0.35">
      <c r="A788" s="2" t="s">
        <v>423</v>
      </c>
      <c r="B788" s="11" t="s">
        <v>364</v>
      </c>
      <c r="C788" s="10">
        <v>101704174.19824199</v>
      </c>
      <c r="D788" s="10">
        <v>32975952.6595819</v>
      </c>
      <c r="E788" s="10">
        <v>39844927.699845001</v>
      </c>
      <c r="F788" s="10">
        <v>5814549.5943933204</v>
      </c>
      <c r="G788" s="10">
        <v>23068744.2444214</v>
      </c>
      <c r="H788" s="10"/>
    </row>
    <row r="789" spans="1:8" x14ac:dyDescent="0.35">
      <c r="A789" s="2" t="s">
        <v>423</v>
      </c>
      <c r="B789" s="11" t="s">
        <v>365</v>
      </c>
      <c r="C789" s="10">
        <v>233764305.47077301</v>
      </c>
      <c r="D789" s="10">
        <v>97862744.397109106</v>
      </c>
      <c r="E789" s="10">
        <v>75456564.540856004</v>
      </c>
      <c r="F789" s="10">
        <v>11550821.4336023</v>
      </c>
      <c r="G789" s="10">
        <v>48894175.099205799</v>
      </c>
      <c r="H789" s="10"/>
    </row>
    <row r="790" spans="1:8" x14ac:dyDescent="0.35">
      <c r="A790" s="2" t="s">
        <v>423</v>
      </c>
      <c r="B790" s="11" t="s">
        <v>366</v>
      </c>
      <c r="C790" s="10">
        <v>4702193.15203771</v>
      </c>
      <c r="D790" s="10">
        <v>910456.67836356198</v>
      </c>
      <c r="E790" s="10">
        <v>2168335.4483228801</v>
      </c>
      <c r="F790" s="10">
        <v>467372.31192370399</v>
      </c>
      <c r="G790" s="10">
        <v>1156028.7134275599</v>
      </c>
      <c r="H790" s="10"/>
    </row>
    <row r="791" spans="1:8" x14ac:dyDescent="0.35">
      <c r="A791" s="2" t="s">
        <v>421</v>
      </c>
      <c r="B791" s="3" t="s">
        <v>115</v>
      </c>
      <c r="C791" s="4"/>
      <c r="D791" s="4"/>
      <c r="E791" s="4"/>
      <c r="F791" s="4"/>
      <c r="G791" s="4"/>
      <c r="H791" s="4"/>
    </row>
    <row r="792" spans="1:8" x14ac:dyDescent="0.35">
      <c r="A792" s="2" t="s">
        <v>418</v>
      </c>
      <c r="B792" s="6"/>
      <c r="C792" s="4"/>
      <c r="D792" s="4"/>
      <c r="E792" s="4"/>
      <c r="F792" s="4"/>
      <c r="G792" s="4"/>
      <c r="H792" s="4"/>
    </row>
    <row r="793" spans="1:8" x14ac:dyDescent="0.35">
      <c r="A793" s="2" t="s">
        <v>423</v>
      </c>
      <c r="B793" s="11" t="s">
        <v>531</v>
      </c>
      <c r="C793" s="10">
        <v>132681847.435344</v>
      </c>
      <c r="D793" s="10">
        <v>47940049.572456799</v>
      </c>
      <c r="E793" s="10">
        <v>47862299.272984199</v>
      </c>
      <c r="F793" s="10">
        <v>7701122.5183467502</v>
      </c>
      <c r="G793" s="10">
        <v>29178376.071555398</v>
      </c>
      <c r="H793" s="10"/>
    </row>
    <row r="794" spans="1:8" x14ac:dyDescent="0.35">
      <c r="A794" s="2" t="s">
        <v>423</v>
      </c>
      <c r="B794" s="11" t="s">
        <v>532</v>
      </c>
      <c r="C794" s="10">
        <v>195438353.403514</v>
      </c>
      <c r="D794" s="10">
        <v>78692805.250252098</v>
      </c>
      <c r="E794" s="10">
        <v>65487066.557454601</v>
      </c>
      <c r="F794" s="10">
        <v>9530218.4942508992</v>
      </c>
      <c r="G794" s="10">
        <v>41728263.101555698</v>
      </c>
      <c r="H794" s="10"/>
    </row>
    <row r="795" spans="1:8" x14ac:dyDescent="0.35">
      <c r="A795" s="2" t="s">
        <v>423</v>
      </c>
      <c r="B795" s="11" t="s">
        <v>533</v>
      </c>
      <c r="C795" s="10">
        <v>6684030.55145742</v>
      </c>
      <c r="D795" s="10">
        <v>3184331.3377028601</v>
      </c>
      <c r="E795" s="10">
        <v>2080980.69490459</v>
      </c>
      <c r="F795" s="10">
        <v>161462.68094004199</v>
      </c>
      <c r="G795" s="10">
        <v>1257255.8379099299</v>
      </c>
      <c r="H795" s="10"/>
    </row>
    <row r="796" spans="1:8" x14ac:dyDescent="0.35">
      <c r="A796" s="2" t="s">
        <v>423</v>
      </c>
      <c r="B796" s="11" t="s">
        <v>391</v>
      </c>
      <c r="C796" s="10">
        <v>5366441.4307379797</v>
      </c>
      <c r="D796" s="10">
        <v>1931967.5746423299</v>
      </c>
      <c r="E796" s="10">
        <v>2039481.1636803399</v>
      </c>
      <c r="F796" s="10">
        <v>439939.64638162102</v>
      </c>
      <c r="G796" s="10">
        <v>955053.04603369697</v>
      </c>
      <c r="H796" s="10"/>
    </row>
    <row r="797" spans="1:8" x14ac:dyDescent="0.35">
      <c r="A797" s="2" t="s">
        <v>421</v>
      </c>
      <c r="B797" s="3" t="s">
        <v>116</v>
      </c>
      <c r="C797" s="4"/>
      <c r="D797" s="4"/>
      <c r="E797" s="4"/>
      <c r="F797" s="4"/>
      <c r="G797" s="4"/>
      <c r="H797" s="4"/>
    </row>
    <row r="798" spans="1:8" x14ac:dyDescent="0.35">
      <c r="A798" s="2" t="s">
        <v>418</v>
      </c>
      <c r="B798" s="6"/>
      <c r="C798" s="4"/>
      <c r="D798" s="4"/>
      <c r="E798" s="4"/>
      <c r="F798" s="4"/>
      <c r="G798" s="4"/>
      <c r="H798" s="4"/>
    </row>
    <row r="799" spans="1:8" x14ac:dyDescent="0.35">
      <c r="A799" s="2" t="s">
        <v>423</v>
      </c>
      <c r="B799" s="11" t="s">
        <v>371</v>
      </c>
      <c r="C799" s="10">
        <v>301122536.40020698</v>
      </c>
      <c r="D799" s="10">
        <v>117640277.04800799</v>
      </c>
      <c r="E799" s="10">
        <v>102584136.435571</v>
      </c>
      <c r="F799" s="10">
        <v>14719872.619217601</v>
      </c>
      <c r="G799" s="10">
        <v>66178250.2974113</v>
      </c>
      <c r="H799" s="10"/>
    </row>
    <row r="800" spans="1:8" x14ac:dyDescent="0.35">
      <c r="A800" s="2" t="s">
        <v>423</v>
      </c>
      <c r="B800" s="11" t="s">
        <v>534</v>
      </c>
      <c r="C800" s="10">
        <v>10560770.2606558</v>
      </c>
      <c r="D800" s="10">
        <v>3371254.2588152899</v>
      </c>
      <c r="E800" s="10">
        <v>3969494.8030306101</v>
      </c>
      <c r="F800" s="10">
        <v>945146.35273431195</v>
      </c>
      <c r="G800" s="10">
        <v>2274874.8460756098</v>
      </c>
      <c r="H800" s="10"/>
    </row>
    <row r="801" spans="1:8" x14ac:dyDescent="0.35">
      <c r="A801" s="2" t="s">
        <v>423</v>
      </c>
      <c r="B801" s="11" t="s">
        <v>535</v>
      </c>
      <c r="C801" s="10">
        <v>15745774.006367</v>
      </c>
      <c r="D801" s="10">
        <v>5436398.9530108003</v>
      </c>
      <c r="E801" s="10">
        <v>6876083.5870426605</v>
      </c>
      <c r="F801" s="10">
        <v>715975.861822356</v>
      </c>
      <c r="G801" s="10">
        <v>2717315.6044911901</v>
      </c>
      <c r="H801" s="10"/>
    </row>
    <row r="802" spans="1:8" x14ac:dyDescent="0.35">
      <c r="A802" s="2" t="s">
        <v>423</v>
      </c>
      <c r="B802" s="11" t="s">
        <v>536</v>
      </c>
      <c r="C802" s="10">
        <v>26306544.2670228</v>
      </c>
      <c r="D802" s="10">
        <v>8807653.2118260991</v>
      </c>
      <c r="E802" s="10">
        <v>10845578.390073299</v>
      </c>
      <c r="F802" s="10">
        <v>1661122.21455667</v>
      </c>
      <c r="G802" s="10">
        <v>4992190.4505668003</v>
      </c>
      <c r="H802" s="10"/>
    </row>
    <row r="803" spans="1:8" ht="29" x14ac:dyDescent="0.35">
      <c r="A803" s="2" t="s">
        <v>423</v>
      </c>
      <c r="B803" s="11" t="s">
        <v>537</v>
      </c>
      <c r="C803" s="10">
        <v>12741592.1538224</v>
      </c>
      <c r="D803" s="10">
        <v>5301223.4752209904</v>
      </c>
      <c r="E803" s="10">
        <v>4040112.8633796298</v>
      </c>
      <c r="F803" s="10">
        <v>1451748.5061450501</v>
      </c>
      <c r="G803" s="10">
        <v>1948507.3090767299</v>
      </c>
      <c r="H803" s="10"/>
    </row>
    <row r="804" spans="1:8" x14ac:dyDescent="0.35">
      <c r="A804" s="2" t="s">
        <v>421</v>
      </c>
      <c r="B804" s="3" t="s">
        <v>117</v>
      </c>
      <c r="C804" s="4"/>
      <c r="D804" s="4"/>
      <c r="E804" s="4"/>
      <c r="F804" s="4"/>
      <c r="G804" s="4"/>
      <c r="H804" s="4"/>
    </row>
    <row r="805" spans="1:8" x14ac:dyDescent="0.35">
      <c r="A805" s="2" t="s">
        <v>418</v>
      </c>
      <c r="B805" s="6"/>
      <c r="C805" s="4"/>
      <c r="D805" s="4"/>
      <c r="E805" s="4"/>
      <c r="F805" s="4"/>
      <c r="G805" s="4"/>
      <c r="H805" s="4"/>
    </row>
    <row r="806" spans="1:8" x14ac:dyDescent="0.35">
      <c r="A806" s="2" t="s">
        <v>423</v>
      </c>
      <c r="B806" s="11" t="s">
        <v>374</v>
      </c>
      <c r="C806" s="10">
        <v>143635300.655579</v>
      </c>
      <c r="D806" s="10">
        <v>58908069.301023498</v>
      </c>
      <c r="E806" s="10">
        <v>47649339.087218598</v>
      </c>
      <c r="F806" s="10">
        <v>7154127.1586770304</v>
      </c>
      <c r="G806" s="10">
        <v>29923765.1086592</v>
      </c>
      <c r="H806" s="10"/>
    </row>
    <row r="807" spans="1:8" x14ac:dyDescent="0.35">
      <c r="A807" s="2" t="s">
        <v>423</v>
      </c>
      <c r="B807" s="11" t="s">
        <v>538</v>
      </c>
      <c r="C807" s="10">
        <v>196535372.165474</v>
      </c>
      <c r="D807" s="10">
        <v>72841084.434030697</v>
      </c>
      <c r="E807" s="10">
        <v>69820488.601805195</v>
      </c>
      <c r="F807" s="10">
        <v>10678616.1812423</v>
      </c>
      <c r="G807" s="10">
        <v>43195182.948395602</v>
      </c>
      <c r="H807" s="10"/>
    </row>
    <row r="808" spans="1:8" x14ac:dyDescent="0.35">
      <c r="A808" s="2" t="s">
        <v>421</v>
      </c>
      <c r="B808" s="3" t="s">
        <v>539</v>
      </c>
      <c r="C808" s="4"/>
      <c r="D808" s="4"/>
      <c r="E808" s="4"/>
      <c r="F808" s="4"/>
      <c r="G808" s="4"/>
      <c r="H808" s="4"/>
    </row>
    <row r="809" spans="1:8" x14ac:dyDescent="0.35">
      <c r="A809" s="2" t="s">
        <v>418</v>
      </c>
      <c r="B809" s="6"/>
      <c r="C809" s="4"/>
      <c r="D809" s="4"/>
      <c r="E809" s="4"/>
      <c r="F809" s="4"/>
      <c r="G809" s="4"/>
      <c r="H809" s="4"/>
    </row>
    <row r="810" spans="1:8" x14ac:dyDescent="0.35">
      <c r="A810" s="2" t="s">
        <v>423</v>
      </c>
      <c r="B810" s="11" t="s">
        <v>376</v>
      </c>
      <c r="C810" s="10">
        <v>273962782.30846</v>
      </c>
      <c r="D810" s="10">
        <v>113793285.95542</v>
      </c>
      <c r="E810" s="10">
        <v>92742609.909562305</v>
      </c>
      <c r="F810" s="10">
        <v>11256000.8914825</v>
      </c>
      <c r="G810" s="10">
        <v>56170885.551994704</v>
      </c>
      <c r="H810" s="10"/>
    </row>
    <row r="811" spans="1:8" x14ac:dyDescent="0.35">
      <c r="A811" s="2" t="s">
        <v>423</v>
      </c>
      <c r="B811" s="11" t="s">
        <v>377</v>
      </c>
      <c r="C811" s="10">
        <v>9903672.0646676607</v>
      </c>
      <c r="D811" s="10">
        <v>3293009.9526247699</v>
      </c>
      <c r="E811" s="10">
        <v>2836227.7505260399</v>
      </c>
      <c r="F811" s="10">
        <v>1008435.24380393</v>
      </c>
      <c r="G811" s="10">
        <v>2765999.1177129401</v>
      </c>
      <c r="H811" s="10"/>
    </row>
    <row r="812" spans="1:8" x14ac:dyDescent="0.35">
      <c r="A812" s="2" t="s">
        <v>423</v>
      </c>
      <c r="B812" s="11" t="s">
        <v>540</v>
      </c>
      <c r="C812" s="10">
        <v>24862662.445209999</v>
      </c>
      <c r="D812" s="10">
        <v>6482660.5350167202</v>
      </c>
      <c r="E812" s="10">
        <v>10487231.368317099</v>
      </c>
      <c r="F812" s="10">
        <v>2288872.9193108301</v>
      </c>
      <c r="G812" s="10">
        <v>5603897.6225653999</v>
      </c>
      <c r="H812" s="10"/>
    </row>
    <row r="813" spans="1:8" ht="29" x14ac:dyDescent="0.35">
      <c r="A813" s="2" t="s">
        <v>423</v>
      </c>
      <c r="B813" s="11" t="s">
        <v>379</v>
      </c>
      <c r="C813" s="10">
        <v>21585601.346117701</v>
      </c>
      <c r="D813" s="10">
        <v>4852076.7851752797</v>
      </c>
      <c r="E813" s="10">
        <v>8818360.1019949801</v>
      </c>
      <c r="F813" s="10">
        <v>1855681.67078056</v>
      </c>
      <c r="G813" s="10">
        <v>6059482.7881669104</v>
      </c>
      <c r="H813" s="10"/>
    </row>
    <row r="814" spans="1:8" x14ac:dyDescent="0.35">
      <c r="A814" s="2" t="s">
        <v>423</v>
      </c>
      <c r="B814" s="11" t="s">
        <v>541</v>
      </c>
      <c r="C814" s="10">
        <v>3244590.52444374</v>
      </c>
      <c r="D814" s="10">
        <v>1467628.21698452</v>
      </c>
      <c r="E814" s="10">
        <v>772924.43561274605</v>
      </c>
      <c r="F814" s="10">
        <v>436924.90715437598</v>
      </c>
      <c r="G814" s="10">
        <v>567112.964692101</v>
      </c>
      <c r="H814" s="10"/>
    </row>
    <row r="815" spans="1:8" x14ac:dyDescent="0.35">
      <c r="A815" s="2" t="s">
        <v>423</v>
      </c>
      <c r="B815" s="11" t="s">
        <v>380</v>
      </c>
      <c r="C815" s="10">
        <v>1622396.29198303</v>
      </c>
      <c r="D815" s="10">
        <v>735148.72673661797</v>
      </c>
      <c r="E815" s="10">
        <v>298797.20551980601</v>
      </c>
      <c r="F815" s="10">
        <v>191115.779952793</v>
      </c>
      <c r="G815" s="10">
        <v>397334.57977381098</v>
      </c>
      <c r="H815" s="10"/>
    </row>
    <row r="816" spans="1:8" x14ac:dyDescent="0.35">
      <c r="A816" s="2" t="s">
        <v>423</v>
      </c>
      <c r="B816" s="11" t="s">
        <v>381</v>
      </c>
      <c r="C816" s="10">
        <v>2347680.1288013798</v>
      </c>
      <c r="D816" s="10">
        <v>470783.46253914398</v>
      </c>
      <c r="E816" s="10">
        <v>730587.69806984498</v>
      </c>
      <c r="F816" s="10">
        <v>369303.58469982201</v>
      </c>
      <c r="G816" s="10">
        <v>777005.38349256397</v>
      </c>
      <c r="H816" s="10"/>
    </row>
    <row r="817" spans="1:8" x14ac:dyDescent="0.35">
      <c r="A817" s="2" t="s">
        <v>423</v>
      </c>
      <c r="B817" s="11" t="s">
        <v>366</v>
      </c>
      <c r="C817" s="10">
        <v>2641287.7113694102</v>
      </c>
      <c r="D817" s="10">
        <v>654560.10055756895</v>
      </c>
      <c r="E817" s="10">
        <v>783089.219420971</v>
      </c>
      <c r="F817" s="10">
        <v>426408.34273446898</v>
      </c>
      <c r="G817" s="10">
        <v>777230.04865640402</v>
      </c>
      <c r="H817" s="10"/>
    </row>
    <row r="818" spans="1:8" x14ac:dyDescent="0.35">
      <c r="A818" s="2" t="s">
        <v>421</v>
      </c>
      <c r="B818" s="3" t="s">
        <v>542</v>
      </c>
      <c r="C818" s="4"/>
      <c r="D818" s="4"/>
      <c r="E818" s="4"/>
      <c r="F818" s="4"/>
      <c r="G818" s="4"/>
      <c r="H818" s="4"/>
    </row>
    <row r="819" spans="1:8" x14ac:dyDescent="0.35">
      <c r="A819" s="2" t="s">
        <v>418</v>
      </c>
      <c r="B819" s="6"/>
      <c r="C819" s="4"/>
      <c r="D819" s="4"/>
      <c r="E819" s="4"/>
      <c r="F819" s="4"/>
      <c r="G819" s="4"/>
      <c r="H819" s="4"/>
    </row>
    <row r="820" spans="1:8" x14ac:dyDescent="0.35">
      <c r="A820" s="2" t="s">
        <v>423</v>
      </c>
      <c r="B820" s="11" t="s">
        <v>376</v>
      </c>
      <c r="C820" s="10">
        <v>246864087.95776901</v>
      </c>
      <c r="D820" s="10">
        <v>103322481.58210801</v>
      </c>
      <c r="E820" s="10">
        <v>83523472.689163595</v>
      </c>
      <c r="F820" s="10">
        <v>9981570.8259053603</v>
      </c>
      <c r="G820" s="10">
        <v>50036562.860591598</v>
      </c>
      <c r="H820" s="10"/>
    </row>
    <row r="821" spans="1:8" x14ac:dyDescent="0.35">
      <c r="A821" s="2" t="s">
        <v>423</v>
      </c>
      <c r="B821" s="11" t="s">
        <v>377</v>
      </c>
      <c r="C821" s="10">
        <v>9399038.4037846997</v>
      </c>
      <c r="D821" s="10">
        <v>3191865.19065738</v>
      </c>
      <c r="E821" s="10">
        <v>2677698.0063877902</v>
      </c>
      <c r="F821" s="10">
        <v>933265.150294955</v>
      </c>
      <c r="G821" s="10">
        <v>2596210.0564445802</v>
      </c>
      <c r="H821" s="10"/>
    </row>
    <row r="822" spans="1:8" x14ac:dyDescent="0.35">
      <c r="A822" s="2" t="s">
        <v>423</v>
      </c>
      <c r="B822" s="11" t="s">
        <v>540</v>
      </c>
      <c r="C822" s="10">
        <v>22938913.204513501</v>
      </c>
      <c r="D822" s="10">
        <v>6294722.4701449499</v>
      </c>
      <c r="E822" s="10">
        <v>9443235.2795668505</v>
      </c>
      <c r="F822" s="10">
        <v>1999177.13065179</v>
      </c>
      <c r="G822" s="10">
        <v>5201778.32414997</v>
      </c>
      <c r="H822" s="10"/>
    </row>
    <row r="823" spans="1:8" ht="29" x14ac:dyDescent="0.35">
      <c r="A823" s="2" t="s">
        <v>423</v>
      </c>
      <c r="B823" s="11" t="s">
        <v>379</v>
      </c>
      <c r="C823" s="10">
        <v>20435604.811106399</v>
      </c>
      <c r="D823" s="10">
        <v>4545046.8431845699</v>
      </c>
      <c r="E823" s="10">
        <v>8257849.3889720403</v>
      </c>
      <c r="F823" s="10">
        <v>1758458.3997615001</v>
      </c>
      <c r="G823" s="10">
        <v>5874250.1791883297</v>
      </c>
      <c r="H823" s="10"/>
    </row>
    <row r="824" spans="1:8" x14ac:dyDescent="0.35">
      <c r="A824" s="2" t="s">
        <v>423</v>
      </c>
      <c r="B824" s="11" t="s">
        <v>541</v>
      </c>
      <c r="C824" s="10">
        <v>3244590.52444374</v>
      </c>
      <c r="D824" s="10">
        <v>1467628.21698452</v>
      </c>
      <c r="E824" s="10">
        <v>772924.43561274605</v>
      </c>
      <c r="F824" s="10">
        <v>436924.90715437598</v>
      </c>
      <c r="G824" s="10">
        <v>567112.964692101</v>
      </c>
      <c r="H824" s="10"/>
    </row>
    <row r="825" spans="1:8" x14ac:dyDescent="0.35">
      <c r="A825" s="2" t="s">
        <v>423</v>
      </c>
      <c r="B825" s="11" t="s">
        <v>380</v>
      </c>
      <c r="C825" s="10">
        <v>1342580.5122285199</v>
      </c>
      <c r="D825" s="10">
        <v>656382.36429983296</v>
      </c>
      <c r="E825" s="10">
        <v>247043.132651291</v>
      </c>
      <c r="F825" s="10">
        <v>99376.927400833098</v>
      </c>
      <c r="G825" s="10">
        <v>339778.08787656698</v>
      </c>
      <c r="H825" s="10"/>
    </row>
    <row r="826" spans="1:8" x14ac:dyDescent="0.35">
      <c r="A826" s="2" t="s">
        <v>423</v>
      </c>
      <c r="B826" s="11" t="s">
        <v>381</v>
      </c>
      <c r="C826" s="10">
        <v>2049033.52026409</v>
      </c>
      <c r="D826" s="10">
        <v>359370.71012096299</v>
      </c>
      <c r="E826" s="10">
        <v>554923.72448850702</v>
      </c>
      <c r="F826" s="10">
        <v>369303.58469982201</v>
      </c>
      <c r="G826" s="10">
        <v>765435.50095480098</v>
      </c>
      <c r="H826" s="10"/>
    </row>
    <row r="827" spans="1:8" x14ac:dyDescent="0.35">
      <c r="A827" s="2" t="s">
        <v>423</v>
      </c>
      <c r="B827" s="11" t="s">
        <v>391</v>
      </c>
      <c r="C827" s="10">
        <v>1008906.87833797</v>
      </c>
      <c r="D827" s="10">
        <v>381610.61455786001</v>
      </c>
      <c r="E827" s="10">
        <v>384054.35124610597</v>
      </c>
      <c r="F827" s="10">
        <v>57570.393682621499</v>
      </c>
      <c r="G827" s="10">
        <v>185671.51885138301</v>
      </c>
      <c r="H827" s="10"/>
    </row>
    <row r="828" spans="1:8" x14ac:dyDescent="0.35">
      <c r="A828" s="2" t="s">
        <v>423</v>
      </c>
      <c r="B828" s="11" t="s">
        <v>543</v>
      </c>
      <c r="C828" s="10">
        <v>1454187.52513799</v>
      </c>
      <c r="D828" s="10">
        <v>187831.85540476101</v>
      </c>
      <c r="E828" s="10">
        <v>340687.90463131899</v>
      </c>
      <c r="F828" s="10">
        <v>352144.018529327</v>
      </c>
      <c r="G828" s="10">
        <v>573523.74657258298</v>
      </c>
      <c r="H828" s="10"/>
    </row>
    <row r="829" spans="1:8" x14ac:dyDescent="0.35">
      <c r="A829" s="2" t="s">
        <v>421</v>
      </c>
      <c r="B829" s="3" t="s">
        <v>544</v>
      </c>
      <c r="C829" s="4"/>
      <c r="D829" s="4"/>
      <c r="E829" s="4"/>
      <c r="F829" s="4"/>
      <c r="G829" s="4"/>
      <c r="H829" s="4"/>
    </row>
    <row r="830" spans="1:8" x14ac:dyDescent="0.35">
      <c r="A830" s="2" t="s">
        <v>418</v>
      </c>
      <c r="B830" s="6"/>
      <c r="C830" s="4"/>
      <c r="D830" s="4"/>
      <c r="E830" s="4"/>
      <c r="F830" s="4"/>
      <c r="G830" s="4"/>
      <c r="H830" s="4"/>
    </row>
    <row r="831" spans="1:8" x14ac:dyDescent="0.35">
      <c r="A831" s="2" t="s">
        <v>423</v>
      </c>
      <c r="B831" s="11" t="s">
        <v>376</v>
      </c>
      <c r="C831" s="10">
        <v>27098694.350690801</v>
      </c>
      <c r="D831" s="10">
        <v>10470804.3733119</v>
      </c>
      <c r="E831" s="10">
        <v>9219137.2203986794</v>
      </c>
      <c r="F831" s="10">
        <v>1274430.0655771701</v>
      </c>
      <c r="G831" s="10">
        <v>6134322.69140309</v>
      </c>
      <c r="H831" s="10"/>
    </row>
    <row r="832" spans="1:8" x14ac:dyDescent="0.35">
      <c r="A832" s="2" t="s">
        <v>423</v>
      </c>
      <c r="B832" s="11" t="s">
        <v>377</v>
      </c>
      <c r="C832" s="10">
        <v>504633.66088296898</v>
      </c>
      <c r="D832" s="10">
        <v>101144.76196738701</v>
      </c>
      <c r="E832" s="10">
        <v>158529.744138251</v>
      </c>
      <c r="F832" s="10">
        <v>75170.093508971098</v>
      </c>
      <c r="G832" s="10">
        <v>169789.06126836</v>
      </c>
      <c r="H832" s="10"/>
    </row>
    <row r="833" spans="1:8" x14ac:dyDescent="0.35">
      <c r="A833" s="2" t="s">
        <v>423</v>
      </c>
      <c r="B833" s="11" t="s">
        <v>545</v>
      </c>
      <c r="C833" s="10">
        <v>1923749.24069649</v>
      </c>
      <c r="D833" s="10">
        <v>187938.06487176899</v>
      </c>
      <c r="E833" s="10">
        <v>1043996.0887502501</v>
      </c>
      <c r="F833" s="10">
        <v>289695.78865903802</v>
      </c>
      <c r="G833" s="10">
        <v>402119.298415431</v>
      </c>
      <c r="H833" s="10"/>
    </row>
    <row r="834" spans="1:8" x14ac:dyDescent="0.35">
      <c r="A834" s="2" t="s">
        <v>423</v>
      </c>
      <c r="B834" s="11" t="s">
        <v>546</v>
      </c>
      <c r="C834" s="10">
        <v>1024351.62424613</v>
      </c>
      <c r="D834" s="10">
        <v>204914.284666972</v>
      </c>
      <c r="E834" s="10">
        <v>549580.27529794595</v>
      </c>
      <c r="F834" s="10">
        <v>97223.271019052001</v>
      </c>
      <c r="G834" s="10">
        <v>172633.79326216399</v>
      </c>
      <c r="H834" s="10"/>
    </row>
    <row r="835" spans="1:8" x14ac:dyDescent="0.35">
      <c r="A835" s="2" t="s">
        <v>423</v>
      </c>
      <c r="B835" s="11" t="s">
        <v>547</v>
      </c>
      <c r="C835" s="10">
        <v>125644.91076516001</v>
      </c>
      <c r="D835" s="10">
        <v>102115.657323744</v>
      </c>
      <c r="E835" s="10">
        <v>10930.4377249964</v>
      </c>
      <c r="F835" s="10">
        <v>0</v>
      </c>
      <c r="G835" s="10">
        <v>12598.8157164191</v>
      </c>
      <c r="H835" s="10"/>
    </row>
    <row r="836" spans="1:8" x14ac:dyDescent="0.35">
      <c r="A836" s="2" t="s">
        <v>423</v>
      </c>
      <c r="B836" s="11" t="s">
        <v>380</v>
      </c>
      <c r="C836" s="10">
        <v>279815.77975450398</v>
      </c>
      <c r="D836" s="10">
        <v>78766.362436784693</v>
      </c>
      <c r="E836" s="10">
        <v>51754.072868515301</v>
      </c>
      <c r="F836" s="10">
        <v>91738.852551960197</v>
      </c>
      <c r="G836" s="10">
        <v>57556.491897243599</v>
      </c>
      <c r="H836" s="10"/>
    </row>
    <row r="837" spans="1:8" x14ac:dyDescent="0.35">
      <c r="A837" s="2" t="s">
        <v>423</v>
      </c>
      <c r="B837" s="11" t="s">
        <v>381</v>
      </c>
      <c r="C837" s="10">
        <v>298646.60853728198</v>
      </c>
      <c r="D837" s="10">
        <v>111412.752418182</v>
      </c>
      <c r="E837" s="10">
        <v>175663.97358133801</v>
      </c>
      <c r="F837" s="10">
        <v>0</v>
      </c>
      <c r="G837" s="10">
        <v>11569.8825377627</v>
      </c>
      <c r="H837" s="10"/>
    </row>
    <row r="838" spans="1:8" x14ac:dyDescent="0.35">
      <c r="A838" s="2" t="s">
        <v>423</v>
      </c>
      <c r="B838" s="11" t="s">
        <v>391</v>
      </c>
      <c r="C838" s="10">
        <v>132057.780046951</v>
      </c>
      <c r="D838" s="10">
        <v>85117.630594948307</v>
      </c>
      <c r="E838" s="10">
        <v>12211.4356970442</v>
      </c>
      <c r="F838" s="10">
        <v>16693.930522520099</v>
      </c>
      <c r="G838" s="10">
        <v>18034.7832324386</v>
      </c>
      <c r="H838" s="10"/>
    </row>
    <row r="839" spans="1:8" x14ac:dyDescent="0.35">
      <c r="A839" s="2" t="s">
        <v>423</v>
      </c>
      <c r="B839" s="11" t="s">
        <v>543</v>
      </c>
      <c r="C839" s="10">
        <v>46135.5278465015</v>
      </c>
      <c r="D839" s="10">
        <v>0</v>
      </c>
      <c r="E839" s="10">
        <v>46135.5278465015</v>
      </c>
      <c r="F839" s="10">
        <v>0</v>
      </c>
      <c r="G839" s="10">
        <v>0</v>
      </c>
      <c r="H839" s="10"/>
    </row>
    <row r="840" spans="1:8" x14ac:dyDescent="0.35">
      <c r="A840" s="2" t="s">
        <v>421</v>
      </c>
      <c r="B840" s="3" t="s">
        <v>119</v>
      </c>
      <c r="C840" s="4"/>
      <c r="D840" s="4"/>
      <c r="E840" s="4"/>
      <c r="F840" s="4"/>
      <c r="G840" s="4"/>
      <c r="H840" s="4"/>
    </row>
    <row r="841" spans="1:8" x14ac:dyDescent="0.35">
      <c r="A841" s="2" t="s">
        <v>418</v>
      </c>
      <c r="B841" s="6"/>
      <c r="C841" s="4"/>
      <c r="D841" s="4"/>
      <c r="E841" s="4"/>
      <c r="F841" s="4"/>
      <c r="G841" s="4"/>
      <c r="H841" s="4"/>
    </row>
    <row r="842" spans="1:8" x14ac:dyDescent="0.35">
      <c r="A842" s="2" t="s">
        <v>423</v>
      </c>
      <c r="B842" s="11" t="s">
        <v>383</v>
      </c>
      <c r="C842" s="10">
        <v>85318557.329757407</v>
      </c>
      <c r="D842" s="10">
        <v>27581309.293205999</v>
      </c>
      <c r="E842" s="10">
        <v>29949529.130597901</v>
      </c>
      <c r="F842" s="10">
        <v>6416471.02218707</v>
      </c>
      <c r="G842" s="10">
        <v>21371247.8837662</v>
      </c>
      <c r="H842" s="10"/>
    </row>
    <row r="843" spans="1:8" x14ac:dyDescent="0.35">
      <c r="A843" s="2" t="s">
        <v>423</v>
      </c>
      <c r="B843" s="11" t="s">
        <v>384</v>
      </c>
      <c r="C843" s="10">
        <v>142505539.17975599</v>
      </c>
      <c r="D843" s="10">
        <v>58596797.390398897</v>
      </c>
      <c r="E843" s="10">
        <v>47024630.310107298</v>
      </c>
      <c r="F843" s="10">
        <v>7154127.1586770304</v>
      </c>
      <c r="G843" s="10">
        <v>29729984.320572</v>
      </c>
      <c r="H843" s="10"/>
    </row>
    <row r="844" spans="1:8" x14ac:dyDescent="0.35">
      <c r="A844" s="2" t="s">
        <v>423</v>
      </c>
      <c r="B844" s="11" t="s">
        <v>385</v>
      </c>
      <c r="C844" s="10">
        <v>69789066.581248507</v>
      </c>
      <c r="D844" s="10">
        <v>27510951.8121414</v>
      </c>
      <c r="E844" s="10">
        <v>25098637.742679201</v>
      </c>
      <c r="F844" s="10">
        <v>3553108.9429388698</v>
      </c>
      <c r="G844" s="10">
        <v>13626368.083489001</v>
      </c>
      <c r="H844" s="10"/>
    </row>
    <row r="845" spans="1:8" x14ac:dyDescent="0.35">
      <c r="A845" s="2" t="s">
        <v>423</v>
      </c>
      <c r="B845" s="11" t="s">
        <v>548</v>
      </c>
      <c r="C845" s="10">
        <v>42557509.730291001</v>
      </c>
      <c r="D845" s="10">
        <v>18060095.239307798</v>
      </c>
      <c r="E845" s="10">
        <v>15397030.505639199</v>
      </c>
      <c r="F845" s="10">
        <v>709036.21611633606</v>
      </c>
      <c r="G845" s="10">
        <v>8391347.7692276109</v>
      </c>
      <c r="H845" s="10"/>
    </row>
    <row r="846" spans="1:8" x14ac:dyDescent="0.35">
      <c r="A846" s="2" t="s">
        <v>421</v>
      </c>
      <c r="B846" s="3" t="s">
        <v>549</v>
      </c>
      <c r="C846" s="4"/>
      <c r="D846" s="4"/>
      <c r="E846" s="4"/>
      <c r="F846" s="4"/>
      <c r="G846" s="4"/>
      <c r="H846" s="4"/>
    </row>
    <row r="847" spans="1:8" x14ac:dyDescent="0.35">
      <c r="A847" s="2" t="s">
        <v>418</v>
      </c>
      <c r="B847" s="6"/>
      <c r="C847" s="4"/>
      <c r="D847" s="4"/>
      <c r="E847" s="4"/>
      <c r="F847" s="4"/>
      <c r="G847" s="4"/>
      <c r="H847" s="4"/>
    </row>
    <row r="848" spans="1:8" x14ac:dyDescent="0.35">
      <c r="A848" s="2" t="s">
        <v>423</v>
      </c>
      <c r="B848" s="11" t="s">
        <v>315</v>
      </c>
      <c r="C848" s="10">
        <v>231876721.35910699</v>
      </c>
      <c r="D848" s="10">
        <v>94664780.5167294</v>
      </c>
      <c r="E848" s="10">
        <v>75518192.783982202</v>
      </c>
      <c r="F848" s="10">
        <v>11564190.254132699</v>
      </c>
      <c r="G848" s="10">
        <v>50129557.804262899</v>
      </c>
      <c r="H848" s="10"/>
    </row>
    <row r="849" spans="1:8" ht="29" x14ac:dyDescent="0.35">
      <c r="A849" s="2" t="s">
        <v>423</v>
      </c>
      <c r="B849" s="11" t="s">
        <v>550</v>
      </c>
      <c r="C849" s="10">
        <v>62759499.537827402</v>
      </c>
      <c r="D849" s="10">
        <v>22568254.998915199</v>
      </c>
      <c r="E849" s="10">
        <v>22203242.653331701</v>
      </c>
      <c r="F849" s="10">
        <v>3959127.2918084501</v>
      </c>
      <c r="G849" s="10">
        <v>14028874.5937721</v>
      </c>
      <c r="H849" s="10"/>
    </row>
    <row r="850" spans="1:8" x14ac:dyDescent="0.35">
      <c r="A850" s="2" t="s">
        <v>423</v>
      </c>
      <c r="B850" s="11" t="s">
        <v>551</v>
      </c>
      <c r="C850" s="10">
        <v>107212203.164039</v>
      </c>
      <c r="D850" s="10">
        <v>45436512.761193998</v>
      </c>
      <c r="E850" s="10">
        <v>36142605.143886998</v>
      </c>
      <c r="F850" s="10">
        <v>4760899.5748196701</v>
      </c>
      <c r="G850" s="10">
        <v>20872185.6841386</v>
      </c>
      <c r="H850" s="10"/>
    </row>
    <row r="851" spans="1:8" x14ac:dyDescent="0.35">
      <c r="A851" s="2" t="s">
        <v>423</v>
      </c>
      <c r="B851" s="11" t="s">
        <v>552</v>
      </c>
      <c r="C851" s="10">
        <v>136907058.663436</v>
      </c>
      <c r="D851" s="10">
        <v>58809095.388768397</v>
      </c>
      <c r="E851" s="10">
        <v>40216084.291853599</v>
      </c>
      <c r="F851" s="10">
        <v>6867642.7789497096</v>
      </c>
      <c r="G851" s="10">
        <v>31014236.2038639</v>
      </c>
      <c r="H851" s="10"/>
    </row>
    <row r="852" spans="1:8" x14ac:dyDescent="0.35">
      <c r="A852" s="2" t="s">
        <v>423</v>
      </c>
      <c r="B852" s="11" t="s">
        <v>553</v>
      </c>
      <c r="C852" s="10">
        <v>108293951.461945</v>
      </c>
      <c r="D852" s="10">
        <v>37084373.218325101</v>
      </c>
      <c r="E852" s="10">
        <v>41951634.905041598</v>
      </c>
      <c r="F852" s="10">
        <v>6268553.0857865801</v>
      </c>
      <c r="G852" s="10">
        <v>22989390.2527919</v>
      </c>
      <c r="H852" s="10"/>
    </row>
    <row r="853" spans="1:8" ht="29" x14ac:dyDescent="0.35">
      <c r="A853" s="2" t="s">
        <v>423</v>
      </c>
      <c r="B853" s="11" t="s">
        <v>554</v>
      </c>
      <c r="C853" s="10">
        <v>56206458.991536997</v>
      </c>
      <c r="D853" s="10">
        <v>21172750.2884156</v>
      </c>
      <c r="E853" s="10">
        <v>19960594.3715537</v>
      </c>
      <c r="F853" s="10">
        <v>2590588.3593211202</v>
      </c>
      <c r="G853" s="10">
        <v>12482525.9722466</v>
      </c>
      <c r="H853" s="10"/>
    </row>
    <row r="854" spans="1:8" ht="29" x14ac:dyDescent="0.35">
      <c r="A854" s="2" t="s">
        <v>423</v>
      </c>
      <c r="B854" s="11" t="s">
        <v>555</v>
      </c>
      <c r="C854" s="10">
        <v>9952921.9200533591</v>
      </c>
      <c r="D854" s="10">
        <v>2347553.7506242702</v>
      </c>
      <c r="E854" s="10">
        <v>3526887.5181072699</v>
      </c>
      <c r="F854" s="10">
        <v>1522469.9185651499</v>
      </c>
      <c r="G854" s="10">
        <v>2556010.7327566799</v>
      </c>
      <c r="H854" s="10"/>
    </row>
    <row r="855" spans="1:8" x14ac:dyDescent="0.35">
      <c r="A855" s="2" t="s">
        <v>423</v>
      </c>
      <c r="B855" s="11" t="s">
        <v>556</v>
      </c>
      <c r="C855" s="10">
        <v>107212203.164039</v>
      </c>
      <c r="D855" s="10">
        <v>45436512.761193998</v>
      </c>
      <c r="E855" s="10">
        <v>36142605.143886998</v>
      </c>
      <c r="F855" s="10">
        <v>4760899.5748196701</v>
      </c>
      <c r="G855" s="10">
        <v>20872185.6841386</v>
      </c>
      <c r="H855" s="10"/>
    </row>
    <row r="856" spans="1:8" x14ac:dyDescent="0.35">
      <c r="A856" s="2" t="s">
        <v>423</v>
      </c>
      <c r="B856" s="11" t="s">
        <v>557</v>
      </c>
      <c r="C856" s="10">
        <v>95234994.858356401</v>
      </c>
      <c r="D856" s="10">
        <v>43243599.287263297</v>
      </c>
      <c r="E856" s="10">
        <v>24866437.764844202</v>
      </c>
      <c r="F856" s="10">
        <v>5309256.3925296199</v>
      </c>
      <c r="G856" s="10">
        <v>21815701.413719099</v>
      </c>
      <c r="H856" s="10"/>
    </row>
    <row r="857" spans="1:8" x14ac:dyDescent="0.35">
      <c r="A857" s="2" t="s">
        <v>423</v>
      </c>
      <c r="B857" s="11" t="s">
        <v>558</v>
      </c>
      <c r="C857" s="10">
        <v>62213576.466596499</v>
      </c>
      <c r="D857" s="10">
        <v>25895449.219246998</v>
      </c>
      <c r="E857" s="10">
        <v>20806989.437191799</v>
      </c>
      <c r="F857" s="10">
        <v>2289133.2018656698</v>
      </c>
      <c r="G857" s="10">
        <v>13222004.608292</v>
      </c>
      <c r="H857" s="10"/>
    </row>
    <row r="858" spans="1:8" x14ac:dyDescent="0.35">
      <c r="A858" s="2" t="s">
        <v>423</v>
      </c>
      <c r="B858" s="11" t="s">
        <v>493</v>
      </c>
      <c r="C858" s="10">
        <v>2722658.20091426</v>
      </c>
      <c r="D858" s="10">
        <v>903820.79161373898</v>
      </c>
      <c r="E858" s="10">
        <v>1114510.65667062</v>
      </c>
      <c r="F858" s="10">
        <v>59416.670997369401</v>
      </c>
      <c r="G858" s="10">
        <v>644910.08163253998</v>
      </c>
      <c r="H858" s="10"/>
    </row>
    <row r="859" spans="1:8" x14ac:dyDescent="0.35">
      <c r="A859" s="2" t="s">
        <v>423</v>
      </c>
      <c r="B859" s="11" t="s">
        <v>559</v>
      </c>
      <c r="C859" s="10">
        <v>108293951.461945</v>
      </c>
      <c r="D859" s="10">
        <v>37084373.218325101</v>
      </c>
      <c r="E859" s="10">
        <v>41951634.905041598</v>
      </c>
      <c r="F859" s="10">
        <v>6268553.0857865801</v>
      </c>
      <c r="G859" s="10">
        <v>22989390.2527919</v>
      </c>
      <c r="H859" s="10"/>
    </row>
    <row r="860" spans="1:8" x14ac:dyDescent="0.35">
      <c r="A860" s="2" t="s">
        <v>421</v>
      </c>
      <c r="B860" s="3" t="s">
        <v>121</v>
      </c>
      <c r="C860" s="4"/>
      <c r="D860" s="4"/>
      <c r="E860" s="4"/>
      <c r="F860" s="4"/>
      <c r="G860" s="4"/>
      <c r="H860" s="4"/>
    </row>
    <row r="861" spans="1:8" x14ac:dyDescent="0.35">
      <c r="A861" s="2" t="s">
        <v>418</v>
      </c>
      <c r="B861" s="6"/>
      <c r="C861" s="4"/>
      <c r="D861" s="4"/>
      <c r="E861" s="4"/>
      <c r="F861" s="4"/>
      <c r="G861" s="4"/>
      <c r="H861" s="4"/>
    </row>
    <row r="862" spans="1:8" x14ac:dyDescent="0.35">
      <c r="A862" s="2" t="s">
        <v>423</v>
      </c>
      <c r="B862" s="11" t="s">
        <v>335</v>
      </c>
      <c r="C862" s="10">
        <v>289562915.15649098</v>
      </c>
      <c r="D862" s="10">
        <v>115709953.923997</v>
      </c>
      <c r="E862" s="10">
        <v>94767341.649050504</v>
      </c>
      <c r="F862" s="10">
        <v>15683897.6089598</v>
      </c>
      <c r="G862" s="10">
        <v>63401721.974484399</v>
      </c>
      <c r="H862" s="10"/>
    </row>
    <row r="863" spans="1:8" x14ac:dyDescent="0.35">
      <c r="A863" s="2" t="s">
        <v>423</v>
      </c>
      <c r="B863" s="11" t="s">
        <v>322</v>
      </c>
      <c r="C863" s="10">
        <v>47186269.466251597</v>
      </c>
      <c r="D863" s="10">
        <v>14602708.365248</v>
      </c>
      <c r="E863" s="10">
        <v>21713916.1149382</v>
      </c>
      <c r="F863" s="10">
        <v>1569925.6304277501</v>
      </c>
      <c r="G863" s="10">
        <v>9299719.3556376398</v>
      </c>
      <c r="H863" s="10"/>
    </row>
    <row r="864" spans="1:8" x14ac:dyDescent="0.35">
      <c r="A864" s="2" t="s">
        <v>423</v>
      </c>
      <c r="B864" s="11" t="s">
        <v>391</v>
      </c>
      <c r="C864" s="10">
        <v>3421488.1983094299</v>
      </c>
      <c r="D864" s="10">
        <v>1436491.4458097599</v>
      </c>
      <c r="E864" s="10">
        <v>988569.92503515701</v>
      </c>
      <c r="F864" s="10">
        <v>578920.10053179099</v>
      </c>
      <c r="G864" s="10">
        <v>417506.72693271999</v>
      </c>
      <c r="H864" s="10"/>
    </row>
    <row r="865" spans="1:8" x14ac:dyDescent="0.35">
      <c r="A865" s="2" t="s">
        <v>560</v>
      </c>
      <c r="B865" s="6"/>
      <c r="C865" s="4"/>
      <c r="D865" s="4"/>
      <c r="E865" s="4"/>
      <c r="F865" s="4"/>
      <c r="G865" s="4"/>
      <c r="H865" s="4"/>
    </row>
    <row r="866" spans="1:8" x14ac:dyDescent="0.35">
      <c r="A866" s="2" t="s">
        <v>405</v>
      </c>
      <c r="B866" s="3" t="s">
        <v>563</v>
      </c>
      <c r="C866" s="4"/>
      <c r="D866" s="4"/>
      <c r="E866" s="4"/>
      <c r="F866" s="4"/>
      <c r="G866" s="4"/>
      <c r="H866" s="4"/>
    </row>
    <row r="867" spans="1:8" x14ac:dyDescent="0.35">
      <c r="A867" s="2" t="s">
        <v>407</v>
      </c>
      <c r="B867" s="5" t="s">
        <v>564</v>
      </c>
      <c r="C867" s="4"/>
      <c r="D867" s="4"/>
      <c r="E867" s="4"/>
      <c r="F867" s="4"/>
      <c r="G867" s="4"/>
      <c r="H867" s="4"/>
    </row>
    <row r="868" spans="1:8" x14ac:dyDescent="0.35">
      <c r="A868" s="2" t="s">
        <v>409</v>
      </c>
      <c r="B868" s="3" t="s">
        <v>410</v>
      </c>
      <c r="C868" s="4"/>
      <c r="D868" s="4"/>
      <c r="E868" s="4"/>
      <c r="F868" s="4"/>
      <c r="G868" s="4"/>
      <c r="H868" s="4"/>
    </row>
    <row r="869" spans="1:8" ht="15" customHeight="1" x14ac:dyDescent="0.35">
      <c r="A869" s="2" t="s">
        <v>411</v>
      </c>
      <c r="B869" s="6"/>
      <c r="C869" s="7">
        <v>2023</v>
      </c>
      <c r="D869" s="8"/>
      <c r="E869" s="8"/>
      <c r="F869" s="8"/>
      <c r="G869" s="8"/>
      <c r="H869" s="4"/>
    </row>
    <row r="870" spans="1:8" ht="43.5" x14ac:dyDescent="0.35">
      <c r="A870" s="2" t="s">
        <v>412</v>
      </c>
      <c r="B870" s="6"/>
      <c r="C870" s="9" t="s">
        <v>413</v>
      </c>
      <c r="D870" s="9" t="s">
        <v>414</v>
      </c>
      <c r="E870" s="9" t="s">
        <v>415</v>
      </c>
      <c r="F870" s="9" t="s">
        <v>89</v>
      </c>
      <c r="G870" s="9" t="s">
        <v>90</v>
      </c>
      <c r="H870" s="13"/>
    </row>
    <row r="871" spans="1:8" x14ac:dyDescent="0.35">
      <c r="A871" s="2" t="s">
        <v>416</v>
      </c>
      <c r="B871" s="3" t="s">
        <v>417</v>
      </c>
      <c r="C871" s="10">
        <v>9245</v>
      </c>
      <c r="D871" s="10">
        <v>2826</v>
      </c>
      <c r="E871" s="10">
        <v>3323</v>
      </c>
      <c r="F871" s="10">
        <v>545</v>
      </c>
      <c r="G871" s="10">
        <v>2551</v>
      </c>
      <c r="H871" s="10"/>
    </row>
    <row r="872" spans="1:8" x14ac:dyDescent="0.35">
      <c r="A872" s="2" t="s">
        <v>418</v>
      </c>
      <c r="B872" s="6"/>
      <c r="C872" s="4"/>
      <c r="D872" s="4"/>
      <c r="E872" s="4"/>
      <c r="F872" s="4"/>
      <c r="G872" s="4"/>
      <c r="H872" s="4"/>
    </row>
    <row r="873" spans="1:8" x14ac:dyDescent="0.35">
      <c r="A873" s="2" t="s">
        <v>419</v>
      </c>
      <c r="B873" s="3" t="s">
        <v>420</v>
      </c>
      <c r="C873" s="10">
        <v>31252637692.613499</v>
      </c>
      <c r="D873" s="10">
        <v>12273404535.879801</v>
      </c>
      <c r="E873" s="10">
        <v>7428860413.2848902</v>
      </c>
      <c r="F873" s="10">
        <v>2254116701.0294199</v>
      </c>
      <c r="G873" s="10">
        <v>9296256042.4193993</v>
      </c>
      <c r="H873" s="10"/>
    </row>
    <row r="874" spans="1:8" x14ac:dyDescent="0.35">
      <c r="A874" s="2" t="s">
        <v>421</v>
      </c>
      <c r="B874" s="3" t="s">
        <v>422</v>
      </c>
      <c r="C874" s="4"/>
      <c r="D874" s="4"/>
      <c r="E874" s="4"/>
      <c r="F874" s="4"/>
      <c r="G874" s="4"/>
      <c r="H874" s="4"/>
    </row>
    <row r="875" spans="1:8" x14ac:dyDescent="0.35">
      <c r="A875" s="2" t="s">
        <v>418</v>
      </c>
      <c r="B875" s="6"/>
      <c r="C875" s="4"/>
      <c r="D875" s="4"/>
      <c r="E875" s="4"/>
      <c r="F875" s="4"/>
      <c r="G875" s="4"/>
      <c r="H875" s="4"/>
    </row>
    <row r="876" spans="1:8" x14ac:dyDescent="0.35">
      <c r="A876" s="2" t="s">
        <v>423</v>
      </c>
      <c r="B876" s="11" t="s">
        <v>414</v>
      </c>
      <c r="C876" s="10">
        <v>12273404535.879801</v>
      </c>
      <c r="D876" s="10">
        <v>12273404535.879801</v>
      </c>
      <c r="E876" s="10">
        <v>0</v>
      </c>
      <c r="F876" s="10">
        <v>0</v>
      </c>
      <c r="G876" s="10">
        <v>0</v>
      </c>
      <c r="H876" s="10"/>
    </row>
    <row r="877" spans="1:8" x14ac:dyDescent="0.35">
      <c r="A877" s="2" t="s">
        <v>423</v>
      </c>
      <c r="B877" s="11" t="s">
        <v>424</v>
      </c>
      <c r="C877" s="10">
        <v>6849332425.1948204</v>
      </c>
      <c r="D877" s="10">
        <v>6849332425.1948204</v>
      </c>
      <c r="E877" s="10">
        <v>0</v>
      </c>
      <c r="F877" s="10">
        <v>0</v>
      </c>
      <c r="G877" s="10">
        <v>0</v>
      </c>
      <c r="H877" s="10"/>
    </row>
    <row r="878" spans="1:8" x14ac:dyDescent="0.35">
      <c r="A878" s="2" t="s">
        <v>423</v>
      </c>
      <c r="B878" s="11" t="s">
        <v>137</v>
      </c>
      <c r="C878" s="10">
        <v>5424072110.6850004</v>
      </c>
      <c r="D878" s="10">
        <v>5424072110.6850004</v>
      </c>
      <c r="E878" s="10">
        <v>0</v>
      </c>
      <c r="F878" s="10">
        <v>0</v>
      </c>
      <c r="G878" s="10">
        <v>0</v>
      </c>
      <c r="H878" s="10"/>
    </row>
    <row r="879" spans="1:8" x14ac:dyDescent="0.35">
      <c r="A879" s="2" t="s">
        <v>423</v>
      </c>
      <c r="B879" s="11" t="s">
        <v>425</v>
      </c>
      <c r="C879" s="10">
        <v>7428860413.2848902</v>
      </c>
      <c r="D879" s="10">
        <v>0</v>
      </c>
      <c r="E879" s="10">
        <v>7428860413.2848902</v>
      </c>
      <c r="F879" s="10">
        <v>0</v>
      </c>
      <c r="G879" s="10">
        <v>0</v>
      </c>
      <c r="H879" s="10"/>
    </row>
    <row r="880" spans="1:8" x14ac:dyDescent="0.35">
      <c r="A880" s="2" t="s">
        <v>423</v>
      </c>
      <c r="B880" s="11" t="s">
        <v>426</v>
      </c>
      <c r="C880" s="10">
        <v>2500313996.3990302</v>
      </c>
      <c r="D880" s="10">
        <v>0</v>
      </c>
      <c r="E880" s="10">
        <v>2500313996.3990302</v>
      </c>
      <c r="F880" s="10">
        <v>0</v>
      </c>
      <c r="G880" s="10">
        <v>0</v>
      </c>
      <c r="H880" s="10"/>
    </row>
    <row r="881" spans="1:8" x14ac:dyDescent="0.35">
      <c r="A881" s="2" t="s">
        <v>423</v>
      </c>
      <c r="B881" s="11" t="s">
        <v>427</v>
      </c>
      <c r="C881" s="10">
        <v>2976575830.5964198</v>
      </c>
      <c r="D881" s="10">
        <v>0</v>
      </c>
      <c r="E881" s="10">
        <v>2976575830.5964198</v>
      </c>
      <c r="F881" s="10">
        <v>0</v>
      </c>
      <c r="G881" s="10">
        <v>0</v>
      </c>
      <c r="H881" s="10"/>
    </row>
    <row r="882" spans="1:8" x14ac:dyDescent="0.35">
      <c r="A882" s="2" t="s">
        <v>423</v>
      </c>
      <c r="B882" s="11" t="s">
        <v>428</v>
      </c>
      <c r="C882" s="10">
        <v>1951970586.2894299</v>
      </c>
      <c r="D882" s="10">
        <v>0</v>
      </c>
      <c r="E882" s="10">
        <v>1951970586.2894299</v>
      </c>
      <c r="F882" s="10">
        <v>0</v>
      </c>
      <c r="G882" s="10">
        <v>0</v>
      </c>
      <c r="H882" s="10"/>
    </row>
    <row r="883" spans="1:8" x14ac:dyDescent="0.35">
      <c r="A883" s="2" t="s">
        <v>423</v>
      </c>
      <c r="B883" s="11" t="s">
        <v>142</v>
      </c>
      <c r="C883" s="10">
        <v>0</v>
      </c>
      <c r="D883" s="10">
        <v>0</v>
      </c>
      <c r="E883" s="10">
        <v>0</v>
      </c>
      <c r="F883" s="10">
        <v>0</v>
      </c>
      <c r="G883" s="10">
        <v>0</v>
      </c>
      <c r="H883" s="10"/>
    </row>
    <row r="884" spans="1:8" x14ac:dyDescent="0.35">
      <c r="A884" s="2" t="s">
        <v>423</v>
      </c>
      <c r="B884" s="11" t="s">
        <v>429</v>
      </c>
      <c r="C884" s="10">
        <v>2254116701.0294199</v>
      </c>
      <c r="D884" s="10">
        <v>0</v>
      </c>
      <c r="E884" s="10">
        <v>0</v>
      </c>
      <c r="F884" s="10">
        <v>2254116701.0294199</v>
      </c>
      <c r="G884" s="10">
        <v>0</v>
      </c>
      <c r="H884" s="10"/>
    </row>
    <row r="885" spans="1:8" x14ac:dyDescent="0.35">
      <c r="A885" s="2" t="s">
        <v>423</v>
      </c>
      <c r="B885" s="11" t="s">
        <v>430</v>
      </c>
      <c r="C885" s="10">
        <v>715288805.75144601</v>
      </c>
      <c r="D885" s="10">
        <v>0</v>
      </c>
      <c r="E885" s="10">
        <v>0</v>
      </c>
      <c r="F885" s="10">
        <v>715288805.75144601</v>
      </c>
      <c r="G885" s="10">
        <v>0</v>
      </c>
      <c r="H885" s="10"/>
    </row>
    <row r="886" spans="1:8" x14ac:dyDescent="0.35">
      <c r="A886" s="2" t="s">
        <v>423</v>
      </c>
      <c r="B886" s="11" t="s">
        <v>431</v>
      </c>
      <c r="C886" s="10">
        <v>1256724521.05761</v>
      </c>
      <c r="D886" s="10">
        <v>0</v>
      </c>
      <c r="E886" s="10">
        <v>0</v>
      </c>
      <c r="F886" s="10">
        <v>1256724521.05761</v>
      </c>
      <c r="G886" s="10">
        <v>0</v>
      </c>
      <c r="H886" s="10"/>
    </row>
    <row r="887" spans="1:8" x14ac:dyDescent="0.35">
      <c r="A887" s="2" t="s">
        <v>423</v>
      </c>
      <c r="B887" s="11" t="s">
        <v>432</v>
      </c>
      <c r="C887" s="10">
        <v>517059012.42543203</v>
      </c>
      <c r="D887" s="10">
        <v>0</v>
      </c>
      <c r="E887" s="10">
        <v>0</v>
      </c>
      <c r="F887" s="10">
        <v>517059012.42543203</v>
      </c>
      <c r="G887" s="10">
        <v>0</v>
      </c>
      <c r="H887" s="10"/>
    </row>
    <row r="888" spans="1:8" x14ac:dyDescent="0.35">
      <c r="A888" s="2" t="s">
        <v>423</v>
      </c>
      <c r="B888" s="11" t="s">
        <v>433</v>
      </c>
      <c r="C888" s="10">
        <v>487750016.90424103</v>
      </c>
      <c r="D888" s="10">
        <v>0</v>
      </c>
      <c r="E888" s="10">
        <v>0</v>
      </c>
      <c r="F888" s="10">
        <v>487750016.90424103</v>
      </c>
      <c r="G888" s="10">
        <v>0</v>
      </c>
      <c r="H888" s="10"/>
    </row>
    <row r="889" spans="1:8" x14ac:dyDescent="0.35">
      <c r="A889" s="2" t="s">
        <v>423</v>
      </c>
      <c r="B889" s="11" t="s">
        <v>147</v>
      </c>
      <c r="C889" s="10">
        <v>534018865.94830501</v>
      </c>
      <c r="D889" s="10">
        <v>0</v>
      </c>
      <c r="E889" s="10">
        <v>0</v>
      </c>
      <c r="F889" s="10">
        <v>534018865.94830501</v>
      </c>
      <c r="G889" s="10">
        <v>0</v>
      </c>
      <c r="H889" s="10"/>
    </row>
    <row r="890" spans="1:8" x14ac:dyDescent="0.35">
      <c r="A890" s="2" t="s">
        <v>423</v>
      </c>
      <c r="B890" s="11" t="s">
        <v>434</v>
      </c>
      <c r="C890" s="10">
        <v>234955638.20506099</v>
      </c>
      <c r="D890" s="10">
        <v>0</v>
      </c>
      <c r="E890" s="10">
        <v>0</v>
      </c>
      <c r="F890" s="10">
        <v>234955638.20506099</v>
      </c>
      <c r="G890" s="10">
        <v>0</v>
      </c>
      <c r="H890" s="10"/>
    </row>
    <row r="891" spans="1:8" x14ac:dyDescent="0.35">
      <c r="A891" s="2" t="s">
        <v>423</v>
      </c>
      <c r="B891" s="11" t="s">
        <v>150</v>
      </c>
      <c r="C891" s="10">
        <v>193349664.16152799</v>
      </c>
      <c r="D891" s="10">
        <v>0</v>
      </c>
      <c r="E891" s="10">
        <v>0</v>
      </c>
      <c r="F891" s="10">
        <v>193349664.16152799</v>
      </c>
      <c r="G891" s="10">
        <v>0</v>
      </c>
      <c r="H891" s="10"/>
    </row>
    <row r="892" spans="1:8" x14ac:dyDescent="0.35">
      <c r="A892" s="2" t="s">
        <v>423</v>
      </c>
      <c r="B892" s="11" t="s">
        <v>151</v>
      </c>
      <c r="C892" s="10">
        <v>191498253.41968101</v>
      </c>
      <c r="D892" s="10">
        <v>0</v>
      </c>
      <c r="E892" s="10">
        <v>0</v>
      </c>
      <c r="F892" s="10">
        <v>191498253.41968101</v>
      </c>
      <c r="G892" s="10">
        <v>0</v>
      </c>
      <c r="H892" s="10"/>
    </row>
    <row r="893" spans="1:8" x14ac:dyDescent="0.35">
      <c r="A893" s="2" t="s">
        <v>423</v>
      </c>
      <c r="B893" s="11" t="s">
        <v>152</v>
      </c>
      <c r="C893" s="10">
        <v>95485249.9651739</v>
      </c>
      <c r="D893" s="10">
        <v>0</v>
      </c>
      <c r="E893" s="10">
        <v>0</v>
      </c>
      <c r="F893" s="10">
        <v>95485249.9651739</v>
      </c>
      <c r="G893" s="10">
        <v>0</v>
      </c>
      <c r="H893" s="10"/>
    </row>
    <row r="894" spans="1:8" x14ac:dyDescent="0.35">
      <c r="A894" s="2" t="s">
        <v>423</v>
      </c>
      <c r="B894" s="11" t="s">
        <v>153</v>
      </c>
      <c r="C894" s="10">
        <v>275179296.24813098</v>
      </c>
      <c r="D894" s="10">
        <v>0</v>
      </c>
      <c r="E894" s="10">
        <v>0</v>
      </c>
      <c r="F894" s="10">
        <v>275179296.24813098</v>
      </c>
      <c r="G894" s="10">
        <v>0</v>
      </c>
      <c r="H894" s="10"/>
    </row>
    <row r="895" spans="1:8" x14ac:dyDescent="0.35">
      <c r="A895" s="2" t="s">
        <v>423</v>
      </c>
      <c r="B895" s="11" t="s">
        <v>154</v>
      </c>
      <c r="C895" s="10">
        <v>41264364.891864903</v>
      </c>
      <c r="D895" s="10">
        <v>0</v>
      </c>
      <c r="E895" s="10">
        <v>0</v>
      </c>
      <c r="F895" s="10">
        <v>41264364.891864903</v>
      </c>
      <c r="G895" s="10">
        <v>0</v>
      </c>
      <c r="H895" s="10"/>
    </row>
    <row r="896" spans="1:8" x14ac:dyDescent="0.35">
      <c r="A896" s="2" t="s">
        <v>423</v>
      </c>
      <c r="B896" s="11" t="s">
        <v>155</v>
      </c>
      <c r="C896" s="10">
        <v>200615351.285436</v>
      </c>
      <c r="D896" s="10">
        <v>0</v>
      </c>
      <c r="E896" s="10">
        <v>0</v>
      </c>
      <c r="F896" s="10">
        <v>200615351.285436</v>
      </c>
      <c r="G896" s="10">
        <v>0</v>
      </c>
      <c r="H896" s="10"/>
    </row>
    <row r="897" spans="1:8" x14ac:dyDescent="0.35">
      <c r="A897" s="2" t="s">
        <v>423</v>
      </c>
      <c r="B897" s="11" t="s">
        <v>142</v>
      </c>
      <c r="C897" s="10">
        <v>0</v>
      </c>
      <c r="D897" s="10">
        <v>0</v>
      </c>
      <c r="E897" s="10">
        <v>0</v>
      </c>
      <c r="F897" s="10">
        <v>0</v>
      </c>
      <c r="G897" s="10">
        <v>0</v>
      </c>
      <c r="H897" s="10"/>
    </row>
    <row r="898" spans="1:8" x14ac:dyDescent="0.35">
      <c r="A898" s="2" t="s">
        <v>423</v>
      </c>
      <c r="B898" s="11" t="s">
        <v>435</v>
      </c>
      <c r="C898" s="10">
        <v>9296256042.4193993</v>
      </c>
      <c r="D898" s="10">
        <v>0</v>
      </c>
      <c r="E898" s="10">
        <v>0</v>
      </c>
      <c r="F898" s="10">
        <v>0</v>
      </c>
      <c r="G898" s="10">
        <v>9296256042.4193993</v>
      </c>
      <c r="H898" s="10"/>
    </row>
    <row r="899" spans="1:8" ht="43.5" x14ac:dyDescent="0.35">
      <c r="A899" s="2" t="s">
        <v>423</v>
      </c>
      <c r="B899" s="11" t="s">
        <v>436</v>
      </c>
      <c r="C899" s="10">
        <v>2913935933.7392802</v>
      </c>
      <c r="D899" s="10">
        <v>0</v>
      </c>
      <c r="E899" s="10">
        <v>0</v>
      </c>
      <c r="F899" s="10">
        <v>0</v>
      </c>
      <c r="G899" s="10">
        <v>2913935933.7392802</v>
      </c>
      <c r="H899" s="10"/>
    </row>
    <row r="900" spans="1:8" x14ac:dyDescent="0.35">
      <c r="A900" s="2" t="s">
        <v>423</v>
      </c>
      <c r="B900" s="11" t="s">
        <v>158</v>
      </c>
      <c r="C900" s="10">
        <v>1740013925.83217</v>
      </c>
      <c r="D900" s="10">
        <v>0</v>
      </c>
      <c r="E900" s="10">
        <v>0</v>
      </c>
      <c r="F900" s="10">
        <v>0</v>
      </c>
      <c r="G900" s="10">
        <v>1740013925.83217</v>
      </c>
      <c r="H900" s="10"/>
    </row>
    <row r="901" spans="1:8" ht="29" x14ac:dyDescent="0.35">
      <c r="A901" s="2" t="s">
        <v>423</v>
      </c>
      <c r="B901" s="11" t="s">
        <v>159</v>
      </c>
      <c r="C901" s="10">
        <v>882644481.94161904</v>
      </c>
      <c r="D901" s="10">
        <v>0</v>
      </c>
      <c r="E901" s="10">
        <v>0</v>
      </c>
      <c r="F901" s="10">
        <v>0</v>
      </c>
      <c r="G901" s="10">
        <v>882644481.94161904</v>
      </c>
      <c r="H901" s="10"/>
    </row>
    <row r="902" spans="1:8" x14ac:dyDescent="0.35">
      <c r="A902" s="2" t="s">
        <v>423</v>
      </c>
      <c r="B902" s="11" t="s">
        <v>160</v>
      </c>
      <c r="C902" s="10">
        <v>118183729.092274</v>
      </c>
      <c r="D902" s="10">
        <v>0</v>
      </c>
      <c r="E902" s="10">
        <v>0</v>
      </c>
      <c r="F902" s="10">
        <v>0</v>
      </c>
      <c r="G902" s="10">
        <v>118183729.092274</v>
      </c>
      <c r="H902" s="10"/>
    </row>
    <row r="903" spans="1:8" x14ac:dyDescent="0.35">
      <c r="A903" s="2" t="s">
        <v>423</v>
      </c>
      <c r="B903" s="11" t="s">
        <v>155</v>
      </c>
      <c r="C903" s="10">
        <v>173093796.87321499</v>
      </c>
      <c r="D903" s="10">
        <v>0</v>
      </c>
      <c r="E903" s="10">
        <v>0</v>
      </c>
      <c r="F903" s="10">
        <v>0</v>
      </c>
      <c r="G903" s="10">
        <v>173093796.87321499</v>
      </c>
      <c r="H903" s="10"/>
    </row>
    <row r="904" spans="1:8" x14ac:dyDescent="0.35">
      <c r="A904" s="2" t="s">
        <v>423</v>
      </c>
      <c r="B904" s="11" t="s">
        <v>142</v>
      </c>
      <c r="C904" s="10">
        <v>0</v>
      </c>
      <c r="D904" s="10">
        <v>0</v>
      </c>
      <c r="E904" s="10">
        <v>0</v>
      </c>
      <c r="F904" s="10">
        <v>0</v>
      </c>
      <c r="G904" s="10">
        <v>0</v>
      </c>
      <c r="H904" s="10"/>
    </row>
    <row r="905" spans="1:8" ht="58" x14ac:dyDescent="0.35">
      <c r="A905" s="2" t="s">
        <v>423</v>
      </c>
      <c r="B905" s="11" t="s">
        <v>437</v>
      </c>
      <c r="C905" s="10">
        <v>6382320108.6800804</v>
      </c>
      <c r="D905" s="10">
        <v>0</v>
      </c>
      <c r="E905" s="10">
        <v>0</v>
      </c>
      <c r="F905" s="10">
        <v>0</v>
      </c>
      <c r="G905" s="10">
        <v>6382320108.6800804</v>
      </c>
      <c r="H905" s="10"/>
    </row>
    <row r="906" spans="1:8" x14ac:dyDescent="0.35">
      <c r="A906" s="2" t="s">
        <v>423</v>
      </c>
      <c r="B906" s="11" t="s">
        <v>151</v>
      </c>
      <c r="C906" s="10">
        <v>242344727.810303</v>
      </c>
      <c r="D906" s="10">
        <v>0</v>
      </c>
      <c r="E906" s="10">
        <v>0</v>
      </c>
      <c r="F906" s="10">
        <v>0</v>
      </c>
      <c r="G906" s="10">
        <v>242344727.810303</v>
      </c>
      <c r="H906" s="10"/>
    </row>
    <row r="907" spans="1:8" x14ac:dyDescent="0.35">
      <c r="A907" s="2" t="s">
        <v>423</v>
      </c>
      <c r="B907" s="11" t="s">
        <v>438</v>
      </c>
      <c r="C907" s="10">
        <v>137097918.97491899</v>
      </c>
      <c r="D907" s="10">
        <v>0</v>
      </c>
      <c r="E907" s="10">
        <v>0</v>
      </c>
      <c r="F907" s="10">
        <v>0</v>
      </c>
      <c r="G907" s="10">
        <v>137097918.97491899</v>
      </c>
      <c r="H907" s="10"/>
    </row>
    <row r="908" spans="1:8" x14ac:dyDescent="0.35">
      <c r="A908" s="2" t="s">
        <v>423</v>
      </c>
      <c r="B908" s="11" t="s">
        <v>164</v>
      </c>
      <c r="C908" s="10">
        <v>168192030.60045201</v>
      </c>
      <c r="D908" s="10">
        <v>0</v>
      </c>
      <c r="E908" s="10">
        <v>0</v>
      </c>
      <c r="F908" s="10">
        <v>0</v>
      </c>
      <c r="G908" s="10">
        <v>168192030.60045201</v>
      </c>
      <c r="H908" s="10"/>
    </row>
    <row r="909" spans="1:8" x14ac:dyDescent="0.35">
      <c r="A909" s="2" t="s">
        <v>423</v>
      </c>
      <c r="B909" s="11" t="s">
        <v>165</v>
      </c>
      <c r="C909" s="10">
        <v>152648068.216214</v>
      </c>
      <c r="D909" s="10">
        <v>0</v>
      </c>
      <c r="E909" s="10">
        <v>0</v>
      </c>
      <c r="F909" s="10">
        <v>0</v>
      </c>
      <c r="G909" s="10">
        <v>152648068.216214</v>
      </c>
      <c r="H909" s="10"/>
    </row>
    <row r="910" spans="1:8" ht="29" x14ac:dyDescent="0.35">
      <c r="A910" s="2" t="s">
        <v>423</v>
      </c>
      <c r="B910" s="11" t="s">
        <v>166</v>
      </c>
      <c r="C910" s="10">
        <v>61987917.170122102</v>
      </c>
      <c r="D910" s="10">
        <v>0</v>
      </c>
      <c r="E910" s="10">
        <v>0</v>
      </c>
      <c r="F910" s="10">
        <v>0</v>
      </c>
      <c r="G910" s="10">
        <v>61987917.170122102</v>
      </c>
      <c r="H910" s="10"/>
    </row>
    <row r="911" spans="1:8" ht="29" x14ac:dyDescent="0.35">
      <c r="A911" s="2" t="s">
        <v>423</v>
      </c>
      <c r="B911" s="11" t="s">
        <v>167</v>
      </c>
      <c r="C911" s="10">
        <v>2989746997.5038199</v>
      </c>
      <c r="D911" s="10">
        <v>0</v>
      </c>
      <c r="E911" s="10">
        <v>0</v>
      </c>
      <c r="F911" s="10">
        <v>0</v>
      </c>
      <c r="G911" s="10">
        <v>2989746997.5038199</v>
      </c>
      <c r="H911" s="10"/>
    </row>
    <row r="912" spans="1:8" ht="29" x14ac:dyDescent="0.35">
      <c r="A912" s="2" t="s">
        <v>423</v>
      </c>
      <c r="B912" s="11" t="s">
        <v>168</v>
      </c>
      <c r="C912" s="10">
        <v>1644592579.4301</v>
      </c>
      <c r="D912" s="10">
        <v>0</v>
      </c>
      <c r="E912" s="10">
        <v>0</v>
      </c>
      <c r="F912" s="10">
        <v>0</v>
      </c>
      <c r="G912" s="10">
        <v>1644592579.4301</v>
      </c>
      <c r="H912" s="10"/>
    </row>
    <row r="913" spans="1:8" x14ac:dyDescent="0.35">
      <c r="A913" s="2" t="s">
        <v>423</v>
      </c>
      <c r="B913" s="11" t="s">
        <v>155</v>
      </c>
      <c r="C913" s="10">
        <v>985709868.97416401</v>
      </c>
      <c r="D913" s="10">
        <v>0</v>
      </c>
      <c r="E913" s="10">
        <v>0</v>
      </c>
      <c r="F913" s="10">
        <v>0</v>
      </c>
      <c r="G913" s="10">
        <v>985709868.97416401</v>
      </c>
      <c r="H913" s="10"/>
    </row>
    <row r="914" spans="1:8" x14ac:dyDescent="0.35">
      <c r="A914" s="2" t="s">
        <v>423</v>
      </c>
      <c r="B914" s="11" t="s">
        <v>142</v>
      </c>
      <c r="C914" s="10">
        <v>0</v>
      </c>
      <c r="D914" s="10">
        <v>0</v>
      </c>
      <c r="E914" s="10">
        <v>0</v>
      </c>
      <c r="F914" s="10">
        <v>0</v>
      </c>
      <c r="G914" s="10">
        <v>0</v>
      </c>
      <c r="H914" s="10"/>
    </row>
    <row r="915" spans="1:8" ht="29" x14ac:dyDescent="0.35">
      <c r="A915" s="2" t="s">
        <v>423</v>
      </c>
      <c r="B915" s="11" t="s">
        <v>439</v>
      </c>
      <c r="C915" s="10">
        <v>762270662.77200902</v>
      </c>
      <c r="D915" s="10">
        <v>0</v>
      </c>
      <c r="E915" s="10">
        <v>0</v>
      </c>
      <c r="F915" s="10">
        <v>0</v>
      </c>
      <c r="G915" s="10">
        <v>762270662.77200902</v>
      </c>
      <c r="H915" s="10"/>
    </row>
    <row r="916" spans="1:8" x14ac:dyDescent="0.35">
      <c r="A916" s="2" t="s">
        <v>421</v>
      </c>
      <c r="B916" s="3" t="s">
        <v>92</v>
      </c>
      <c r="C916" s="4"/>
      <c r="D916" s="4"/>
      <c r="E916" s="4"/>
      <c r="F916" s="4"/>
      <c r="G916" s="4"/>
      <c r="H916" s="4"/>
    </row>
    <row r="917" spans="1:8" x14ac:dyDescent="0.35">
      <c r="A917" s="2" t="s">
        <v>418</v>
      </c>
      <c r="B917" s="6"/>
      <c r="C917" s="4"/>
      <c r="D917" s="4"/>
      <c r="E917" s="4"/>
      <c r="F917" s="4"/>
      <c r="G917" s="4"/>
      <c r="H917" s="4"/>
    </row>
    <row r="918" spans="1:8" x14ac:dyDescent="0.35">
      <c r="A918" s="2" t="s">
        <v>423</v>
      </c>
      <c r="B918" s="11" t="s">
        <v>170</v>
      </c>
      <c r="C918" s="10">
        <v>2305750263.49826</v>
      </c>
      <c r="D918" s="10">
        <v>552143191.94196498</v>
      </c>
      <c r="E918" s="10">
        <v>810548317.84457898</v>
      </c>
      <c r="F918" s="10">
        <v>230346847.53240201</v>
      </c>
      <c r="G918" s="10">
        <v>712711906.17931795</v>
      </c>
      <c r="H918" s="10"/>
    </row>
    <row r="919" spans="1:8" x14ac:dyDescent="0.35">
      <c r="A919" s="2" t="s">
        <v>423</v>
      </c>
      <c r="B919" s="11" t="s">
        <v>171</v>
      </c>
      <c r="C919" s="10">
        <v>2194787547.3481598</v>
      </c>
      <c r="D919" s="10">
        <v>712228203.10516906</v>
      </c>
      <c r="E919" s="10">
        <v>654442537.54323101</v>
      </c>
      <c r="F919" s="10">
        <v>194934426.21691099</v>
      </c>
      <c r="G919" s="10">
        <v>633182380.48284495</v>
      </c>
      <c r="H919" s="10"/>
    </row>
    <row r="920" spans="1:8" x14ac:dyDescent="0.35">
      <c r="A920" s="2" t="s">
        <v>423</v>
      </c>
      <c r="B920" s="11" t="s">
        <v>172</v>
      </c>
      <c r="C920" s="10">
        <v>2383028083.9605398</v>
      </c>
      <c r="D920" s="10">
        <v>741531990.73385298</v>
      </c>
      <c r="E920" s="10">
        <v>544708143.17398703</v>
      </c>
      <c r="F920" s="10">
        <v>270792027.21477503</v>
      </c>
      <c r="G920" s="10">
        <v>825995922.83792496</v>
      </c>
      <c r="H920" s="10"/>
    </row>
    <row r="921" spans="1:8" x14ac:dyDescent="0.35">
      <c r="A921" s="2" t="s">
        <v>423</v>
      </c>
      <c r="B921" s="11" t="s">
        <v>173</v>
      </c>
      <c r="C921" s="10">
        <v>2577827209.3266902</v>
      </c>
      <c r="D921" s="10">
        <v>1030248696.61447</v>
      </c>
      <c r="E921" s="10">
        <v>634304180.43792999</v>
      </c>
      <c r="F921" s="10">
        <v>154760474.39241999</v>
      </c>
      <c r="G921" s="10">
        <v>758513857.88186705</v>
      </c>
      <c r="H921" s="10"/>
    </row>
    <row r="922" spans="1:8" x14ac:dyDescent="0.35">
      <c r="A922" s="2" t="s">
        <v>423</v>
      </c>
      <c r="B922" s="11" t="s">
        <v>174</v>
      </c>
      <c r="C922" s="10">
        <v>2290378387.5330701</v>
      </c>
      <c r="D922" s="10">
        <v>984608700.91282403</v>
      </c>
      <c r="E922" s="10">
        <v>483551999.85875601</v>
      </c>
      <c r="F922" s="10">
        <v>124201134.00407299</v>
      </c>
      <c r="G922" s="10">
        <v>698016552.75742197</v>
      </c>
      <c r="H922" s="10"/>
    </row>
    <row r="923" spans="1:8" x14ac:dyDescent="0.35">
      <c r="A923" s="2" t="s">
        <v>423</v>
      </c>
      <c r="B923" s="11" t="s">
        <v>175</v>
      </c>
      <c r="C923" s="10">
        <v>2470893865.5458202</v>
      </c>
      <c r="D923" s="10">
        <v>1015931259.41389</v>
      </c>
      <c r="E923" s="10">
        <v>483925823.73801303</v>
      </c>
      <c r="F923" s="10">
        <v>151222992.75293499</v>
      </c>
      <c r="G923" s="10">
        <v>819813789.64098299</v>
      </c>
      <c r="H923" s="10"/>
    </row>
    <row r="924" spans="1:8" x14ac:dyDescent="0.35">
      <c r="A924" s="2" t="s">
        <v>423</v>
      </c>
      <c r="B924" s="11" t="s">
        <v>176</v>
      </c>
      <c r="C924" s="10">
        <v>3115864447.93718</v>
      </c>
      <c r="D924" s="10">
        <v>1474733484.2929499</v>
      </c>
      <c r="E924" s="10">
        <v>604222638.15606797</v>
      </c>
      <c r="F924" s="10">
        <v>99302741.953955606</v>
      </c>
      <c r="G924" s="10">
        <v>937605583.53420699</v>
      </c>
      <c r="H924" s="10"/>
    </row>
    <row r="925" spans="1:8" x14ac:dyDescent="0.35">
      <c r="A925" s="2" t="s">
        <v>423</v>
      </c>
      <c r="B925" s="11" t="s">
        <v>177</v>
      </c>
      <c r="C925" s="10">
        <v>3535440035.4270802</v>
      </c>
      <c r="D925" s="10">
        <v>1738736748.9901199</v>
      </c>
      <c r="E925" s="10">
        <v>623751873.17298305</v>
      </c>
      <c r="F925" s="10">
        <v>215474087.05342001</v>
      </c>
      <c r="G925" s="10">
        <v>957477326.21056294</v>
      </c>
      <c r="H925" s="10"/>
    </row>
    <row r="926" spans="1:8" x14ac:dyDescent="0.35">
      <c r="A926" s="2" t="s">
        <v>423</v>
      </c>
      <c r="B926" s="11" t="s">
        <v>178</v>
      </c>
      <c r="C926" s="10">
        <v>3081861081.3231602</v>
      </c>
      <c r="D926" s="10">
        <v>1464620608.4432199</v>
      </c>
      <c r="E926" s="10">
        <v>645466051.650666</v>
      </c>
      <c r="F926" s="10">
        <v>142025489.75291699</v>
      </c>
      <c r="G926" s="10">
        <v>829748931.47635698</v>
      </c>
      <c r="H926" s="10"/>
    </row>
    <row r="927" spans="1:8" x14ac:dyDescent="0.35">
      <c r="A927" s="2" t="s">
        <v>423</v>
      </c>
      <c r="B927" s="11" t="s">
        <v>179</v>
      </c>
      <c r="C927" s="10">
        <v>2400121139.7183499</v>
      </c>
      <c r="D927" s="10">
        <v>898497084.939852</v>
      </c>
      <c r="E927" s="10">
        <v>495120291.86131901</v>
      </c>
      <c r="F927" s="10">
        <v>229494920.502763</v>
      </c>
      <c r="G927" s="10">
        <v>777008842.41441905</v>
      </c>
      <c r="H927" s="10"/>
    </row>
    <row r="928" spans="1:8" x14ac:dyDescent="0.35">
      <c r="A928" s="2" t="s">
        <v>423</v>
      </c>
      <c r="B928" s="11" t="s">
        <v>180</v>
      </c>
      <c r="C928" s="10">
        <v>2170571007.70857</v>
      </c>
      <c r="D928" s="10">
        <v>691962312.03961003</v>
      </c>
      <c r="E928" s="10">
        <v>604668797.53720701</v>
      </c>
      <c r="F928" s="10">
        <v>239371886.74290201</v>
      </c>
      <c r="G928" s="10">
        <v>634568011.38884699</v>
      </c>
      <c r="H928" s="10"/>
    </row>
    <row r="929" spans="1:8" x14ac:dyDescent="0.35">
      <c r="A929" s="2" t="s">
        <v>423</v>
      </c>
      <c r="B929" s="11" t="s">
        <v>181</v>
      </c>
      <c r="C929" s="10">
        <v>2726114623.2866001</v>
      </c>
      <c r="D929" s="10">
        <v>968162254.45189595</v>
      </c>
      <c r="E929" s="10">
        <v>844149758.31013894</v>
      </c>
      <c r="F929" s="10">
        <v>202189672.909949</v>
      </c>
      <c r="G929" s="10">
        <v>711612937.61461496</v>
      </c>
      <c r="H929" s="10"/>
    </row>
    <row r="930" spans="1:8" x14ac:dyDescent="0.35">
      <c r="A930" s="2" t="s">
        <v>421</v>
      </c>
      <c r="B930" s="3" t="s">
        <v>93</v>
      </c>
      <c r="C930" s="4"/>
      <c r="D930" s="4"/>
      <c r="E930" s="4"/>
      <c r="F930" s="4"/>
      <c r="G930" s="4"/>
      <c r="H930" s="4"/>
    </row>
    <row r="931" spans="1:8" x14ac:dyDescent="0.35">
      <c r="A931" s="2" t="s">
        <v>418</v>
      </c>
      <c r="B931" s="6"/>
      <c r="C931" s="4"/>
      <c r="D931" s="4"/>
      <c r="E931" s="4"/>
      <c r="F931" s="4"/>
      <c r="G931" s="4"/>
      <c r="H931" s="4"/>
    </row>
    <row r="932" spans="1:8" x14ac:dyDescent="0.35">
      <c r="A932" s="2" t="s">
        <v>423</v>
      </c>
      <c r="B932" s="11" t="s">
        <v>182</v>
      </c>
      <c r="C932" s="10">
        <v>6883565894.8069696</v>
      </c>
      <c r="D932" s="10">
        <v>2005903385.7809899</v>
      </c>
      <c r="E932" s="10">
        <v>2009698998.5618</v>
      </c>
      <c r="F932" s="10">
        <v>696073300.96408796</v>
      </c>
      <c r="G932" s="10">
        <v>2171890209.5000901</v>
      </c>
      <c r="H932" s="10"/>
    </row>
    <row r="933" spans="1:8" x14ac:dyDescent="0.35">
      <c r="A933" s="2" t="s">
        <v>423</v>
      </c>
      <c r="B933" s="11" t="s">
        <v>183</v>
      </c>
      <c r="C933" s="10">
        <v>7339099462.4055796</v>
      </c>
      <c r="D933" s="10">
        <v>3030788656.9411802</v>
      </c>
      <c r="E933" s="10">
        <v>1601782004.0346999</v>
      </c>
      <c r="F933" s="10">
        <v>430184601.14942801</v>
      </c>
      <c r="G933" s="10">
        <v>2276344200.2802701</v>
      </c>
      <c r="H933" s="10"/>
    </row>
    <row r="934" spans="1:8" x14ac:dyDescent="0.35">
      <c r="A934" s="2" t="s">
        <v>423</v>
      </c>
      <c r="B934" s="11" t="s">
        <v>184</v>
      </c>
      <c r="C934" s="10">
        <v>9733165564.6874008</v>
      </c>
      <c r="D934" s="10">
        <v>4678090841.7262897</v>
      </c>
      <c r="E934" s="10">
        <v>1873440562.9797201</v>
      </c>
      <c r="F934" s="10">
        <v>456802318.76029301</v>
      </c>
      <c r="G934" s="10">
        <v>2724831841.2211299</v>
      </c>
      <c r="H934" s="10"/>
    </row>
    <row r="935" spans="1:8" x14ac:dyDescent="0.35">
      <c r="A935" s="2" t="s">
        <v>423</v>
      </c>
      <c r="B935" s="11" t="s">
        <v>185</v>
      </c>
      <c r="C935" s="10">
        <v>7296806770.7135201</v>
      </c>
      <c r="D935" s="10">
        <v>2558621651.4313598</v>
      </c>
      <c r="E935" s="10">
        <v>1943938847.7086699</v>
      </c>
      <c r="F935" s="10">
        <v>671056480.15561402</v>
      </c>
      <c r="G935" s="10">
        <v>2123189791.4178801</v>
      </c>
      <c r="H935" s="10"/>
    </row>
    <row r="936" spans="1:8" x14ac:dyDescent="0.35">
      <c r="A936" s="2" t="s">
        <v>421</v>
      </c>
      <c r="B936" s="3" t="s">
        <v>440</v>
      </c>
      <c r="C936" s="4"/>
      <c r="D936" s="4"/>
      <c r="E936" s="4"/>
      <c r="F936" s="4"/>
      <c r="G936" s="4"/>
      <c r="H936" s="4"/>
    </row>
    <row r="937" spans="1:8" x14ac:dyDescent="0.35">
      <c r="A937" s="2" t="s">
        <v>418</v>
      </c>
      <c r="B937" s="6"/>
      <c r="C937" s="4"/>
      <c r="D937" s="4"/>
      <c r="E937" s="4"/>
      <c r="F937" s="4"/>
      <c r="G937" s="4"/>
      <c r="H937" s="4"/>
    </row>
    <row r="938" spans="1:8" x14ac:dyDescent="0.35">
      <c r="A938" s="2" t="s">
        <v>423</v>
      </c>
      <c r="B938" s="11" t="s">
        <v>441</v>
      </c>
      <c r="C938" s="10">
        <v>26540670366.991199</v>
      </c>
      <c r="D938" s="10">
        <v>10159332944.171301</v>
      </c>
      <c r="E938" s="10">
        <v>6363602080.5229998</v>
      </c>
      <c r="F938" s="10">
        <v>1998180648.9943199</v>
      </c>
      <c r="G938" s="10">
        <v>8019554693.3026199</v>
      </c>
      <c r="H938" s="10"/>
    </row>
    <row r="939" spans="1:8" x14ac:dyDescent="0.35">
      <c r="A939" s="2" t="s">
        <v>423</v>
      </c>
      <c r="B939" s="11" t="s">
        <v>442</v>
      </c>
      <c r="C939" s="10">
        <v>2365405122.3811302</v>
      </c>
      <c r="D939" s="10">
        <v>806814243.11699903</v>
      </c>
      <c r="E939" s="10">
        <v>647106556.16841996</v>
      </c>
      <c r="F939" s="10">
        <v>140273846.989627</v>
      </c>
      <c r="G939" s="10">
        <v>771210476.10608697</v>
      </c>
      <c r="H939" s="10"/>
    </row>
    <row r="940" spans="1:8" x14ac:dyDescent="0.35">
      <c r="A940" s="2" t="s">
        <v>423</v>
      </c>
      <c r="B940" s="11" t="s">
        <v>188</v>
      </c>
      <c r="C940" s="10">
        <v>2059552632.68014</v>
      </c>
      <c r="D940" s="10">
        <v>808085402.46382904</v>
      </c>
      <c r="E940" s="10">
        <v>547962191.67089105</v>
      </c>
      <c r="F940" s="10">
        <v>217030155.310761</v>
      </c>
      <c r="G940" s="10">
        <v>486474883.23466402</v>
      </c>
      <c r="H940" s="10"/>
    </row>
    <row r="941" spans="1:8" x14ac:dyDescent="0.35">
      <c r="A941" s="2" t="s">
        <v>423</v>
      </c>
      <c r="B941" s="11" t="s">
        <v>189</v>
      </c>
      <c r="C941" s="10">
        <v>5193259551.5525904</v>
      </c>
      <c r="D941" s="10">
        <v>1619499976.7611301</v>
      </c>
      <c r="E941" s="10">
        <v>1085776341.50002</v>
      </c>
      <c r="F941" s="10">
        <v>447713786.88266802</v>
      </c>
      <c r="G941" s="10">
        <v>2040269446.4087701</v>
      </c>
      <c r="H941" s="10"/>
    </row>
    <row r="942" spans="1:8" x14ac:dyDescent="0.35">
      <c r="A942" s="2" t="s">
        <v>423</v>
      </c>
      <c r="B942" s="11" t="s">
        <v>443</v>
      </c>
      <c r="C942" s="10">
        <v>4403542390.6552095</v>
      </c>
      <c r="D942" s="10">
        <v>1626691317.3610201</v>
      </c>
      <c r="E942" s="10">
        <v>970269183.91753495</v>
      </c>
      <c r="F942" s="10">
        <v>272853185.130961</v>
      </c>
      <c r="G942" s="10">
        <v>1533728704.2457099</v>
      </c>
      <c r="H942" s="10"/>
    </row>
    <row r="943" spans="1:8" x14ac:dyDescent="0.35">
      <c r="A943" s="2" t="s">
        <v>423</v>
      </c>
      <c r="B943" s="11" t="s">
        <v>444</v>
      </c>
      <c r="C943" s="10">
        <v>1047435363.43741</v>
      </c>
      <c r="D943" s="10">
        <v>430435881.25930297</v>
      </c>
      <c r="E943" s="10">
        <v>267524755.617834</v>
      </c>
      <c r="F943" s="10">
        <v>101963776.040319</v>
      </c>
      <c r="G943" s="10">
        <v>247510950.51995799</v>
      </c>
      <c r="H943" s="10"/>
    </row>
    <row r="944" spans="1:8" x14ac:dyDescent="0.35">
      <c r="A944" s="2" t="s">
        <v>423</v>
      </c>
      <c r="B944" s="11" t="s">
        <v>445</v>
      </c>
      <c r="C944" s="10">
        <v>4082111444.2392802</v>
      </c>
      <c r="D944" s="10">
        <v>1449206346.3938999</v>
      </c>
      <c r="E944" s="10">
        <v>1059723890.2688299</v>
      </c>
      <c r="F944" s="10">
        <v>368225466.36590701</v>
      </c>
      <c r="G944" s="10">
        <v>1204955741.21065</v>
      </c>
      <c r="H944" s="10"/>
    </row>
    <row r="945" spans="1:8" x14ac:dyDescent="0.35">
      <c r="A945" s="2" t="s">
        <v>423</v>
      </c>
      <c r="B945" s="11" t="s">
        <v>446</v>
      </c>
      <c r="C945" s="10">
        <v>5253943608.99405</v>
      </c>
      <c r="D945" s="10">
        <v>2589129092.45048</v>
      </c>
      <c r="E945" s="10">
        <v>1186847534.7480199</v>
      </c>
      <c r="F945" s="10">
        <v>305692547.06077898</v>
      </c>
      <c r="G945" s="10">
        <v>1172274434.7347701</v>
      </c>
      <c r="H945" s="10"/>
    </row>
    <row r="946" spans="1:8" x14ac:dyDescent="0.35">
      <c r="A946" s="2" t="s">
        <v>423</v>
      </c>
      <c r="B946" s="11" t="s">
        <v>447</v>
      </c>
      <c r="C946" s="10">
        <v>2775079469.15908</v>
      </c>
      <c r="D946" s="10">
        <v>1059686781.43847</v>
      </c>
      <c r="E946" s="10">
        <v>637510702.484622</v>
      </c>
      <c r="F946" s="10">
        <v>200139354.38212699</v>
      </c>
      <c r="G946" s="10">
        <v>877742630.85386705</v>
      </c>
      <c r="H946" s="10"/>
    </row>
    <row r="947" spans="1:8" x14ac:dyDescent="0.35">
      <c r="A947" s="2" t="s">
        <v>423</v>
      </c>
      <c r="B947" s="11" t="s">
        <v>195</v>
      </c>
      <c r="C947" s="10">
        <v>2571584157.8387098</v>
      </c>
      <c r="D947" s="10">
        <v>776439640.46313798</v>
      </c>
      <c r="E947" s="10">
        <v>640013164.15812302</v>
      </c>
      <c r="F947" s="10">
        <v>280459442.04449099</v>
      </c>
      <c r="G947" s="10">
        <v>874671911.17295396</v>
      </c>
      <c r="H947" s="10"/>
    </row>
    <row r="948" spans="1:8" x14ac:dyDescent="0.35">
      <c r="A948" s="2" t="s">
        <v>423</v>
      </c>
      <c r="B948" s="11" t="s">
        <v>197</v>
      </c>
      <c r="C948" s="10">
        <v>21881902700.246601</v>
      </c>
      <c r="D948" s="10">
        <v>8634017373.9039593</v>
      </c>
      <c r="E948" s="10">
        <v>5374013720.6907997</v>
      </c>
      <c r="F948" s="10">
        <v>1603373378.3868001</v>
      </c>
      <c r="G948" s="10">
        <v>6270498227.2650805</v>
      </c>
      <c r="H948" s="10"/>
    </row>
    <row r="949" spans="1:8" x14ac:dyDescent="0.35">
      <c r="A949" s="2" t="s">
        <v>423</v>
      </c>
      <c r="B949" s="11" t="s">
        <v>448</v>
      </c>
      <c r="C949" s="10">
        <v>225858294.45788699</v>
      </c>
      <c r="D949" s="10">
        <v>160414707.71373999</v>
      </c>
      <c r="E949" s="10">
        <v>14124513.5034119</v>
      </c>
      <c r="F949" s="10">
        <v>23139724.433299899</v>
      </c>
      <c r="G949" s="10">
        <v>28179348.8074352</v>
      </c>
      <c r="H949" s="10"/>
    </row>
    <row r="950" spans="1:8" x14ac:dyDescent="0.35">
      <c r="A950" s="2" t="s">
        <v>423</v>
      </c>
      <c r="B950" s="11" t="s">
        <v>449</v>
      </c>
      <c r="C950" s="10">
        <v>0</v>
      </c>
      <c r="D950" s="10">
        <v>0</v>
      </c>
      <c r="E950" s="10">
        <v>0</v>
      </c>
      <c r="F950" s="10">
        <v>0</v>
      </c>
      <c r="G950" s="10">
        <v>0</v>
      </c>
      <c r="H950" s="10"/>
    </row>
    <row r="951" spans="1:8" x14ac:dyDescent="0.35">
      <c r="A951" s="2" t="s">
        <v>423</v>
      </c>
      <c r="B951" s="11" t="s">
        <v>450</v>
      </c>
      <c r="C951" s="10">
        <v>3612505672.16923</v>
      </c>
      <c r="D951" s="10">
        <v>1435132048.1435101</v>
      </c>
      <c r="E951" s="10">
        <v>818018976.91580999</v>
      </c>
      <c r="F951" s="10">
        <v>259387495.31744501</v>
      </c>
      <c r="G951" s="10">
        <v>1099967151.79247</v>
      </c>
      <c r="H951" s="10"/>
    </row>
    <row r="952" spans="1:8" x14ac:dyDescent="0.35">
      <c r="A952" s="2" t="s">
        <v>423</v>
      </c>
      <c r="B952" s="11" t="s">
        <v>451</v>
      </c>
      <c r="C952" s="10">
        <v>1363884669.53584</v>
      </c>
      <c r="D952" s="10">
        <v>565603445.24448001</v>
      </c>
      <c r="E952" s="10">
        <v>260865939.94476399</v>
      </c>
      <c r="F952" s="10">
        <v>90081650.182628304</v>
      </c>
      <c r="G952" s="10">
        <v>447333634.163966</v>
      </c>
      <c r="H952" s="10"/>
    </row>
    <row r="953" spans="1:8" x14ac:dyDescent="0.35">
      <c r="A953" s="2" t="s">
        <v>423</v>
      </c>
      <c r="B953" s="11" t="s">
        <v>452</v>
      </c>
      <c r="C953" s="10">
        <v>1032502907.43512</v>
      </c>
      <c r="D953" s="10">
        <v>439385133.18833899</v>
      </c>
      <c r="E953" s="10">
        <v>220381061.36026701</v>
      </c>
      <c r="F953" s="10">
        <v>78865642.305267796</v>
      </c>
      <c r="G953" s="10">
        <v>293871070.58125103</v>
      </c>
      <c r="H953" s="10"/>
    </row>
    <row r="954" spans="1:8" x14ac:dyDescent="0.35">
      <c r="A954" s="2" t="s">
        <v>423</v>
      </c>
      <c r="B954" s="11" t="s">
        <v>453</v>
      </c>
      <c r="C954" s="10">
        <v>188694121.161668</v>
      </c>
      <c r="D954" s="10">
        <v>110099808.98037</v>
      </c>
      <c r="E954" s="10">
        <v>27812895.733221099</v>
      </c>
      <c r="F954" s="10">
        <v>6353651.1352405204</v>
      </c>
      <c r="G954" s="10">
        <v>44427765.312837102</v>
      </c>
      <c r="H954" s="10"/>
    </row>
    <row r="955" spans="1:8" x14ac:dyDescent="0.35">
      <c r="A955" s="2" t="s">
        <v>423</v>
      </c>
      <c r="B955" s="11" t="s">
        <v>454</v>
      </c>
      <c r="C955" s="10">
        <v>1208236692.76371</v>
      </c>
      <c r="D955" s="10">
        <v>411738707.67952502</v>
      </c>
      <c r="E955" s="10">
        <v>329378684.719212</v>
      </c>
      <c r="F955" s="10">
        <v>86096435.312478095</v>
      </c>
      <c r="G955" s="10">
        <v>381022865.05249703</v>
      </c>
      <c r="H955" s="10"/>
    </row>
    <row r="956" spans="1:8" x14ac:dyDescent="0.35">
      <c r="A956" s="2" t="s">
        <v>423</v>
      </c>
      <c r="B956" s="11" t="s">
        <v>455</v>
      </c>
      <c r="C956" s="10">
        <v>0</v>
      </c>
      <c r="D956" s="10">
        <v>0</v>
      </c>
      <c r="E956" s="10">
        <v>0</v>
      </c>
      <c r="F956" s="10">
        <v>0</v>
      </c>
      <c r="G956" s="10">
        <v>0</v>
      </c>
      <c r="H956" s="10"/>
    </row>
    <row r="957" spans="1:8" x14ac:dyDescent="0.35">
      <c r="A957" s="2" t="s">
        <v>423</v>
      </c>
      <c r="B957" s="11" t="s">
        <v>456</v>
      </c>
      <c r="C957" s="10">
        <v>0</v>
      </c>
      <c r="D957" s="10">
        <v>0</v>
      </c>
      <c r="E957" s="10">
        <v>0</v>
      </c>
      <c r="F957" s="10">
        <v>0</v>
      </c>
      <c r="G957" s="10">
        <v>0</v>
      </c>
      <c r="H957" s="10"/>
    </row>
    <row r="958" spans="1:8" x14ac:dyDescent="0.35">
      <c r="A958" s="2" t="s">
        <v>423</v>
      </c>
      <c r="B958" s="11" t="s">
        <v>457</v>
      </c>
      <c r="C958" s="10">
        <v>2431818482.76617</v>
      </c>
      <c r="D958" s="10">
        <v>1204596544.3708701</v>
      </c>
      <c r="E958" s="10">
        <v>516652519.42315799</v>
      </c>
      <c r="F958" s="10">
        <v>113208125.559807</v>
      </c>
      <c r="G958" s="10">
        <v>597361293.41233099</v>
      </c>
      <c r="H958" s="10"/>
    </row>
    <row r="959" spans="1:8" x14ac:dyDescent="0.35">
      <c r="A959" s="2" t="s">
        <v>423</v>
      </c>
      <c r="B959" s="11" t="s">
        <v>205</v>
      </c>
      <c r="C959" s="10">
        <v>202941531.41330501</v>
      </c>
      <c r="D959" s="10">
        <v>107832381.64669199</v>
      </c>
      <c r="E959" s="10">
        <v>35737012.349853098</v>
      </c>
      <c r="F959" s="10">
        <v>16425285.2550629</v>
      </c>
      <c r="G959" s="10">
        <v>42946852.161696903</v>
      </c>
      <c r="H959" s="10"/>
    </row>
    <row r="960" spans="1:8" x14ac:dyDescent="0.35">
      <c r="A960" s="2" t="s">
        <v>423</v>
      </c>
      <c r="B960" s="11" t="s">
        <v>206</v>
      </c>
      <c r="C960" s="10">
        <v>815932690.14163804</v>
      </c>
      <c r="D960" s="10">
        <v>534776003.820701</v>
      </c>
      <c r="E960" s="10">
        <v>123189111.55239099</v>
      </c>
      <c r="F960" s="10">
        <v>51924296.013494499</v>
      </c>
      <c r="G960" s="10">
        <v>106043278.755051</v>
      </c>
      <c r="H960" s="10"/>
    </row>
    <row r="961" spans="1:8" x14ac:dyDescent="0.35">
      <c r="A961" s="2" t="s">
        <v>423</v>
      </c>
      <c r="B961" s="11" t="s">
        <v>207</v>
      </c>
      <c r="C961" s="10">
        <v>845294196.16938496</v>
      </c>
      <c r="D961" s="10">
        <v>289127556.21321797</v>
      </c>
      <c r="E961" s="10">
        <v>225217851.67732099</v>
      </c>
      <c r="F961" s="10">
        <v>30070051.314841699</v>
      </c>
      <c r="G961" s="10">
        <v>300878736.96400398</v>
      </c>
      <c r="H961" s="10"/>
    </row>
    <row r="962" spans="1:8" x14ac:dyDescent="0.35">
      <c r="A962" s="2" t="s">
        <v>423</v>
      </c>
      <c r="B962" s="11" t="s">
        <v>208</v>
      </c>
      <c r="C962" s="10">
        <v>568078832.63330996</v>
      </c>
      <c r="D962" s="10">
        <v>260809090.58948499</v>
      </c>
      <c r="E962" s="10">
        <v>133807157.131216</v>
      </c>
      <c r="F962" s="10">
        <v>14788492.9764081</v>
      </c>
      <c r="G962" s="10">
        <v>158674091.93620101</v>
      </c>
      <c r="H962" s="10"/>
    </row>
    <row r="963" spans="1:8" x14ac:dyDescent="0.35">
      <c r="A963" s="2" t="s">
        <v>423</v>
      </c>
      <c r="B963" s="11" t="s">
        <v>458</v>
      </c>
      <c r="C963" s="10">
        <v>58458966.765257299</v>
      </c>
      <c r="D963" s="10">
        <v>30629439.514212299</v>
      </c>
      <c r="E963" s="10">
        <v>10949766.1480981</v>
      </c>
      <c r="F963" s="10">
        <v>14962069.3207155</v>
      </c>
      <c r="G963" s="10">
        <v>1917691.7822313299</v>
      </c>
      <c r="H963" s="10"/>
    </row>
    <row r="964" spans="1:8" x14ac:dyDescent="0.35">
      <c r="A964" s="2" t="s">
        <v>423</v>
      </c>
      <c r="B964" s="11" t="s">
        <v>459</v>
      </c>
      <c r="C964" s="10">
        <v>0</v>
      </c>
      <c r="D964" s="10">
        <v>0</v>
      </c>
      <c r="E964" s="10">
        <v>0</v>
      </c>
      <c r="F964" s="10">
        <v>0</v>
      </c>
      <c r="G964" s="10">
        <v>0</v>
      </c>
      <c r="H964" s="10"/>
    </row>
    <row r="965" spans="1:8" x14ac:dyDescent="0.35">
      <c r="A965" s="2" t="s">
        <v>423</v>
      </c>
      <c r="B965" s="11" t="s">
        <v>460</v>
      </c>
      <c r="C965" s="10">
        <v>31214253.589706101</v>
      </c>
      <c r="D965" s="10">
        <v>2379892.7591005298</v>
      </c>
      <c r="E965" s="10">
        <v>7354748.7015399104</v>
      </c>
      <c r="F965" s="10">
        <v>280325.51867014699</v>
      </c>
      <c r="G965" s="10">
        <v>21199286.610395499</v>
      </c>
      <c r="H965" s="10"/>
    </row>
    <row r="966" spans="1:8" x14ac:dyDescent="0.35">
      <c r="A966" s="2" t="s">
        <v>421</v>
      </c>
      <c r="B966" s="3" t="s">
        <v>461</v>
      </c>
      <c r="C966" s="4"/>
      <c r="D966" s="4"/>
      <c r="E966" s="4"/>
      <c r="F966" s="4"/>
      <c r="G966" s="4"/>
      <c r="H966" s="4"/>
    </row>
    <row r="967" spans="1:8" x14ac:dyDescent="0.35">
      <c r="A967" s="2" t="s">
        <v>418</v>
      </c>
      <c r="B967" s="6"/>
      <c r="C967" s="4"/>
      <c r="D967" s="4"/>
      <c r="E967" s="4"/>
      <c r="F967" s="4"/>
      <c r="G967" s="4"/>
      <c r="H967" s="4"/>
    </row>
    <row r="968" spans="1:8" x14ac:dyDescent="0.35">
      <c r="A968" s="2" t="s">
        <v>423</v>
      </c>
      <c r="B968" s="11" t="s">
        <v>210</v>
      </c>
      <c r="C968" s="10">
        <v>4387460248.9090004</v>
      </c>
      <c r="D968" s="10">
        <v>2607602972.05443</v>
      </c>
      <c r="E968" s="10">
        <v>639342484.03991306</v>
      </c>
      <c r="F968" s="10">
        <v>200781105.49048099</v>
      </c>
      <c r="G968" s="10">
        <v>939733687.32417095</v>
      </c>
      <c r="H968" s="10"/>
    </row>
    <row r="969" spans="1:8" x14ac:dyDescent="0.35">
      <c r="A969" s="2" t="s">
        <v>423</v>
      </c>
      <c r="B969" s="11" t="s">
        <v>462</v>
      </c>
      <c r="C969" s="10">
        <v>14390598825.802</v>
      </c>
      <c r="D969" s="10">
        <v>4272914999.0008302</v>
      </c>
      <c r="E969" s="10">
        <v>3658466642.4169102</v>
      </c>
      <c r="F969" s="10">
        <v>1417684320.5880499</v>
      </c>
      <c r="G969" s="10">
        <v>5041532863.7961597</v>
      </c>
      <c r="H969" s="10"/>
    </row>
    <row r="970" spans="1:8" x14ac:dyDescent="0.35">
      <c r="A970" s="2" t="s">
        <v>423</v>
      </c>
      <c r="B970" s="11" t="s">
        <v>212</v>
      </c>
      <c r="C970" s="10">
        <v>6819135236.0801897</v>
      </c>
      <c r="D970" s="10">
        <v>2504256795.22686</v>
      </c>
      <c r="E970" s="10">
        <v>1957656361.6221199</v>
      </c>
      <c r="F970" s="10">
        <v>357015238.98430502</v>
      </c>
      <c r="G970" s="10">
        <v>2000206840.2468901</v>
      </c>
      <c r="H970" s="10"/>
    </row>
    <row r="971" spans="1:8" x14ac:dyDescent="0.35">
      <c r="A971" s="2" t="s">
        <v>423</v>
      </c>
      <c r="B971" s="11" t="s">
        <v>213</v>
      </c>
      <c r="C971" s="10">
        <v>5071333230.73876</v>
      </c>
      <c r="D971" s="10">
        <v>2684499299.7845001</v>
      </c>
      <c r="E971" s="10">
        <v>1104970293.06108</v>
      </c>
      <c r="F971" s="10">
        <v>233182303.14168099</v>
      </c>
      <c r="G971" s="10">
        <v>1048681334.75149</v>
      </c>
      <c r="H971" s="10"/>
    </row>
    <row r="972" spans="1:8" x14ac:dyDescent="0.35">
      <c r="A972" s="2" t="s">
        <v>423</v>
      </c>
      <c r="B972" s="11" t="s">
        <v>463</v>
      </c>
      <c r="C972" s="10">
        <v>584110151.08360302</v>
      </c>
      <c r="D972" s="10">
        <v>204130469.81319201</v>
      </c>
      <c r="E972" s="10">
        <v>68424632.144847393</v>
      </c>
      <c r="F972" s="10">
        <v>45453732.824904397</v>
      </c>
      <c r="G972" s="10">
        <v>266101316.300659</v>
      </c>
      <c r="H972" s="10"/>
    </row>
    <row r="973" spans="1:8" x14ac:dyDescent="0.35">
      <c r="A973" s="2" t="s">
        <v>421</v>
      </c>
      <c r="B973" s="3" t="s">
        <v>464</v>
      </c>
      <c r="C973" s="4"/>
      <c r="D973" s="4"/>
      <c r="E973" s="4"/>
      <c r="F973" s="4"/>
      <c r="G973" s="4"/>
      <c r="H973" s="4"/>
    </row>
    <row r="974" spans="1:8" x14ac:dyDescent="0.35">
      <c r="A974" s="2" t="s">
        <v>418</v>
      </c>
      <c r="B974" s="6"/>
      <c r="C974" s="4"/>
      <c r="D974" s="4"/>
      <c r="E974" s="4"/>
      <c r="F974" s="4"/>
      <c r="G974" s="4"/>
      <c r="H974" s="4"/>
    </row>
    <row r="975" spans="1:8" x14ac:dyDescent="0.35">
      <c r="A975" s="2" t="s">
        <v>423</v>
      </c>
      <c r="B975" s="11" t="s">
        <v>465</v>
      </c>
      <c r="C975" s="10">
        <v>26506067504.428001</v>
      </c>
      <c r="D975" s="10">
        <v>10317881214.3713</v>
      </c>
      <c r="E975" s="10">
        <v>6413700107.4664202</v>
      </c>
      <c r="F975" s="10">
        <v>1951648416.5355</v>
      </c>
      <c r="G975" s="10">
        <v>7822837766.0546999</v>
      </c>
      <c r="H975" s="10"/>
    </row>
    <row r="976" spans="1:8" x14ac:dyDescent="0.35">
      <c r="A976" s="2" t="s">
        <v>423</v>
      </c>
      <c r="B976" s="11" t="s">
        <v>466</v>
      </c>
      <c r="C976" s="10">
        <v>3202126210.9375401</v>
      </c>
      <c r="D976" s="10">
        <v>1333536752.39132</v>
      </c>
      <c r="E976" s="10">
        <v>639829917.26965404</v>
      </c>
      <c r="F976" s="10">
        <v>221337269.09255001</v>
      </c>
      <c r="G976" s="10">
        <v>1007422272.18401</v>
      </c>
      <c r="H976" s="10"/>
    </row>
    <row r="977" spans="1:8" x14ac:dyDescent="0.35">
      <c r="A977" s="2" t="s">
        <v>423</v>
      </c>
      <c r="B977" s="11" t="s">
        <v>467</v>
      </c>
      <c r="C977" s="10">
        <v>1544443977.2479801</v>
      </c>
      <c r="D977" s="10">
        <v>621986569.11712694</v>
      </c>
      <c r="E977" s="10">
        <v>375330388.54881901</v>
      </c>
      <c r="F977" s="10">
        <v>81131015.401372001</v>
      </c>
      <c r="G977" s="10">
        <v>465996004.18066001</v>
      </c>
      <c r="H977" s="10"/>
    </row>
    <row r="978" spans="1:8" x14ac:dyDescent="0.35">
      <c r="A978" s="2" t="s">
        <v>421</v>
      </c>
      <c r="B978" s="3" t="s">
        <v>468</v>
      </c>
      <c r="C978" s="4"/>
      <c r="D978" s="4"/>
      <c r="E978" s="4"/>
      <c r="F978" s="4"/>
      <c r="G978" s="4"/>
      <c r="H978" s="4"/>
    </row>
    <row r="979" spans="1:8" x14ac:dyDescent="0.35">
      <c r="A979" s="2" t="s">
        <v>418</v>
      </c>
      <c r="B979" s="6"/>
      <c r="C979" s="4"/>
      <c r="D979" s="4"/>
      <c r="E979" s="4"/>
      <c r="F979" s="4"/>
      <c r="G979" s="4"/>
      <c r="H979" s="4"/>
    </row>
    <row r="980" spans="1:8" x14ac:dyDescent="0.35">
      <c r="A980" s="2" t="s">
        <v>423</v>
      </c>
      <c r="B980" s="11" t="s">
        <v>441</v>
      </c>
      <c r="C980" s="10">
        <v>26506067504.428001</v>
      </c>
      <c r="D980" s="10">
        <v>10317881214.3713</v>
      </c>
      <c r="E980" s="10">
        <v>6413700107.4664202</v>
      </c>
      <c r="F980" s="10">
        <v>1951648416.5355</v>
      </c>
      <c r="G980" s="10">
        <v>7822837766.0546999</v>
      </c>
      <c r="H980" s="10"/>
    </row>
    <row r="981" spans="1:8" x14ac:dyDescent="0.35">
      <c r="A981" s="2" t="s">
        <v>423</v>
      </c>
      <c r="B981" s="11" t="s">
        <v>442</v>
      </c>
      <c r="C981" s="10">
        <v>2796219486.6005902</v>
      </c>
      <c r="D981" s="10">
        <v>1095285483.1031699</v>
      </c>
      <c r="E981" s="10">
        <v>634361875.92532802</v>
      </c>
      <c r="F981" s="10">
        <v>126554069.007532</v>
      </c>
      <c r="G981" s="10">
        <v>940018058.56455505</v>
      </c>
      <c r="H981" s="10"/>
    </row>
    <row r="982" spans="1:8" x14ac:dyDescent="0.35">
      <c r="A982" s="2" t="s">
        <v>423</v>
      </c>
      <c r="B982" s="11" t="s">
        <v>188</v>
      </c>
      <c r="C982" s="10">
        <v>2106902256.3524101</v>
      </c>
      <c r="D982" s="10">
        <v>894625128.562482</v>
      </c>
      <c r="E982" s="10">
        <v>446777651.810417</v>
      </c>
      <c r="F982" s="10">
        <v>182126025.693955</v>
      </c>
      <c r="G982" s="10">
        <v>583373450.28555703</v>
      </c>
      <c r="H982" s="10"/>
    </row>
    <row r="983" spans="1:8" x14ac:dyDescent="0.35">
      <c r="A983" s="2" t="s">
        <v>423</v>
      </c>
      <c r="B983" s="11" t="s">
        <v>189</v>
      </c>
      <c r="C983" s="10">
        <v>5306020630.4887896</v>
      </c>
      <c r="D983" s="10">
        <v>1885121442.58638</v>
      </c>
      <c r="E983" s="10">
        <v>1294811737.7363901</v>
      </c>
      <c r="F983" s="10">
        <v>468361718.69742101</v>
      </c>
      <c r="G983" s="10">
        <v>1657725731.46859</v>
      </c>
      <c r="H983" s="10"/>
    </row>
    <row r="984" spans="1:8" x14ac:dyDescent="0.35">
      <c r="A984" s="2" t="s">
        <v>423</v>
      </c>
      <c r="B984" s="11" t="s">
        <v>190</v>
      </c>
      <c r="C984" s="10">
        <v>3608138405.2330599</v>
      </c>
      <c r="D984" s="10">
        <v>1503363885.3578</v>
      </c>
      <c r="E984" s="10">
        <v>780230883.95285499</v>
      </c>
      <c r="F984" s="10">
        <v>307566388.814803</v>
      </c>
      <c r="G984" s="10">
        <v>1016977247.10761</v>
      </c>
      <c r="H984" s="10"/>
    </row>
    <row r="985" spans="1:8" x14ac:dyDescent="0.35">
      <c r="A985" s="2" t="s">
        <v>423</v>
      </c>
      <c r="B985" s="11" t="s">
        <v>191</v>
      </c>
      <c r="C985" s="10">
        <v>1151541135.1631501</v>
      </c>
      <c r="D985" s="10">
        <v>476594691.95911002</v>
      </c>
      <c r="E985" s="10">
        <v>313426282.57208198</v>
      </c>
      <c r="F985" s="10">
        <v>32618480.897265598</v>
      </c>
      <c r="G985" s="10">
        <v>328901679.734698</v>
      </c>
      <c r="H985" s="10"/>
    </row>
    <row r="986" spans="1:8" x14ac:dyDescent="0.35">
      <c r="A986" s="2" t="s">
        <v>423</v>
      </c>
      <c r="B986" s="11" t="s">
        <v>192</v>
      </c>
      <c r="C986" s="10">
        <v>3876074233.5120001</v>
      </c>
      <c r="D986" s="10">
        <v>1480505536.36602</v>
      </c>
      <c r="E986" s="10">
        <v>920587872.03990698</v>
      </c>
      <c r="F986" s="10">
        <v>267774738.74413699</v>
      </c>
      <c r="G986" s="10">
        <v>1207206086.3619399</v>
      </c>
      <c r="H986" s="10"/>
    </row>
    <row r="987" spans="1:8" x14ac:dyDescent="0.35">
      <c r="A987" s="2" t="s">
        <v>423</v>
      </c>
      <c r="B987" s="11" t="s">
        <v>193</v>
      </c>
      <c r="C987" s="10">
        <v>2547006922.18577</v>
      </c>
      <c r="D987" s="10">
        <v>1005691029.39987</v>
      </c>
      <c r="E987" s="10">
        <v>783894717.33363903</v>
      </c>
      <c r="F987" s="10">
        <v>152731274.86943501</v>
      </c>
      <c r="G987" s="10">
        <v>604689900.58283603</v>
      </c>
      <c r="H987" s="10"/>
    </row>
    <row r="988" spans="1:8" x14ac:dyDescent="0.35">
      <c r="A988" s="2" t="s">
        <v>423</v>
      </c>
      <c r="B988" s="11" t="s">
        <v>194</v>
      </c>
      <c r="C988" s="10">
        <v>2333007315.8104701</v>
      </c>
      <c r="D988" s="10">
        <v>955692596.71380794</v>
      </c>
      <c r="E988" s="10">
        <v>504262140.07623798</v>
      </c>
      <c r="F988" s="10">
        <v>183765861.15522701</v>
      </c>
      <c r="G988" s="10">
        <v>689286717.86519504</v>
      </c>
      <c r="H988" s="10"/>
    </row>
    <row r="989" spans="1:8" x14ac:dyDescent="0.35">
      <c r="A989" s="2" t="s">
        <v>423</v>
      </c>
      <c r="B989" s="11" t="s">
        <v>195</v>
      </c>
      <c r="C989" s="10">
        <v>2730546435.39397</v>
      </c>
      <c r="D989" s="10">
        <v>986490675.56392705</v>
      </c>
      <c r="E989" s="10">
        <v>730647191.94568205</v>
      </c>
      <c r="F989" s="10">
        <v>227261807.38767099</v>
      </c>
      <c r="G989" s="10">
        <v>786146760.49668801</v>
      </c>
      <c r="H989" s="10"/>
    </row>
    <row r="990" spans="1:8" x14ac:dyDescent="0.35">
      <c r="A990" s="2" t="s">
        <v>423</v>
      </c>
      <c r="B990" s="11" t="s">
        <v>469</v>
      </c>
      <c r="C990" s="10">
        <v>50610683.687760398</v>
      </c>
      <c r="D990" s="10">
        <v>34510744.7588076</v>
      </c>
      <c r="E990" s="10">
        <v>4699754.0738677001</v>
      </c>
      <c r="F990" s="10">
        <v>2888051.2680542902</v>
      </c>
      <c r="G990" s="10">
        <v>8512133.5870307293</v>
      </c>
      <c r="H990" s="10"/>
    </row>
    <row r="991" spans="1:8" x14ac:dyDescent="0.35">
      <c r="A991" s="2" t="s">
        <v>423</v>
      </c>
      <c r="B991" s="11" t="s">
        <v>470</v>
      </c>
      <c r="C991" s="10">
        <v>21200046873.939201</v>
      </c>
      <c r="D991" s="10">
        <v>8432759771.7849703</v>
      </c>
      <c r="E991" s="10">
        <v>5118888369.7300196</v>
      </c>
      <c r="F991" s="10">
        <v>1483286697.8380799</v>
      </c>
      <c r="G991" s="10">
        <v>6165112034.5861101</v>
      </c>
      <c r="H991" s="10"/>
    </row>
    <row r="992" spans="1:8" x14ac:dyDescent="0.35">
      <c r="A992" s="2" t="s">
        <v>423</v>
      </c>
      <c r="B992" s="11" t="s">
        <v>450</v>
      </c>
      <c r="C992" s="10">
        <v>3202126210.9375401</v>
      </c>
      <c r="D992" s="10">
        <v>1333536752.39132</v>
      </c>
      <c r="E992" s="10">
        <v>639829917.26965404</v>
      </c>
      <c r="F992" s="10">
        <v>221337269.09255001</v>
      </c>
      <c r="G992" s="10">
        <v>1007422272.18401</v>
      </c>
      <c r="H992" s="10"/>
    </row>
    <row r="993" spans="1:8" x14ac:dyDescent="0.35">
      <c r="A993" s="2" t="s">
        <v>423</v>
      </c>
      <c r="B993" s="11" t="s">
        <v>451</v>
      </c>
      <c r="C993" s="10">
        <v>1040898196.40736</v>
      </c>
      <c r="D993" s="10">
        <v>400068463.54457301</v>
      </c>
      <c r="E993" s="10">
        <v>243119763.860266</v>
      </c>
      <c r="F993" s="10">
        <v>87759291.683971494</v>
      </c>
      <c r="G993" s="10">
        <v>309950677.31855202</v>
      </c>
      <c r="H993" s="10"/>
    </row>
    <row r="994" spans="1:8" x14ac:dyDescent="0.35">
      <c r="A994" s="2" t="s">
        <v>423</v>
      </c>
      <c r="B994" s="11" t="s">
        <v>452</v>
      </c>
      <c r="C994" s="10">
        <v>529698196.08901799</v>
      </c>
      <c r="D994" s="10">
        <v>254013040.18167001</v>
      </c>
      <c r="E994" s="10">
        <v>101033267.70017</v>
      </c>
      <c r="F994" s="10">
        <v>17236837.353493299</v>
      </c>
      <c r="G994" s="10">
        <v>157415050.85368499</v>
      </c>
      <c r="H994" s="10"/>
    </row>
    <row r="995" spans="1:8" x14ac:dyDescent="0.35">
      <c r="A995" s="2" t="s">
        <v>423</v>
      </c>
      <c r="B995" s="11" t="s">
        <v>453</v>
      </c>
      <c r="C995" s="10">
        <v>102142094.63632201</v>
      </c>
      <c r="D995" s="10">
        <v>56625777.319872104</v>
      </c>
      <c r="E995" s="10">
        <v>7647596.3964386499</v>
      </c>
      <c r="F995" s="10">
        <v>4783019.8617513003</v>
      </c>
      <c r="G995" s="10">
        <v>33085701.058260299</v>
      </c>
      <c r="H995" s="10"/>
    </row>
    <row r="996" spans="1:8" x14ac:dyDescent="0.35">
      <c r="A996" s="2" t="s">
        <v>423</v>
      </c>
      <c r="B996" s="11" t="s">
        <v>454</v>
      </c>
      <c r="C996" s="10">
        <v>1529387723.8048401</v>
      </c>
      <c r="D996" s="10">
        <v>622829471.34520602</v>
      </c>
      <c r="E996" s="10">
        <v>288029289.31277901</v>
      </c>
      <c r="F996" s="10">
        <v>111558120.193334</v>
      </c>
      <c r="G996" s="10">
        <v>506970842.95351499</v>
      </c>
      <c r="H996" s="10"/>
    </row>
    <row r="997" spans="1:8" x14ac:dyDescent="0.35">
      <c r="A997" s="2" t="s">
        <v>423</v>
      </c>
      <c r="B997" s="11" t="s">
        <v>471</v>
      </c>
      <c r="C997" s="10">
        <v>0</v>
      </c>
      <c r="D997" s="10">
        <v>0</v>
      </c>
      <c r="E997" s="10">
        <v>0</v>
      </c>
      <c r="F997" s="10">
        <v>0</v>
      </c>
      <c r="G997" s="10">
        <v>0</v>
      </c>
      <c r="H997" s="10"/>
    </row>
    <row r="998" spans="1:8" x14ac:dyDescent="0.35">
      <c r="A998" s="2" t="s">
        <v>423</v>
      </c>
      <c r="B998" s="11" t="s">
        <v>457</v>
      </c>
      <c r="C998" s="10">
        <v>1544443977.2479801</v>
      </c>
      <c r="D998" s="10">
        <v>621986569.11712694</v>
      </c>
      <c r="E998" s="10">
        <v>375330388.54881901</v>
      </c>
      <c r="F998" s="10">
        <v>81131015.401372001</v>
      </c>
      <c r="G998" s="10">
        <v>465996004.18066001</v>
      </c>
      <c r="H998" s="10"/>
    </row>
    <row r="999" spans="1:8" x14ac:dyDescent="0.35">
      <c r="A999" s="2" t="s">
        <v>423</v>
      </c>
      <c r="B999" s="11" t="s">
        <v>205</v>
      </c>
      <c r="C999" s="10">
        <v>79629032.352019593</v>
      </c>
      <c r="D999" s="10">
        <v>19516780.8684728</v>
      </c>
      <c r="E999" s="10">
        <v>33259185.482973199</v>
      </c>
      <c r="F999" s="10">
        <v>1698131.4470959399</v>
      </c>
      <c r="G999" s="10">
        <v>25154934.553477701</v>
      </c>
      <c r="H999" s="10"/>
    </row>
    <row r="1000" spans="1:8" x14ac:dyDescent="0.35">
      <c r="A1000" s="2" t="s">
        <v>423</v>
      </c>
      <c r="B1000" s="11" t="s">
        <v>206</v>
      </c>
      <c r="C1000" s="10">
        <v>259258409.41661</v>
      </c>
      <c r="D1000" s="10">
        <v>101114610.426093</v>
      </c>
      <c r="E1000" s="10">
        <v>50529802.236703202</v>
      </c>
      <c r="F1000" s="10">
        <v>5891010.1399142798</v>
      </c>
      <c r="G1000" s="10">
        <v>101722986.61390001</v>
      </c>
      <c r="H1000" s="10"/>
    </row>
    <row r="1001" spans="1:8" x14ac:dyDescent="0.35">
      <c r="A1001" s="2" t="s">
        <v>423</v>
      </c>
      <c r="B1001" s="11" t="s">
        <v>207</v>
      </c>
      <c r="C1001" s="10">
        <v>811241394.25158203</v>
      </c>
      <c r="D1001" s="10">
        <v>311015679.87561202</v>
      </c>
      <c r="E1001" s="10">
        <v>206143587.598813</v>
      </c>
      <c r="F1001" s="10">
        <v>49649098.312897697</v>
      </c>
      <c r="G1001" s="10">
        <v>244433028.464261</v>
      </c>
      <c r="H1001" s="10"/>
    </row>
    <row r="1002" spans="1:8" x14ac:dyDescent="0.35">
      <c r="A1002" s="2" t="s">
        <v>423</v>
      </c>
      <c r="B1002" s="11" t="s">
        <v>208</v>
      </c>
      <c r="C1002" s="10">
        <v>370991863.095034</v>
      </c>
      <c r="D1002" s="10">
        <v>173050253.677156</v>
      </c>
      <c r="E1002" s="10">
        <v>84001260.080874607</v>
      </c>
      <c r="F1002" s="10">
        <v>22854906.3216241</v>
      </c>
      <c r="G1002" s="10">
        <v>91085443.015379101</v>
      </c>
      <c r="H1002" s="10"/>
    </row>
    <row r="1003" spans="1:8" x14ac:dyDescent="0.35">
      <c r="A1003" s="2" t="s">
        <v>423</v>
      </c>
      <c r="B1003" s="11" t="s">
        <v>472</v>
      </c>
      <c r="C1003" s="10">
        <v>23323278.132730901</v>
      </c>
      <c r="D1003" s="10">
        <v>17289244.269793399</v>
      </c>
      <c r="E1003" s="10">
        <v>1396553.1494553499</v>
      </c>
      <c r="F1003" s="10">
        <v>1037869.17983991</v>
      </c>
      <c r="G1003" s="10">
        <v>3599611.5336422501</v>
      </c>
      <c r="H1003" s="10"/>
    </row>
    <row r="1004" spans="1:8" x14ac:dyDescent="0.35">
      <c r="A1004" s="2" t="s">
        <v>421</v>
      </c>
      <c r="B1004" s="3" t="s">
        <v>97</v>
      </c>
      <c r="C1004" s="4"/>
      <c r="D1004" s="4"/>
      <c r="E1004" s="4"/>
      <c r="F1004" s="4"/>
      <c r="G1004" s="4"/>
      <c r="H1004" s="4"/>
    </row>
    <row r="1005" spans="1:8" x14ac:dyDescent="0.35">
      <c r="A1005" s="2" t="s">
        <v>418</v>
      </c>
      <c r="B1005" s="6"/>
      <c r="C1005" s="4"/>
      <c r="D1005" s="4"/>
      <c r="E1005" s="4"/>
      <c r="F1005" s="4"/>
      <c r="G1005" s="4"/>
      <c r="H1005" s="4"/>
    </row>
    <row r="1006" spans="1:8" x14ac:dyDescent="0.35">
      <c r="A1006" s="2" t="s">
        <v>423</v>
      </c>
      <c r="B1006" s="11" t="s">
        <v>473</v>
      </c>
      <c r="C1006" s="10">
        <v>20253974846.9636</v>
      </c>
      <c r="D1006" s="10">
        <v>6849332425.1948204</v>
      </c>
      <c r="E1006" s="10">
        <v>5254585407.53722</v>
      </c>
      <c r="F1006" s="10">
        <v>1488227455.33565</v>
      </c>
      <c r="G1006" s="10">
        <v>6661829558.8960199</v>
      </c>
      <c r="H1006" s="10"/>
    </row>
    <row r="1007" spans="1:8" x14ac:dyDescent="0.35">
      <c r="A1007" s="2" t="s">
        <v>423</v>
      </c>
      <c r="B1007" s="11" t="s">
        <v>474</v>
      </c>
      <c r="C1007" s="10">
        <v>8583997812.8080997</v>
      </c>
      <c r="D1007" s="10">
        <v>4446536376.7597198</v>
      </c>
      <c r="E1007" s="10">
        <v>1640868772.3931</v>
      </c>
      <c r="F1007" s="10">
        <v>544418457.64030194</v>
      </c>
      <c r="G1007" s="10">
        <v>1952174206.0149801</v>
      </c>
      <c r="H1007" s="10"/>
    </row>
    <row r="1008" spans="1:8" x14ac:dyDescent="0.35">
      <c r="A1008" s="2" t="s">
        <v>423</v>
      </c>
      <c r="B1008" s="11" t="s">
        <v>475</v>
      </c>
      <c r="C1008" s="10">
        <v>2414665032.8416901</v>
      </c>
      <c r="D1008" s="10">
        <v>977535733.92527103</v>
      </c>
      <c r="E1008" s="10">
        <v>533406233.35457802</v>
      </c>
      <c r="F1008" s="10">
        <v>221470788.05347499</v>
      </c>
      <c r="G1008" s="10">
        <v>682252277.50836897</v>
      </c>
      <c r="H1008" s="10"/>
    </row>
    <row r="1009" spans="1:8" x14ac:dyDescent="0.35">
      <c r="A1009" s="2" t="s">
        <v>423</v>
      </c>
      <c r="B1009" s="11" t="s">
        <v>142</v>
      </c>
      <c r="C1009" s="10">
        <v>0</v>
      </c>
      <c r="D1009" s="10">
        <v>0</v>
      </c>
      <c r="E1009" s="10">
        <v>0</v>
      </c>
      <c r="F1009" s="10">
        <v>0</v>
      </c>
      <c r="G1009" s="10">
        <v>0</v>
      </c>
      <c r="H1009" s="10"/>
    </row>
    <row r="1010" spans="1:8" x14ac:dyDescent="0.35">
      <c r="A1010" s="2" t="s">
        <v>421</v>
      </c>
      <c r="B1010" s="3" t="s">
        <v>476</v>
      </c>
      <c r="C1010" s="4"/>
      <c r="D1010" s="4"/>
      <c r="E1010" s="4"/>
      <c r="F1010" s="4"/>
      <c r="G1010" s="4"/>
      <c r="H1010" s="4"/>
    </row>
    <row r="1011" spans="1:8" x14ac:dyDescent="0.35">
      <c r="A1011" s="2" t="s">
        <v>418</v>
      </c>
      <c r="B1011" s="6"/>
      <c r="C1011" s="4"/>
      <c r="D1011" s="4"/>
      <c r="E1011" s="4"/>
      <c r="F1011" s="4"/>
      <c r="G1011" s="4"/>
      <c r="H1011" s="4"/>
    </row>
    <row r="1012" spans="1:8" x14ac:dyDescent="0.35">
      <c r="A1012" s="2" t="s">
        <v>423</v>
      </c>
      <c r="B1012" s="11" t="s">
        <v>218</v>
      </c>
      <c r="C1012" s="10">
        <v>4605943205.3264999</v>
      </c>
      <c r="D1012" s="10">
        <v>2742688354.1986198</v>
      </c>
      <c r="E1012" s="10">
        <v>0</v>
      </c>
      <c r="F1012" s="10">
        <v>388643394.33616602</v>
      </c>
      <c r="G1012" s="10">
        <v>1474611456.7917099</v>
      </c>
      <c r="H1012" s="10"/>
    </row>
    <row r="1013" spans="1:8" ht="43.5" x14ac:dyDescent="0.35">
      <c r="A1013" s="2" t="s">
        <v>423</v>
      </c>
      <c r="B1013" s="11" t="s">
        <v>219</v>
      </c>
      <c r="C1013" s="10">
        <v>8160138704.7028704</v>
      </c>
      <c r="D1013" s="10">
        <v>4354588560.67348</v>
      </c>
      <c r="E1013" s="10">
        <v>2031086238.5590999</v>
      </c>
      <c r="F1013" s="10">
        <v>348871241.33491099</v>
      </c>
      <c r="G1013" s="10">
        <v>1425592664.13538</v>
      </c>
      <c r="H1013" s="10"/>
    </row>
    <row r="1014" spans="1:8" ht="43.5" x14ac:dyDescent="0.35">
      <c r="A1014" s="2" t="s">
        <v>423</v>
      </c>
      <c r="B1014" s="11" t="s">
        <v>220</v>
      </c>
      <c r="C1014" s="10">
        <v>8382966398.5274696</v>
      </c>
      <c r="D1014" s="10">
        <v>4055908527.6243801</v>
      </c>
      <c r="E1014" s="10">
        <v>2426960628.33251</v>
      </c>
      <c r="F1014" s="10">
        <v>431845403.075131</v>
      </c>
      <c r="G1014" s="10">
        <v>1468251839.49544</v>
      </c>
      <c r="H1014" s="10"/>
    </row>
    <row r="1015" spans="1:8" ht="29" x14ac:dyDescent="0.35">
      <c r="A1015" s="2" t="s">
        <v>423</v>
      </c>
      <c r="B1015" s="11" t="s">
        <v>221</v>
      </c>
      <c r="C1015" s="10">
        <v>10485884607.6661</v>
      </c>
      <c r="D1015" s="10">
        <v>5492052815.0788202</v>
      </c>
      <c r="E1015" s="10">
        <v>2441655328.7048802</v>
      </c>
      <c r="F1015" s="10">
        <v>411417976.35164303</v>
      </c>
      <c r="G1015" s="10">
        <v>2140758487.53076</v>
      </c>
      <c r="H1015" s="10"/>
    </row>
    <row r="1016" spans="1:8" x14ac:dyDescent="0.35">
      <c r="A1016" s="2" t="s">
        <v>423</v>
      </c>
      <c r="B1016" s="11" t="s">
        <v>222</v>
      </c>
      <c r="C1016" s="10">
        <v>4048104594.2839599</v>
      </c>
      <c r="D1016" s="10">
        <v>1905510480.7495401</v>
      </c>
      <c r="E1016" s="10">
        <v>1238356004.57657</v>
      </c>
      <c r="F1016" s="10">
        <v>244342229.31912601</v>
      </c>
      <c r="G1016" s="10">
        <v>659895879.63871598</v>
      </c>
      <c r="H1016" s="10"/>
    </row>
    <row r="1017" spans="1:8" ht="43.5" x14ac:dyDescent="0.35">
      <c r="A1017" s="2" t="s">
        <v>423</v>
      </c>
      <c r="B1017" s="11" t="s">
        <v>223</v>
      </c>
      <c r="C1017" s="10">
        <v>2353328861.3316698</v>
      </c>
      <c r="D1017" s="10">
        <v>818859871.612414</v>
      </c>
      <c r="E1017" s="10">
        <v>603919522.75879395</v>
      </c>
      <c r="F1017" s="10">
        <v>303086040.538737</v>
      </c>
      <c r="G1017" s="10">
        <v>627463426.42172599</v>
      </c>
      <c r="H1017" s="10"/>
    </row>
    <row r="1018" spans="1:8" ht="58" x14ac:dyDescent="0.35">
      <c r="A1018" s="2" t="s">
        <v>423</v>
      </c>
      <c r="B1018" s="11" t="s">
        <v>224</v>
      </c>
      <c r="C1018" s="10">
        <v>2723948766.9697199</v>
      </c>
      <c r="D1018" s="10">
        <v>343617413.40768701</v>
      </c>
      <c r="E1018" s="10">
        <v>1204304053.8452799</v>
      </c>
      <c r="F1018" s="10">
        <v>152313979.11979699</v>
      </c>
      <c r="G1018" s="10">
        <v>1023713320.5969501</v>
      </c>
      <c r="H1018" s="10"/>
    </row>
    <row r="1019" spans="1:8" ht="43.5" x14ac:dyDescent="0.35">
      <c r="A1019" s="2" t="s">
        <v>423</v>
      </c>
      <c r="B1019" s="11" t="s">
        <v>477</v>
      </c>
      <c r="C1019" s="10">
        <v>3114950383.26724</v>
      </c>
      <c r="D1019" s="10">
        <v>1024128916.2094001</v>
      </c>
      <c r="E1019" s="10">
        <v>642969542.15095699</v>
      </c>
      <c r="F1019" s="10">
        <v>207276538.31468001</v>
      </c>
      <c r="G1019" s="10">
        <v>1240575386.5922</v>
      </c>
      <c r="H1019" s="10"/>
    </row>
    <row r="1020" spans="1:8" ht="43.5" x14ac:dyDescent="0.35">
      <c r="A1020" s="2" t="s">
        <v>423</v>
      </c>
      <c r="B1020" s="11" t="s">
        <v>478</v>
      </c>
      <c r="C1020" s="10">
        <v>2631307476.7522502</v>
      </c>
      <c r="D1020" s="10">
        <v>1202976665.2288101</v>
      </c>
      <c r="E1020" s="10">
        <v>747142716.28465199</v>
      </c>
      <c r="F1020" s="10">
        <v>165668280.42061701</v>
      </c>
      <c r="G1020" s="10">
        <v>515519814.81817597</v>
      </c>
      <c r="H1020" s="10"/>
    </row>
    <row r="1021" spans="1:8" ht="72.5" x14ac:dyDescent="0.35">
      <c r="A1021" s="2" t="s">
        <v>423</v>
      </c>
      <c r="B1021" s="11" t="s">
        <v>479</v>
      </c>
      <c r="C1021" s="10">
        <v>9878102778.5555096</v>
      </c>
      <c r="D1021" s="10">
        <v>4347054590.3873501</v>
      </c>
      <c r="E1021" s="10">
        <v>3025870452.3795099</v>
      </c>
      <c r="F1021" s="10">
        <v>529579503.41127902</v>
      </c>
      <c r="G1021" s="10">
        <v>1975598232.3773601</v>
      </c>
      <c r="H1021" s="10"/>
    </row>
    <row r="1022" spans="1:8" x14ac:dyDescent="0.35">
      <c r="A1022" s="2" t="s">
        <v>423</v>
      </c>
      <c r="B1022" s="11" t="s">
        <v>480</v>
      </c>
      <c r="C1022" s="10">
        <v>518135715.35357702</v>
      </c>
      <c r="D1022" s="10">
        <v>181595410.625168</v>
      </c>
      <c r="E1022" s="10">
        <v>167804415.68217099</v>
      </c>
      <c r="F1022" s="10">
        <v>0</v>
      </c>
      <c r="G1022" s="10">
        <v>168735889.04623801</v>
      </c>
      <c r="H1022" s="10"/>
    </row>
    <row r="1023" spans="1:8" ht="29" x14ac:dyDescent="0.35">
      <c r="A1023" s="2" t="s">
        <v>423</v>
      </c>
      <c r="B1023" s="11" t="s">
        <v>228</v>
      </c>
      <c r="C1023" s="10">
        <v>1876757648.77687</v>
      </c>
      <c r="D1023" s="10">
        <v>1036308646.16021</v>
      </c>
      <c r="E1023" s="10">
        <v>397179077.29839402</v>
      </c>
      <c r="F1023" s="10">
        <v>119320347.649811</v>
      </c>
      <c r="G1023" s="10">
        <v>323949577.66845202</v>
      </c>
      <c r="H1023" s="10"/>
    </row>
    <row r="1024" spans="1:8" x14ac:dyDescent="0.35">
      <c r="A1024" s="2" t="s">
        <v>423</v>
      </c>
      <c r="B1024" s="11" t="s">
        <v>229</v>
      </c>
      <c r="C1024" s="10">
        <v>2963737803.41397</v>
      </c>
      <c r="D1024" s="10">
        <v>911697442.81448305</v>
      </c>
      <c r="E1024" s="10">
        <v>892971016.63144195</v>
      </c>
      <c r="F1024" s="10">
        <v>592847928.19075406</v>
      </c>
      <c r="G1024" s="10">
        <v>566221415.77729201</v>
      </c>
      <c r="H1024" s="10"/>
    </row>
    <row r="1025" spans="1:8" x14ac:dyDescent="0.35">
      <c r="A1025" s="2" t="s">
        <v>423</v>
      </c>
      <c r="B1025" s="11" t="s">
        <v>142</v>
      </c>
      <c r="C1025" s="10">
        <v>2913935933.7392802</v>
      </c>
      <c r="D1025" s="10">
        <v>0</v>
      </c>
      <c r="E1025" s="10">
        <v>0</v>
      </c>
      <c r="F1025" s="10">
        <v>0</v>
      </c>
      <c r="G1025" s="10">
        <v>2913935933.7392802</v>
      </c>
      <c r="H1025" s="10"/>
    </row>
    <row r="1026" spans="1:8" x14ac:dyDescent="0.35">
      <c r="A1026" s="2" t="s">
        <v>421</v>
      </c>
      <c r="B1026" s="3" t="s">
        <v>99</v>
      </c>
      <c r="C1026" s="4"/>
      <c r="D1026" s="4"/>
      <c r="E1026" s="4"/>
      <c r="F1026" s="4"/>
      <c r="G1026" s="4"/>
      <c r="H1026" s="4"/>
    </row>
    <row r="1027" spans="1:8" x14ac:dyDescent="0.35">
      <c r="A1027" s="2" t="s">
        <v>418</v>
      </c>
      <c r="B1027" s="6"/>
      <c r="C1027" s="4"/>
      <c r="D1027" s="4"/>
      <c r="E1027" s="4"/>
      <c r="F1027" s="4"/>
      <c r="G1027" s="4"/>
      <c r="H1027" s="4"/>
    </row>
    <row r="1028" spans="1:8" ht="29" x14ac:dyDescent="0.35">
      <c r="A1028" s="2" t="s">
        <v>423</v>
      </c>
      <c r="B1028" s="11" t="s">
        <v>230</v>
      </c>
      <c r="C1028" s="10">
        <v>17489610161.979698</v>
      </c>
      <c r="D1028" s="10">
        <v>6427272271.5839796</v>
      </c>
      <c r="E1028" s="10">
        <v>2873599124.0754299</v>
      </c>
      <c r="F1028" s="10">
        <v>1653675256.39115</v>
      </c>
      <c r="G1028" s="10">
        <v>6535063509.9291496</v>
      </c>
      <c r="H1028" s="10"/>
    </row>
    <row r="1029" spans="1:8" x14ac:dyDescent="0.35">
      <c r="A1029" s="2" t="s">
        <v>423</v>
      </c>
      <c r="B1029" s="11" t="s">
        <v>481</v>
      </c>
      <c r="C1029" s="10">
        <v>13806829623.464701</v>
      </c>
      <c r="D1029" s="10">
        <v>4967718191.4812498</v>
      </c>
      <c r="E1029" s="10">
        <v>2074255680.6252799</v>
      </c>
      <c r="F1029" s="10">
        <v>1420265532.99913</v>
      </c>
      <c r="G1029" s="10">
        <v>5344590218.3590202</v>
      </c>
      <c r="H1029" s="10"/>
    </row>
    <row r="1030" spans="1:8" x14ac:dyDescent="0.35">
      <c r="A1030" s="2" t="s">
        <v>423</v>
      </c>
      <c r="B1030" s="11" t="s">
        <v>232</v>
      </c>
      <c r="C1030" s="10">
        <v>1368325880.77422</v>
      </c>
      <c r="D1030" s="10">
        <v>520594469.096802</v>
      </c>
      <c r="E1030" s="10">
        <v>293996188.003546</v>
      </c>
      <c r="F1030" s="10">
        <v>141821851.916565</v>
      </c>
      <c r="G1030" s="10">
        <v>411913371.757312</v>
      </c>
      <c r="H1030" s="10"/>
    </row>
    <row r="1031" spans="1:8" x14ac:dyDescent="0.35">
      <c r="A1031" s="2" t="s">
        <v>423</v>
      </c>
      <c r="B1031" s="11" t="s">
        <v>482</v>
      </c>
      <c r="C1031" s="10">
        <v>2170493206.1723499</v>
      </c>
      <c r="D1031" s="10">
        <v>872590346.99744296</v>
      </c>
      <c r="E1031" s="10">
        <v>467292460.40757602</v>
      </c>
      <c r="F1031" s="10">
        <v>88730193.694292799</v>
      </c>
      <c r="G1031" s="10">
        <v>741880205.07304096</v>
      </c>
      <c r="H1031" s="10"/>
    </row>
    <row r="1032" spans="1:8" x14ac:dyDescent="0.35">
      <c r="A1032" s="2" t="s">
        <v>423</v>
      </c>
      <c r="B1032" s="11" t="s">
        <v>483</v>
      </c>
      <c r="C1032" s="10">
        <v>143961451.568452</v>
      </c>
      <c r="D1032" s="10">
        <v>66369264.008476101</v>
      </c>
      <c r="E1032" s="10">
        <v>38054795.039028801</v>
      </c>
      <c r="F1032" s="10">
        <v>2857677.7811677498</v>
      </c>
      <c r="G1032" s="10">
        <v>36679714.7397798</v>
      </c>
      <c r="H1032" s="10"/>
    </row>
    <row r="1033" spans="1:8" x14ac:dyDescent="0.35">
      <c r="A1033" s="2" t="s">
        <v>423</v>
      </c>
      <c r="B1033" s="11" t="s">
        <v>235</v>
      </c>
      <c r="C1033" s="10">
        <v>4695154343.5041504</v>
      </c>
      <c r="D1033" s="10">
        <v>2704064448.61655</v>
      </c>
      <c r="E1033" s="10">
        <v>679136987.07372403</v>
      </c>
      <c r="F1033" s="10">
        <v>218089959.97707301</v>
      </c>
      <c r="G1033" s="10">
        <v>1093862947.8368101</v>
      </c>
      <c r="H1033" s="10"/>
    </row>
    <row r="1034" spans="1:8" ht="29" x14ac:dyDescent="0.35">
      <c r="A1034" s="2" t="s">
        <v>423</v>
      </c>
      <c r="B1034" s="11" t="s">
        <v>236</v>
      </c>
      <c r="C1034" s="10">
        <v>1220269318.4074399</v>
      </c>
      <c r="D1034" s="10">
        <v>548176775.94524097</v>
      </c>
      <c r="E1034" s="10">
        <v>229788657.93666199</v>
      </c>
      <c r="F1034" s="10">
        <v>35150271.113193497</v>
      </c>
      <c r="G1034" s="10">
        <v>407153613.41234797</v>
      </c>
      <c r="H1034" s="10"/>
    </row>
    <row r="1035" spans="1:8" ht="29" x14ac:dyDescent="0.35">
      <c r="A1035" s="2" t="s">
        <v>423</v>
      </c>
      <c r="B1035" s="11" t="s">
        <v>237</v>
      </c>
      <c r="C1035" s="10">
        <v>2842131006.30969</v>
      </c>
      <c r="D1035" s="10">
        <v>1948614389.99774</v>
      </c>
      <c r="E1035" s="10">
        <v>337816365.37440699</v>
      </c>
      <c r="F1035" s="10">
        <v>103757739.65539099</v>
      </c>
      <c r="G1035" s="10">
        <v>451942511.282157</v>
      </c>
      <c r="H1035" s="10"/>
    </row>
    <row r="1036" spans="1:8" ht="29" x14ac:dyDescent="0.35">
      <c r="A1036" s="2" t="s">
        <v>423</v>
      </c>
      <c r="B1036" s="11" t="s">
        <v>484</v>
      </c>
      <c r="C1036" s="10">
        <v>386500466.75562501</v>
      </c>
      <c r="D1036" s="10">
        <v>90956678.080010593</v>
      </c>
      <c r="E1036" s="10">
        <v>81788235.073181793</v>
      </c>
      <c r="F1036" s="10">
        <v>44627393.213610798</v>
      </c>
      <c r="G1036" s="10">
        <v>169128160.38882199</v>
      </c>
      <c r="H1036" s="10"/>
    </row>
    <row r="1037" spans="1:8" ht="29" x14ac:dyDescent="0.35">
      <c r="A1037" s="2" t="s">
        <v>423</v>
      </c>
      <c r="B1037" s="11" t="s">
        <v>485</v>
      </c>
      <c r="C1037" s="10">
        <v>246253552.03139099</v>
      </c>
      <c r="D1037" s="10">
        <v>116316604.593559</v>
      </c>
      <c r="E1037" s="10">
        <v>29743728.6894738</v>
      </c>
      <c r="F1037" s="10">
        <v>34554555.994878501</v>
      </c>
      <c r="G1037" s="10">
        <v>65638662.753480203</v>
      </c>
      <c r="H1037" s="10"/>
    </row>
    <row r="1038" spans="1:8" x14ac:dyDescent="0.35">
      <c r="A1038" s="2" t="s">
        <v>423</v>
      </c>
      <c r="B1038" s="11" t="s">
        <v>486</v>
      </c>
      <c r="C1038" s="10">
        <v>2822237150.9983201</v>
      </c>
      <c r="D1038" s="10">
        <v>2060867649.6155</v>
      </c>
      <c r="E1038" s="10">
        <v>296377150.527704</v>
      </c>
      <c r="F1038" s="10">
        <v>99077709.331611902</v>
      </c>
      <c r="G1038" s="10">
        <v>365914641.52350599</v>
      </c>
      <c r="H1038" s="10"/>
    </row>
    <row r="1039" spans="1:8" x14ac:dyDescent="0.35">
      <c r="A1039" s="2" t="s">
        <v>423</v>
      </c>
      <c r="B1039" s="11" t="s">
        <v>241</v>
      </c>
      <c r="C1039" s="10">
        <v>349121972.49721402</v>
      </c>
      <c r="D1039" s="10">
        <v>211549779.692581</v>
      </c>
      <c r="E1039" s="10">
        <v>40369313.104533002</v>
      </c>
      <c r="F1039" s="10">
        <v>8617251.6308959592</v>
      </c>
      <c r="G1039" s="10">
        <v>88585628.069203898</v>
      </c>
      <c r="H1039" s="10"/>
    </row>
    <row r="1040" spans="1:8" x14ac:dyDescent="0.35">
      <c r="A1040" s="2" t="s">
        <v>423</v>
      </c>
      <c r="B1040" s="11" t="s">
        <v>487</v>
      </c>
      <c r="C1040" s="10">
        <v>435418932.11359799</v>
      </c>
      <c r="D1040" s="10">
        <v>265090293.53555501</v>
      </c>
      <c r="E1040" s="10">
        <v>74222202.888932496</v>
      </c>
      <c r="F1040" s="10">
        <v>3467996.6878780699</v>
      </c>
      <c r="G1040" s="10">
        <v>92638439.001232505</v>
      </c>
      <c r="H1040" s="10"/>
    </row>
    <row r="1041" spans="1:8" x14ac:dyDescent="0.35">
      <c r="A1041" s="2" t="s">
        <v>423</v>
      </c>
      <c r="B1041" s="11" t="s">
        <v>243</v>
      </c>
      <c r="C1041" s="10">
        <v>174824336.51574099</v>
      </c>
      <c r="D1041" s="10">
        <v>118738775.527101</v>
      </c>
      <c r="E1041" s="10">
        <v>3795608.40742531</v>
      </c>
      <c r="F1041" s="10">
        <v>20800176.917112801</v>
      </c>
      <c r="G1041" s="10">
        <v>31489775.664102599</v>
      </c>
      <c r="H1041" s="10"/>
    </row>
    <row r="1042" spans="1:8" x14ac:dyDescent="0.35">
      <c r="A1042" s="2" t="s">
        <v>423</v>
      </c>
      <c r="B1042" s="11" t="s">
        <v>244</v>
      </c>
      <c r="C1042" s="10">
        <v>1314403898.5336201</v>
      </c>
      <c r="D1042" s="10">
        <v>1118478682.9659901</v>
      </c>
      <c r="E1042" s="10">
        <v>120972317.24048001</v>
      </c>
      <c r="F1042" s="10">
        <v>14800384.735373501</v>
      </c>
      <c r="G1042" s="10">
        <v>60152513.591776602</v>
      </c>
      <c r="H1042" s="10"/>
    </row>
    <row r="1043" spans="1:8" x14ac:dyDescent="0.35">
      <c r="A1043" s="2" t="s">
        <v>423</v>
      </c>
      <c r="B1043" s="11" t="s">
        <v>245</v>
      </c>
      <c r="C1043" s="10">
        <v>325475468.988244</v>
      </c>
      <c r="D1043" s="10">
        <v>182478138.84329301</v>
      </c>
      <c r="E1043" s="10">
        <v>30985449.648291402</v>
      </c>
      <c r="F1043" s="10">
        <v>43823547.536975898</v>
      </c>
      <c r="G1043" s="10">
        <v>68188332.959683195</v>
      </c>
      <c r="H1043" s="10"/>
    </row>
    <row r="1044" spans="1:8" ht="43.5" x14ac:dyDescent="0.35">
      <c r="A1044" s="2" t="s">
        <v>423</v>
      </c>
      <c r="B1044" s="11" t="s">
        <v>488</v>
      </c>
      <c r="C1044" s="10">
        <v>222992542.34990799</v>
      </c>
      <c r="D1044" s="10">
        <v>164531979.05098301</v>
      </c>
      <c r="E1044" s="10">
        <v>26032259.238042299</v>
      </c>
      <c r="F1044" s="10">
        <v>7568351.8233755399</v>
      </c>
      <c r="G1044" s="10">
        <v>24859952.237507299</v>
      </c>
      <c r="H1044" s="10"/>
    </row>
    <row r="1045" spans="1:8" x14ac:dyDescent="0.35">
      <c r="A1045" s="2" t="s">
        <v>423</v>
      </c>
      <c r="B1045" s="11" t="s">
        <v>247</v>
      </c>
      <c r="C1045" s="10">
        <v>4555682958.08498</v>
      </c>
      <c r="D1045" s="10">
        <v>596788686.82779098</v>
      </c>
      <c r="E1045" s="10">
        <v>3147021388.3600602</v>
      </c>
      <c r="F1045" s="10">
        <v>84296815.9665654</v>
      </c>
      <c r="G1045" s="10">
        <v>727576066.93055606</v>
      </c>
      <c r="H1045" s="10"/>
    </row>
    <row r="1046" spans="1:8" x14ac:dyDescent="0.35">
      <c r="A1046" s="2" t="s">
        <v>423</v>
      </c>
      <c r="B1046" s="11" t="s">
        <v>489</v>
      </c>
      <c r="C1046" s="10">
        <v>202042861.10896701</v>
      </c>
      <c r="D1046" s="10">
        <v>78210823.049537405</v>
      </c>
      <c r="E1046" s="10">
        <v>52691845.855309397</v>
      </c>
      <c r="F1046" s="10">
        <v>18294007.353054799</v>
      </c>
      <c r="G1046" s="10">
        <v>52846184.8510653</v>
      </c>
      <c r="H1046" s="10"/>
    </row>
    <row r="1047" spans="1:8" x14ac:dyDescent="0.35">
      <c r="A1047" s="2" t="s">
        <v>423</v>
      </c>
      <c r="B1047" s="11" t="s">
        <v>490</v>
      </c>
      <c r="C1047" s="10">
        <v>4353640096.9760103</v>
      </c>
      <c r="D1047" s="10">
        <v>518577863.77825397</v>
      </c>
      <c r="E1047" s="10">
        <v>3094329542.5047498</v>
      </c>
      <c r="F1047" s="10">
        <v>66002808.613510601</v>
      </c>
      <c r="G1047" s="10">
        <v>674729882.07949102</v>
      </c>
      <c r="H1047" s="10"/>
    </row>
    <row r="1048" spans="1:8" x14ac:dyDescent="0.35">
      <c r="A1048" s="2" t="s">
        <v>423</v>
      </c>
      <c r="B1048" s="11" t="s">
        <v>250</v>
      </c>
      <c r="C1048" s="10">
        <v>1689953078.0463099</v>
      </c>
      <c r="D1048" s="10">
        <v>484411479.235991</v>
      </c>
      <c r="E1048" s="10">
        <v>432725763.24795902</v>
      </c>
      <c r="F1048" s="10">
        <v>198976959.36302</v>
      </c>
      <c r="G1048" s="10">
        <v>573838876.19934201</v>
      </c>
      <c r="H1048" s="10"/>
    </row>
    <row r="1049" spans="1:8" x14ac:dyDescent="0.35">
      <c r="A1049" s="2" t="s">
        <v>423</v>
      </c>
      <c r="B1049" s="11" t="s">
        <v>251</v>
      </c>
      <c r="C1049" s="10">
        <v>390159627.19527203</v>
      </c>
      <c r="D1049" s="10">
        <v>125504375.753893</v>
      </c>
      <c r="E1049" s="10">
        <v>127150720.96128801</v>
      </c>
      <c r="F1049" s="10">
        <v>21552960.5432855</v>
      </c>
      <c r="G1049" s="10">
        <v>115951569.93680599</v>
      </c>
      <c r="H1049" s="10"/>
    </row>
    <row r="1050" spans="1:8" x14ac:dyDescent="0.35">
      <c r="A1050" s="2" t="s">
        <v>423</v>
      </c>
      <c r="B1050" s="11" t="s">
        <v>252</v>
      </c>
      <c r="C1050" s="10">
        <v>204589143.36833701</v>
      </c>
      <c r="D1050" s="10">
        <v>96468623.868120104</v>
      </c>
      <c r="E1050" s="10">
        <v>38945514.696678199</v>
      </c>
      <c r="F1050" s="10">
        <v>34668583.912538096</v>
      </c>
      <c r="G1050" s="10">
        <v>34506420.891000897</v>
      </c>
      <c r="H1050" s="10"/>
    </row>
    <row r="1051" spans="1:8" x14ac:dyDescent="0.35">
      <c r="A1051" s="2" t="s">
        <v>423</v>
      </c>
      <c r="B1051" s="11" t="s">
        <v>253</v>
      </c>
      <c r="C1051" s="10">
        <v>187421185.257844</v>
      </c>
      <c r="D1051" s="10">
        <v>39776087.0693684</v>
      </c>
      <c r="E1051" s="10">
        <v>50844160.278221697</v>
      </c>
      <c r="F1051" s="10">
        <v>11488851.314518699</v>
      </c>
      <c r="G1051" s="10">
        <v>85312086.595735297</v>
      </c>
      <c r="H1051" s="10"/>
    </row>
    <row r="1052" spans="1:8" x14ac:dyDescent="0.35">
      <c r="A1052" s="2" t="s">
        <v>423</v>
      </c>
      <c r="B1052" s="11" t="s">
        <v>254</v>
      </c>
      <c r="C1052" s="10">
        <v>244836593.19996801</v>
      </c>
      <c r="D1052" s="10">
        <v>47197956.854457997</v>
      </c>
      <c r="E1052" s="10">
        <v>65866831.268217102</v>
      </c>
      <c r="F1052" s="10">
        <v>30129291.406408601</v>
      </c>
      <c r="G1052" s="10">
        <v>101642513.670884</v>
      </c>
      <c r="H1052" s="10"/>
    </row>
    <row r="1053" spans="1:8" x14ac:dyDescent="0.35">
      <c r="A1053" s="2" t="s">
        <v>423</v>
      </c>
      <c r="B1053" s="11" t="s">
        <v>491</v>
      </c>
      <c r="C1053" s="10">
        <v>67903160.955964804</v>
      </c>
      <c r="D1053" s="10">
        <v>8405835.4021023493</v>
      </c>
      <c r="E1053" s="10">
        <v>47611634.095708199</v>
      </c>
      <c r="F1053" s="10">
        <v>5576614.3900737697</v>
      </c>
      <c r="G1053" s="10">
        <v>6309077.0680804299</v>
      </c>
      <c r="H1053" s="10"/>
    </row>
    <row r="1054" spans="1:8" x14ac:dyDescent="0.35">
      <c r="A1054" s="2" t="s">
        <v>423</v>
      </c>
      <c r="B1054" s="11" t="s">
        <v>492</v>
      </c>
      <c r="C1054" s="10">
        <v>146713571.69659999</v>
      </c>
      <c r="D1054" s="10">
        <v>48717695.383503802</v>
      </c>
      <c r="E1054" s="10">
        <v>24401936.5176927</v>
      </c>
      <c r="F1054" s="10">
        <v>10704728.8577736</v>
      </c>
      <c r="G1054" s="10">
        <v>62889210.937629499</v>
      </c>
      <c r="H1054" s="10"/>
    </row>
    <row r="1055" spans="1:8" x14ac:dyDescent="0.35">
      <c r="A1055" s="2" t="s">
        <v>423</v>
      </c>
      <c r="B1055" s="11" t="s">
        <v>493</v>
      </c>
      <c r="C1055" s="10">
        <v>291903803.03993201</v>
      </c>
      <c r="D1055" s="10">
        <v>88790830.265456393</v>
      </c>
      <c r="E1055" s="10">
        <v>50465562.412005499</v>
      </c>
      <c r="F1055" s="10">
        <v>45993570.525022</v>
      </c>
      <c r="G1055" s="10">
        <v>106653839.837448</v>
      </c>
      <c r="H1055" s="10"/>
    </row>
    <row r="1056" spans="1:8" x14ac:dyDescent="0.35">
      <c r="A1056" s="2" t="s">
        <v>423</v>
      </c>
      <c r="B1056" s="11" t="s">
        <v>281</v>
      </c>
      <c r="C1056" s="10">
        <v>156425993.33239499</v>
      </c>
      <c r="D1056" s="10">
        <v>29550074.6390898</v>
      </c>
      <c r="E1056" s="10">
        <v>27439403.0181478</v>
      </c>
      <c r="F1056" s="10">
        <v>38862358.413399898</v>
      </c>
      <c r="G1056" s="10">
        <v>60574157.2617575</v>
      </c>
      <c r="H1056" s="10"/>
    </row>
    <row r="1057" spans="1:8" x14ac:dyDescent="0.35">
      <c r="A1057" s="2" t="s">
        <v>423</v>
      </c>
      <c r="B1057" s="11" t="s">
        <v>142</v>
      </c>
      <c r="C1057" s="10">
        <v>0</v>
      </c>
      <c r="D1057" s="10">
        <v>0</v>
      </c>
      <c r="E1057" s="10">
        <v>0</v>
      </c>
      <c r="F1057" s="10">
        <v>0</v>
      </c>
      <c r="G1057" s="10">
        <v>0</v>
      </c>
      <c r="H1057" s="10"/>
    </row>
    <row r="1058" spans="1:8" x14ac:dyDescent="0.35">
      <c r="A1058" s="2" t="s">
        <v>421</v>
      </c>
      <c r="B1058" s="3" t="s">
        <v>494</v>
      </c>
      <c r="C1058" s="4"/>
      <c r="D1058" s="4"/>
      <c r="E1058" s="4"/>
      <c r="F1058" s="4"/>
      <c r="G1058" s="4"/>
      <c r="H1058" s="4"/>
    </row>
    <row r="1059" spans="1:8" x14ac:dyDescent="0.35">
      <c r="A1059" s="2" t="s">
        <v>418</v>
      </c>
      <c r="B1059" s="6"/>
      <c r="C1059" s="4"/>
      <c r="D1059" s="4"/>
      <c r="E1059" s="4"/>
      <c r="F1059" s="4"/>
      <c r="G1059" s="4"/>
      <c r="H1059" s="4"/>
    </row>
    <row r="1060" spans="1:8" x14ac:dyDescent="0.35">
      <c r="A1060" s="2" t="s">
        <v>423</v>
      </c>
      <c r="B1060" s="11" t="s">
        <v>259</v>
      </c>
      <c r="C1060" s="10">
        <v>20045150302.5079</v>
      </c>
      <c r="D1060" s="10">
        <v>9292626493.3423004</v>
      </c>
      <c r="E1060" s="10">
        <v>5219472691.64083</v>
      </c>
      <c r="F1060" s="10">
        <v>1351511031.0150399</v>
      </c>
      <c r="G1060" s="10">
        <v>4181540086.5097899</v>
      </c>
      <c r="H1060" s="10"/>
    </row>
    <row r="1061" spans="1:8" ht="29" x14ac:dyDescent="0.35">
      <c r="A1061" s="2" t="s">
        <v>423</v>
      </c>
      <c r="B1061" s="11" t="s">
        <v>260</v>
      </c>
      <c r="C1061" s="10">
        <v>17983604790.2178</v>
      </c>
      <c r="D1061" s="10">
        <v>8368320884.4307003</v>
      </c>
      <c r="E1061" s="10">
        <v>4821308366.1909103</v>
      </c>
      <c r="F1061" s="10">
        <v>1026655508.8976901</v>
      </c>
      <c r="G1061" s="10">
        <v>3767320030.6984501</v>
      </c>
      <c r="H1061" s="10"/>
    </row>
    <row r="1062" spans="1:8" x14ac:dyDescent="0.35">
      <c r="A1062" s="2" t="s">
        <v>423</v>
      </c>
      <c r="B1062" s="11" t="s">
        <v>261</v>
      </c>
      <c r="C1062" s="10">
        <v>1856867324.9572401</v>
      </c>
      <c r="D1062" s="10">
        <v>804143681.374138</v>
      </c>
      <c r="E1062" s="10">
        <v>402360139.35165399</v>
      </c>
      <c r="F1062" s="10">
        <v>314014564.22352302</v>
      </c>
      <c r="G1062" s="10">
        <v>336348940.00792801</v>
      </c>
      <c r="H1062" s="10"/>
    </row>
    <row r="1063" spans="1:8" x14ac:dyDescent="0.35">
      <c r="A1063" s="2" t="s">
        <v>423</v>
      </c>
      <c r="B1063" s="11" t="s">
        <v>262</v>
      </c>
      <c r="C1063" s="10">
        <v>628864547.62623703</v>
      </c>
      <c r="D1063" s="10">
        <v>297269066.21780002</v>
      </c>
      <c r="E1063" s="10">
        <v>107666347.906221</v>
      </c>
      <c r="F1063" s="10">
        <v>77594454.345756605</v>
      </c>
      <c r="G1063" s="10">
        <v>146334679.156459</v>
      </c>
      <c r="H1063" s="10"/>
    </row>
    <row r="1064" spans="1:8" x14ac:dyDescent="0.35">
      <c r="A1064" s="2" t="s">
        <v>423</v>
      </c>
      <c r="B1064" s="11" t="s">
        <v>263</v>
      </c>
      <c r="C1064" s="10">
        <v>225610738.406984</v>
      </c>
      <c r="D1064" s="10">
        <v>40231484.181451298</v>
      </c>
      <c r="E1064" s="10">
        <v>61067234.829709798</v>
      </c>
      <c r="F1064" s="10">
        <v>77125939.640256196</v>
      </c>
      <c r="G1064" s="10">
        <v>47186079.755566299</v>
      </c>
      <c r="H1064" s="10"/>
    </row>
    <row r="1065" spans="1:8" x14ac:dyDescent="0.35">
      <c r="A1065" s="2" t="s">
        <v>423</v>
      </c>
      <c r="B1065" s="11" t="s">
        <v>264</v>
      </c>
      <c r="C1065" s="10">
        <v>7528431799.4560604</v>
      </c>
      <c r="D1065" s="10">
        <v>2868122838.6312399</v>
      </c>
      <c r="E1065" s="10">
        <v>1958145307.34829</v>
      </c>
      <c r="F1065" s="10">
        <v>862506185.87404203</v>
      </c>
      <c r="G1065" s="10">
        <v>1839657467.6024599</v>
      </c>
      <c r="H1065" s="10"/>
    </row>
    <row r="1066" spans="1:8" x14ac:dyDescent="0.35">
      <c r="A1066" s="2" t="s">
        <v>423</v>
      </c>
      <c r="B1066" s="11" t="s">
        <v>254</v>
      </c>
      <c r="C1066" s="10">
        <v>7096290156.0539703</v>
      </c>
      <c r="D1066" s="10">
        <v>2722300563.6118002</v>
      </c>
      <c r="E1066" s="10">
        <v>1851360330.1552601</v>
      </c>
      <c r="F1066" s="10">
        <v>824421156.74432003</v>
      </c>
      <c r="G1066" s="10">
        <v>1698208105.5425799</v>
      </c>
      <c r="H1066" s="10"/>
    </row>
    <row r="1067" spans="1:8" x14ac:dyDescent="0.35">
      <c r="A1067" s="2" t="s">
        <v>423</v>
      </c>
      <c r="B1067" s="11" t="s">
        <v>495</v>
      </c>
      <c r="C1067" s="10">
        <v>1127149208.62867</v>
      </c>
      <c r="D1067" s="10">
        <v>356513998.26806098</v>
      </c>
      <c r="E1067" s="10">
        <v>350521018.59083498</v>
      </c>
      <c r="F1067" s="10">
        <v>114450007.706889</v>
      </c>
      <c r="G1067" s="10">
        <v>305664184.06287998</v>
      </c>
      <c r="H1067" s="10"/>
    </row>
    <row r="1068" spans="1:8" x14ac:dyDescent="0.35">
      <c r="A1068" s="2" t="s">
        <v>423</v>
      </c>
      <c r="B1068" s="11" t="s">
        <v>266</v>
      </c>
      <c r="C1068" s="10">
        <v>255335132.511112</v>
      </c>
      <c r="D1068" s="10">
        <v>83720350.673733696</v>
      </c>
      <c r="E1068" s="10">
        <v>47296668.765848197</v>
      </c>
      <c r="F1068" s="10">
        <v>83873148.513886198</v>
      </c>
      <c r="G1068" s="10">
        <v>40444964.5576443</v>
      </c>
      <c r="H1068" s="10"/>
    </row>
    <row r="1069" spans="1:8" x14ac:dyDescent="0.35">
      <c r="A1069" s="2" t="s">
        <v>423</v>
      </c>
      <c r="B1069" s="11" t="s">
        <v>267</v>
      </c>
      <c r="C1069" s="10">
        <v>4098918495.94731</v>
      </c>
      <c r="D1069" s="10">
        <v>1438662964.93963</v>
      </c>
      <c r="E1069" s="10">
        <v>978102250.03108501</v>
      </c>
      <c r="F1069" s="10">
        <v>487741074.95284599</v>
      </c>
      <c r="G1069" s="10">
        <v>1194412206.0237501</v>
      </c>
      <c r="H1069" s="10"/>
    </row>
    <row r="1070" spans="1:8" x14ac:dyDescent="0.35">
      <c r="A1070" s="2" t="s">
        <v>423</v>
      </c>
      <c r="B1070" s="11" t="s">
        <v>268</v>
      </c>
      <c r="C1070" s="10">
        <v>2018312445.8282599</v>
      </c>
      <c r="D1070" s="10">
        <v>814376585.36388695</v>
      </c>
      <c r="E1070" s="10">
        <v>605705330.31646895</v>
      </c>
      <c r="F1070" s="10">
        <v>159048406.85463199</v>
      </c>
      <c r="G1070" s="10">
        <v>439182123.29326898</v>
      </c>
      <c r="H1070" s="10"/>
    </row>
    <row r="1071" spans="1:8" x14ac:dyDescent="0.35">
      <c r="A1071" s="2" t="s">
        <v>423</v>
      </c>
      <c r="B1071" s="11" t="s">
        <v>269</v>
      </c>
      <c r="C1071" s="10">
        <v>551887414.864308</v>
      </c>
      <c r="D1071" s="10">
        <v>225644129.06834999</v>
      </c>
      <c r="E1071" s="10">
        <v>92300790.208605707</v>
      </c>
      <c r="F1071" s="10">
        <v>106098388.095532</v>
      </c>
      <c r="G1071" s="10">
        <v>127844107.49182101</v>
      </c>
      <c r="H1071" s="10"/>
    </row>
    <row r="1072" spans="1:8" x14ac:dyDescent="0.35">
      <c r="A1072" s="2" t="s">
        <v>423</v>
      </c>
      <c r="B1072" s="11" t="s">
        <v>270</v>
      </c>
      <c r="C1072" s="10">
        <v>2115357452.9916201</v>
      </c>
      <c r="D1072" s="10">
        <v>682158406.84005499</v>
      </c>
      <c r="E1072" s="10">
        <v>417887049.56054699</v>
      </c>
      <c r="F1072" s="10">
        <v>267562450.29830101</v>
      </c>
      <c r="G1072" s="10">
        <v>747749546.292714</v>
      </c>
      <c r="H1072" s="10"/>
    </row>
    <row r="1073" spans="1:8" x14ac:dyDescent="0.35">
      <c r="A1073" s="2" t="s">
        <v>423</v>
      </c>
      <c r="B1073" s="11" t="s">
        <v>271</v>
      </c>
      <c r="C1073" s="10">
        <v>1718252873.4210701</v>
      </c>
      <c r="D1073" s="10">
        <v>637709533.18172097</v>
      </c>
      <c r="E1073" s="10">
        <v>422667345.86505401</v>
      </c>
      <c r="F1073" s="10">
        <v>275999935.98930502</v>
      </c>
      <c r="G1073" s="10">
        <v>381876058.384987</v>
      </c>
      <c r="H1073" s="10"/>
    </row>
    <row r="1074" spans="1:8" x14ac:dyDescent="0.35">
      <c r="A1074" s="2" t="s">
        <v>423</v>
      </c>
      <c r="B1074" s="11" t="s">
        <v>496</v>
      </c>
      <c r="C1074" s="10">
        <v>1569059955.4102199</v>
      </c>
      <c r="D1074" s="10">
        <v>596050596.88770401</v>
      </c>
      <c r="E1074" s="10">
        <v>364968258.16338998</v>
      </c>
      <c r="F1074" s="10">
        <v>251940683.32022101</v>
      </c>
      <c r="G1074" s="10">
        <v>356100417.03890097</v>
      </c>
      <c r="H1074" s="10"/>
    </row>
    <row r="1075" spans="1:8" x14ac:dyDescent="0.35">
      <c r="A1075" s="2" t="s">
        <v>423</v>
      </c>
      <c r="B1075" s="11" t="s">
        <v>273</v>
      </c>
      <c r="C1075" s="10">
        <v>401453736.2518</v>
      </c>
      <c r="D1075" s="10">
        <v>61992556.118428402</v>
      </c>
      <c r="E1075" s="10">
        <v>150158997.20899701</v>
      </c>
      <c r="F1075" s="10">
        <v>125503924.96560401</v>
      </c>
      <c r="G1075" s="10">
        <v>63798257.958770998</v>
      </c>
      <c r="H1075" s="10"/>
    </row>
    <row r="1076" spans="1:8" x14ac:dyDescent="0.35">
      <c r="A1076" s="2" t="s">
        <v>423</v>
      </c>
      <c r="B1076" s="11" t="s">
        <v>274</v>
      </c>
      <c r="C1076" s="10">
        <v>3523688632.5135002</v>
      </c>
      <c r="D1076" s="10">
        <v>1187766513.9774401</v>
      </c>
      <c r="E1076" s="10">
        <v>841675185.42779505</v>
      </c>
      <c r="F1076" s="10">
        <v>434446805.83836401</v>
      </c>
      <c r="G1076" s="10">
        <v>1059800127.2699</v>
      </c>
      <c r="H1076" s="10"/>
    </row>
    <row r="1077" spans="1:8" x14ac:dyDescent="0.35">
      <c r="A1077" s="2" t="s">
        <v>423</v>
      </c>
      <c r="B1077" s="11" t="s">
        <v>497</v>
      </c>
      <c r="C1077" s="10">
        <v>2638089928.0247302</v>
      </c>
      <c r="D1077" s="10">
        <v>900957958.89474702</v>
      </c>
      <c r="E1077" s="10">
        <v>501939539.88844901</v>
      </c>
      <c r="F1077" s="10">
        <v>282427809.246764</v>
      </c>
      <c r="G1077" s="10">
        <v>952764619.99477506</v>
      </c>
      <c r="H1077" s="10"/>
    </row>
    <row r="1078" spans="1:8" x14ac:dyDescent="0.35">
      <c r="A1078" s="2" t="s">
        <v>423</v>
      </c>
      <c r="B1078" s="11" t="s">
        <v>275</v>
      </c>
      <c r="C1078" s="10">
        <v>2638089928.0247302</v>
      </c>
      <c r="D1078" s="10">
        <v>900957958.89474702</v>
      </c>
      <c r="E1078" s="10">
        <v>501939539.88844901</v>
      </c>
      <c r="F1078" s="10">
        <v>282427809.246764</v>
      </c>
      <c r="G1078" s="10">
        <v>952764619.99477506</v>
      </c>
      <c r="H1078" s="10"/>
    </row>
    <row r="1079" spans="1:8" x14ac:dyDescent="0.35">
      <c r="A1079" s="2" t="s">
        <v>423</v>
      </c>
      <c r="B1079" s="11" t="s">
        <v>498</v>
      </c>
      <c r="C1079" s="10">
        <v>1245033787.44262</v>
      </c>
      <c r="D1079" s="10">
        <v>388790655.47890103</v>
      </c>
      <c r="E1079" s="10">
        <v>382318861.33589298</v>
      </c>
      <c r="F1079" s="10">
        <v>185291241.24684599</v>
      </c>
      <c r="G1079" s="10">
        <v>288633029.38098598</v>
      </c>
      <c r="H1079" s="10"/>
    </row>
    <row r="1080" spans="1:8" x14ac:dyDescent="0.35">
      <c r="A1080" s="2" t="s">
        <v>423</v>
      </c>
      <c r="B1080" s="11" t="s">
        <v>252</v>
      </c>
      <c r="C1080" s="10">
        <v>921309910.65908694</v>
      </c>
      <c r="D1080" s="10">
        <v>257311461.87257299</v>
      </c>
      <c r="E1080" s="10">
        <v>315361273.832048</v>
      </c>
      <c r="F1080" s="10">
        <v>134511300.74480799</v>
      </c>
      <c r="G1080" s="10">
        <v>214125874.209658</v>
      </c>
      <c r="H1080" s="10"/>
    </row>
    <row r="1081" spans="1:8" x14ac:dyDescent="0.35">
      <c r="A1081" s="2" t="s">
        <v>423</v>
      </c>
      <c r="B1081" s="11" t="s">
        <v>276</v>
      </c>
      <c r="C1081" s="10">
        <v>166435809.59004301</v>
      </c>
      <c r="D1081" s="10">
        <v>12772667.050539499</v>
      </c>
      <c r="E1081" s="10">
        <v>42175309.049733303</v>
      </c>
      <c r="F1081" s="10">
        <v>33437211.172361501</v>
      </c>
      <c r="G1081" s="10">
        <v>78050622.317409098</v>
      </c>
      <c r="H1081" s="10"/>
    </row>
    <row r="1082" spans="1:8" x14ac:dyDescent="0.35">
      <c r="A1082" s="2" t="s">
        <v>423</v>
      </c>
      <c r="B1082" s="11" t="s">
        <v>499</v>
      </c>
      <c r="C1082" s="10">
        <v>290217458.76024097</v>
      </c>
      <c r="D1082" s="10">
        <v>154142351.33996999</v>
      </c>
      <c r="E1082" s="10">
        <v>41197398.453951001</v>
      </c>
      <c r="F1082" s="10">
        <v>34592708.875818603</v>
      </c>
      <c r="G1082" s="10">
        <v>60285000.090501502</v>
      </c>
      <c r="H1082" s="10"/>
    </row>
    <row r="1083" spans="1:8" x14ac:dyDescent="0.35">
      <c r="A1083" s="2" t="s">
        <v>423</v>
      </c>
      <c r="B1083" s="11" t="s">
        <v>278</v>
      </c>
      <c r="C1083" s="10">
        <v>341474607.56641698</v>
      </c>
      <c r="D1083" s="10">
        <v>70853781.537485898</v>
      </c>
      <c r="E1083" s="10">
        <v>119891363.558658</v>
      </c>
      <c r="F1083" s="10">
        <v>117050353.91716699</v>
      </c>
      <c r="G1083" s="10">
        <v>33679108.553105399</v>
      </c>
      <c r="H1083" s="10"/>
    </row>
    <row r="1084" spans="1:8" x14ac:dyDescent="0.35">
      <c r="A1084" s="2" t="s">
        <v>423</v>
      </c>
      <c r="B1084" s="11" t="s">
        <v>500</v>
      </c>
      <c r="C1084" s="10">
        <v>237561796.584923</v>
      </c>
      <c r="D1084" s="10">
        <v>12389399.9556501</v>
      </c>
      <c r="E1084" s="10">
        <v>104849283.404936</v>
      </c>
      <c r="F1084" s="10">
        <v>112064868.540016</v>
      </c>
      <c r="G1084" s="10">
        <v>8258244.6843210803</v>
      </c>
      <c r="H1084" s="10"/>
    </row>
    <row r="1085" spans="1:8" x14ac:dyDescent="0.35">
      <c r="A1085" s="2" t="s">
        <v>423</v>
      </c>
      <c r="B1085" s="11" t="s">
        <v>493</v>
      </c>
      <c r="C1085" s="10">
        <v>103912810.98149399</v>
      </c>
      <c r="D1085" s="10">
        <v>58464381.581835702</v>
      </c>
      <c r="E1085" s="10">
        <v>15042080.153721999</v>
      </c>
      <c r="F1085" s="10">
        <v>4985485.3771517202</v>
      </c>
      <c r="G1085" s="10">
        <v>25420863.868784301</v>
      </c>
      <c r="H1085" s="10"/>
    </row>
    <row r="1086" spans="1:8" x14ac:dyDescent="0.35">
      <c r="A1086" s="2" t="s">
        <v>423</v>
      </c>
      <c r="B1086" s="11" t="s">
        <v>501</v>
      </c>
      <c r="C1086" s="10">
        <v>65224345.064973697</v>
      </c>
      <c r="D1086" s="10">
        <v>30756760.7401217</v>
      </c>
      <c r="E1086" s="10">
        <v>24299947.906687699</v>
      </c>
      <c r="F1086" s="10">
        <v>2042234.84121456</v>
      </c>
      <c r="G1086" s="10">
        <v>8125401.5769497501</v>
      </c>
      <c r="H1086" s="10"/>
    </row>
    <row r="1087" spans="1:8" x14ac:dyDescent="0.35">
      <c r="A1087" s="2" t="s">
        <v>423</v>
      </c>
      <c r="B1087" s="11" t="s">
        <v>142</v>
      </c>
      <c r="C1087" s="10">
        <v>2913935933.7392802</v>
      </c>
      <c r="D1087" s="10">
        <v>0</v>
      </c>
      <c r="E1087" s="10">
        <v>0</v>
      </c>
      <c r="F1087" s="10">
        <v>0</v>
      </c>
      <c r="G1087" s="10">
        <v>2913935933.7392802</v>
      </c>
      <c r="H1087" s="10"/>
    </row>
    <row r="1088" spans="1:8" x14ac:dyDescent="0.35">
      <c r="A1088" s="2" t="s">
        <v>421</v>
      </c>
      <c r="B1088" s="3" t="s">
        <v>101</v>
      </c>
      <c r="C1088" s="4"/>
      <c r="D1088" s="4"/>
      <c r="E1088" s="4"/>
      <c r="F1088" s="4"/>
      <c r="G1088" s="4"/>
      <c r="H1088" s="4"/>
    </row>
    <row r="1089" spans="1:8" x14ac:dyDescent="0.35">
      <c r="A1089" s="2" t="s">
        <v>418</v>
      </c>
      <c r="B1089" s="6"/>
      <c r="C1089" s="4"/>
      <c r="D1089" s="4"/>
      <c r="E1089" s="4"/>
      <c r="F1089" s="4"/>
      <c r="G1089" s="4"/>
      <c r="H1089" s="4"/>
    </row>
    <row r="1090" spans="1:8" x14ac:dyDescent="0.35">
      <c r="A1090" s="2" t="s">
        <v>423</v>
      </c>
      <c r="B1090" s="11" t="s">
        <v>502</v>
      </c>
      <c r="C1090" s="10">
        <v>8546810482.6288099</v>
      </c>
      <c r="D1090" s="10">
        <v>3207329959.9212198</v>
      </c>
      <c r="E1090" s="10">
        <v>1464948500.84531</v>
      </c>
      <c r="F1090" s="10">
        <v>886881139.79525006</v>
      </c>
      <c r="G1090" s="10">
        <v>2987650882.06703</v>
      </c>
      <c r="H1090" s="10"/>
    </row>
    <row r="1091" spans="1:8" x14ac:dyDescent="0.35">
      <c r="A1091" s="2" t="s">
        <v>423</v>
      </c>
      <c r="B1091" s="11" t="s">
        <v>503</v>
      </c>
      <c r="C1091" s="10">
        <v>22029653519.837101</v>
      </c>
      <c r="D1091" s="10">
        <v>8930327178.8971806</v>
      </c>
      <c r="E1091" s="10">
        <v>5723456323.5830097</v>
      </c>
      <c r="F1091" s="10">
        <v>1293159142.0687001</v>
      </c>
      <c r="G1091" s="10">
        <v>6082710875.28825</v>
      </c>
      <c r="H1091" s="10"/>
    </row>
    <row r="1092" spans="1:8" x14ac:dyDescent="0.35">
      <c r="A1092" s="2" t="s">
        <v>423</v>
      </c>
      <c r="B1092" s="11" t="s">
        <v>281</v>
      </c>
      <c r="C1092" s="10">
        <v>676173690.14753401</v>
      </c>
      <c r="D1092" s="10">
        <v>135747397.06139901</v>
      </c>
      <c r="E1092" s="10">
        <v>240455588.85657999</v>
      </c>
      <c r="F1092" s="10">
        <v>74076419.165469199</v>
      </c>
      <c r="G1092" s="10">
        <v>225894285.06408501</v>
      </c>
      <c r="H1092" s="10"/>
    </row>
    <row r="1093" spans="1:8" x14ac:dyDescent="0.35">
      <c r="A1093" s="2" t="s">
        <v>423</v>
      </c>
      <c r="B1093" s="11" t="s">
        <v>142</v>
      </c>
      <c r="C1093" s="10">
        <v>0</v>
      </c>
      <c r="D1093" s="10">
        <v>0</v>
      </c>
      <c r="E1093" s="10">
        <v>0</v>
      </c>
      <c r="F1093" s="10">
        <v>0</v>
      </c>
      <c r="G1093" s="10">
        <v>0</v>
      </c>
      <c r="H1093" s="10"/>
    </row>
    <row r="1094" spans="1:8" x14ac:dyDescent="0.35">
      <c r="A1094" s="2" t="s">
        <v>421</v>
      </c>
      <c r="B1094" s="3" t="s">
        <v>504</v>
      </c>
      <c r="C1094" s="4"/>
      <c r="D1094" s="4"/>
      <c r="E1094" s="4"/>
      <c r="F1094" s="4"/>
      <c r="G1094" s="4"/>
      <c r="H1094" s="4"/>
    </row>
    <row r="1095" spans="1:8" x14ac:dyDescent="0.35">
      <c r="A1095" s="2" t="s">
        <v>418</v>
      </c>
      <c r="B1095" s="6"/>
      <c r="C1095" s="4"/>
      <c r="D1095" s="4"/>
      <c r="E1095" s="4"/>
      <c r="F1095" s="4"/>
      <c r="G1095" s="4"/>
      <c r="H1095" s="4"/>
    </row>
    <row r="1096" spans="1:8" ht="29" x14ac:dyDescent="0.35">
      <c r="A1096" s="2" t="s">
        <v>423</v>
      </c>
      <c r="B1096" s="11" t="s">
        <v>295</v>
      </c>
      <c r="C1096" s="10">
        <v>2033657628.5931599</v>
      </c>
      <c r="D1096" s="10">
        <v>1013996711.82423</v>
      </c>
      <c r="E1096" s="10">
        <v>336751047.48199201</v>
      </c>
      <c r="F1096" s="10">
        <v>194792142.39705801</v>
      </c>
      <c r="G1096" s="10">
        <v>488117726.88987499</v>
      </c>
      <c r="H1096" s="10"/>
    </row>
    <row r="1097" spans="1:8" ht="43.5" x14ac:dyDescent="0.35">
      <c r="A1097" s="2" t="s">
        <v>423</v>
      </c>
      <c r="B1097" s="11" t="s">
        <v>296</v>
      </c>
      <c r="C1097" s="10">
        <v>8421909352.9090996</v>
      </c>
      <c r="D1097" s="10">
        <v>3707513025.1708598</v>
      </c>
      <c r="E1097" s="10">
        <v>1639898485.67257</v>
      </c>
      <c r="F1097" s="10">
        <v>624740091.96087301</v>
      </c>
      <c r="G1097" s="10">
        <v>2449757750.1047902</v>
      </c>
      <c r="H1097" s="10"/>
    </row>
    <row r="1098" spans="1:8" x14ac:dyDescent="0.35">
      <c r="A1098" s="2" t="s">
        <v>423</v>
      </c>
      <c r="B1098" s="11" t="s">
        <v>505</v>
      </c>
      <c r="C1098" s="10">
        <v>2869790631.3382301</v>
      </c>
      <c r="D1098" s="10">
        <v>1729250650.9284401</v>
      </c>
      <c r="E1098" s="10">
        <v>737535085.14616394</v>
      </c>
      <c r="F1098" s="10">
        <v>130687732.880922</v>
      </c>
      <c r="G1098" s="10">
        <v>272317162.38270497</v>
      </c>
      <c r="H1098" s="10"/>
    </row>
    <row r="1099" spans="1:8" x14ac:dyDescent="0.35">
      <c r="A1099" s="2" t="s">
        <v>423</v>
      </c>
      <c r="B1099" s="11" t="s">
        <v>506</v>
      </c>
      <c r="C1099" s="10">
        <v>1148241497.83776</v>
      </c>
      <c r="D1099" s="10">
        <v>521408035.65938902</v>
      </c>
      <c r="E1099" s="10">
        <v>270266917.29992503</v>
      </c>
      <c r="F1099" s="10">
        <v>176420995.70416799</v>
      </c>
      <c r="G1099" s="10">
        <v>180145549.17427999</v>
      </c>
      <c r="H1099" s="10"/>
    </row>
    <row r="1100" spans="1:8" ht="29" x14ac:dyDescent="0.35">
      <c r="A1100" s="2" t="s">
        <v>423</v>
      </c>
      <c r="B1100" s="11" t="s">
        <v>507</v>
      </c>
      <c r="C1100" s="10">
        <v>6221314961.0535097</v>
      </c>
      <c r="D1100" s="10">
        <v>3087335608.0131998</v>
      </c>
      <c r="E1100" s="10">
        <v>1101003691.7337601</v>
      </c>
      <c r="F1100" s="10">
        <v>419265978.01833397</v>
      </c>
      <c r="G1100" s="10">
        <v>1613709683.2882299</v>
      </c>
      <c r="H1100" s="10"/>
    </row>
    <row r="1101" spans="1:8" ht="43.5" x14ac:dyDescent="0.35">
      <c r="A1101" s="2" t="s">
        <v>423</v>
      </c>
      <c r="B1101" s="11" t="s">
        <v>508</v>
      </c>
      <c r="C1101" s="10">
        <v>1779763074.7349601</v>
      </c>
      <c r="D1101" s="10">
        <v>940790554.50819802</v>
      </c>
      <c r="E1101" s="10">
        <v>341962274.17159897</v>
      </c>
      <c r="F1101" s="10">
        <v>97136204.397320107</v>
      </c>
      <c r="G1101" s="10">
        <v>399874041.657848</v>
      </c>
      <c r="H1101" s="10"/>
    </row>
    <row r="1102" spans="1:8" ht="29" x14ac:dyDescent="0.35">
      <c r="A1102" s="2" t="s">
        <v>423</v>
      </c>
      <c r="B1102" s="11" t="s">
        <v>301</v>
      </c>
      <c r="C1102" s="10">
        <v>978163904.88023901</v>
      </c>
      <c r="D1102" s="10">
        <v>180184340.11082</v>
      </c>
      <c r="E1102" s="10">
        <v>115243806.015571</v>
      </c>
      <c r="F1102" s="10">
        <v>508802914.45943999</v>
      </c>
      <c r="G1102" s="10">
        <v>173932844.29440701</v>
      </c>
      <c r="H1102" s="10"/>
    </row>
    <row r="1103" spans="1:8" ht="29" x14ac:dyDescent="0.35">
      <c r="A1103" s="2" t="s">
        <v>423</v>
      </c>
      <c r="B1103" s="11" t="s">
        <v>302</v>
      </c>
      <c r="C1103" s="10">
        <v>361431635.877078</v>
      </c>
      <c r="D1103" s="10">
        <v>170783131.34186801</v>
      </c>
      <c r="E1103" s="10">
        <v>129307426.18110999</v>
      </c>
      <c r="F1103" s="10">
        <v>29424965.711680099</v>
      </c>
      <c r="G1103" s="10">
        <v>31916112.642420001</v>
      </c>
      <c r="H1103" s="10"/>
    </row>
    <row r="1104" spans="1:8" x14ac:dyDescent="0.35">
      <c r="A1104" s="2" t="s">
        <v>423</v>
      </c>
      <c r="B1104" s="11" t="s">
        <v>509</v>
      </c>
      <c r="C1104" s="10">
        <v>2315464849.9345198</v>
      </c>
      <c r="D1104" s="10">
        <v>1284801736.97949</v>
      </c>
      <c r="E1104" s="10">
        <v>378307889.04376698</v>
      </c>
      <c r="F1104" s="10">
        <v>121811742.536927</v>
      </c>
      <c r="G1104" s="10">
        <v>530543481.37433797</v>
      </c>
      <c r="H1104" s="10"/>
    </row>
    <row r="1105" spans="1:8" x14ac:dyDescent="0.35">
      <c r="A1105" s="2" t="s">
        <v>423</v>
      </c>
      <c r="B1105" s="11" t="s">
        <v>142</v>
      </c>
      <c r="C1105" s="10">
        <v>7496318915.0707502</v>
      </c>
      <c r="D1105" s="10">
        <v>727047175.36676395</v>
      </c>
      <c r="E1105" s="10">
        <v>3092986257.4955702</v>
      </c>
      <c r="F1105" s="10">
        <v>178266842.87206101</v>
      </c>
      <c r="G1105" s="10">
        <v>3498018639.33634</v>
      </c>
      <c r="H1105" s="10"/>
    </row>
    <row r="1106" spans="1:8" x14ac:dyDescent="0.35">
      <c r="A1106" s="2" t="s">
        <v>421</v>
      </c>
      <c r="B1106" s="3" t="s">
        <v>510</v>
      </c>
      <c r="C1106" s="4"/>
      <c r="D1106" s="4"/>
      <c r="E1106" s="4"/>
      <c r="F1106" s="4"/>
      <c r="G1106" s="4"/>
      <c r="H1106" s="4"/>
    </row>
    <row r="1107" spans="1:8" x14ac:dyDescent="0.35">
      <c r="A1107" s="2" t="s">
        <v>418</v>
      </c>
      <c r="B1107" s="6"/>
      <c r="C1107" s="4"/>
      <c r="D1107" s="4"/>
      <c r="E1107" s="4"/>
      <c r="F1107" s="4"/>
      <c r="G1107" s="4"/>
      <c r="H1107" s="4"/>
    </row>
    <row r="1108" spans="1:8" x14ac:dyDescent="0.35">
      <c r="A1108" s="2" t="s">
        <v>423</v>
      </c>
      <c r="B1108" s="11" t="s">
        <v>284</v>
      </c>
      <c r="C1108" s="10">
        <v>3658633650.06568</v>
      </c>
      <c r="D1108" s="10">
        <v>2084145373.3690801</v>
      </c>
      <c r="E1108" s="10">
        <v>366469121.85367399</v>
      </c>
      <c r="F1108" s="10">
        <v>135064908.103856</v>
      </c>
      <c r="G1108" s="10">
        <v>1072954246.7390701</v>
      </c>
      <c r="H1108" s="10"/>
    </row>
    <row r="1109" spans="1:8" x14ac:dyDescent="0.35">
      <c r="A1109" s="2" t="s">
        <v>423</v>
      </c>
      <c r="B1109" s="11" t="s">
        <v>285</v>
      </c>
      <c r="C1109" s="10">
        <v>3468797530.4465399</v>
      </c>
      <c r="D1109" s="10">
        <v>1810701163.1677301</v>
      </c>
      <c r="E1109" s="10">
        <v>523368418.826873</v>
      </c>
      <c r="F1109" s="10">
        <v>214147344.99025899</v>
      </c>
      <c r="G1109" s="10">
        <v>920580603.46167195</v>
      </c>
      <c r="H1109" s="10"/>
    </row>
    <row r="1110" spans="1:8" x14ac:dyDescent="0.35">
      <c r="A1110" s="2" t="s">
        <v>423</v>
      </c>
      <c r="B1110" s="11" t="s">
        <v>286</v>
      </c>
      <c r="C1110" s="10">
        <v>5131809663.1109304</v>
      </c>
      <c r="D1110" s="10">
        <v>2557846550.8364301</v>
      </c>
      <c r="E1110" s="10">
        <v>749241993.089674</v>
      </c>
      <c r="F1110" s="10">
        <v>473686429.33802497</v>
      </c>
      <c r="G1110" s="10">
        <v>1351034689.8468001</v>
      </c>
      <c r="H1110" s="10"/>
    </row>
    <row r="1111" spans="1:8" x14ac:dyDescent="0.35">
      <c r="A1111" s="2" t="s">
        <v>423</v>
      </c>
      <c r="B1111" s="11" t="s">
        <v>287</v>
      </c>
      <c r="C1111" s="10">
        <v>3943537306.74017</v>
      </c>
      <c r="D1111" s="10">
        <v>1773245733.3369701</v>
      </c>
      <c r="E1111" s="10">
        <v>813766079.73061597</v>
      </c>
      <c r="F1111" s="10">
        <v>330085043.063187</v>
      </c>
      <c r="G1111" s="10">
        <v>1026440450.6094</v>
      </c>
      <c r="H1111" s="10"/>
    </row>
    <row r="1112" spans="1:8" x14ac:dyDescent="0.35">
      <c r="A1112" s="2" t="s">
        <v>423</v>
      </c>
      <c r="B1112" s="11" t="s">
        <v>288</v>
      </c>
      <c r="C1112" s="10">
        <v>3526239654.4819598</v>
      </c>
      <c r="D1112" s="10">
        <v>1632982333.7230599</v>
      </c>
      <c r="E1112" s="10">
        <v>910890431.36904204</v>
      </c>
      <c r="F1112" s="10">
        <v>374311961.39062297</v>
      </c>
      <c r="G1112" s="10">
        <v>608054927.99923205</v>
      </c>
      <c r="H1112" s="10"/>
    </row>
    <row r="1113" spans="1:8" x14ac:dyDescent="0.35">
      <c r="A1113" s="2" t="s">
        <v>423</v>
      </c>
      <c r="B1113" s="11" t="s">
        <v>289</v>
      </c>
      <c r="C1113" s="10">
        <v>3901854230.1343799</v>
      </c>
      <c r="D1113" s="10">
        <v>1618706405.40927</v>
      </c>
      <c r="E1113" s="10">
        <v>946800460.77062905</v>
      </c>
      <c r="F1113" s="10">
        <v>539511053.76412404</v>
      </c>
      <c r="G1113" s="10">
        <v>796836310.19035399</v>
      </c>
      <c r="H1113" s="10"/>
    </row>
    <row r="1114" spans="1:8" x14ac:dyDescent="0.35">
      <c r="A1114" s="2" t="s">
        <v>423</v>
      </c>
      <c r="B1114" s="11" t="s">
        <v>290</v>
      </c>
      <c r="C1114" s="10">
        <v>2135728736.0782599</v>
      </c>
      <c r="D1114" s="10">
        <v>857698341.57854104</v>
      </c>
      <c r="E1114" s="10">
        <v>538016321.06954002</v>
      </c>
      <c r="F1114" s="10">
        <v>230989200.66319701</v>
      </c>
      <c r="G1114" s="10">
        <v>509024872.76697803</v>
      </c>
      <c r="H1114" s="10"/>
    </row>
    <row r="1115" spans="1:8" x14ac:dyDescent="0.35">
      <c r="A1115" s="2" t="s">
        <v>423</v>
      </c>
      <c r="B1115" s="11" t="s">
        <v>291</v>
      </c>
      <c r="C1115" s="10">
        <v>1107081713.9433601</v>
      </c>
      <c r="D1115" s="10">
        <v>487066615.10106897</v>
      </c>
      <c r="E1115" s="10">
        <v>256464794.38415301</v>
      </c>
      <c r="F1115" s="10">
        <v>172205433.490964</v>
      </c>
      <c r="G1115" s="10">
        <v>191344870.96717399</v>
      </c>
      <c r="H1115" s="10"/>
    </row>
    <row r="1116" spans="1:8" x14ac:dyDescent="0.35">
      <c r="A1116" s="2" t="s">
        <v>423</v>
      </c>
      <c r="B1116" s="11" t="s">
        <v>511</v>
      </c>
      <c r="C1116" s="10">
        <v>487053003.91058701</v>
      </c>
      <c r="D1116" s="10">
        <v>219018680.01638201</v>
      </c>
      <c r="E1116" s="10">
        <v>94086237.700455904</v>
      </c>
      <c r="F1116" s="10">
        <v>116649929.222194</v>
      </c>
      <c r="G1116" s="10">
        <v>57298156.971555099</v>
      </c>
      <c r="H1116" s="10"/>
    </row>
    <row r="1117" spans="1:8" ht="29" x14ac:dyDescent="0.35">
      <c r="A1117" s="2" t="s">
        <v>423</v>
      </c>
      <c r="B1117" s="11" t="s">
        <v>512</v>
      </c>
      <c r="C1117" s="10">
        <v>171990776.20217401</v>
      </c>
      <c r="D1117" s="10">
        <v>54922768.713278897</v>
      </c>
      <c r="E1117" s="10">
        <v>58233107.61648</v>
      </c>
      <c r="F1117" s="10">
        <v>19666490.387768202</v>
      </c>
      <c r="G1117" s="10">
        <v>39168409.484647103</v>
      </c>
      <c r="H1117" s="10"/>
    </row>
    <row r="1118" spans="1:8" ht="29" x14ac:dyDescent="0.35">
      <c r="A1118" s="2" t="s">
        <v>423</v>
      </c>
      <c r="B1118" s="11" t="s">
        <v>293</v>
      </c>
      <c r="C1118" s="10">
        <v>322645305.744367</v>
      </c>
      <c r="D1118" s="10">
        <v>129285520.12304001</v>
      </c>
      <c r="E1118" s="10">
        <v>110472418.606141</v>
      </c>
      <c r="F1118" s="10">
        <v>17929739.910900801</v>
      </c>
      <c r="G1118" s="10">
        <v>64957627.104285501</v>
      </c>
      <c r="H1118" s="10"/>
    </row>
    <row r="1119" spans="1:8" x14ac:dyDescent="0.35">
      <c r="A1119" s="2" t="s">
        <v>423</v>
      </c>
      <c r="B1119" s="11" t="s">
        <v>281</v>
      </c>
      <c r="C1119" s="10">
        <v>125446742.563096</v>
      </c>
      <c r="D1119" s="10">
        <v>68729800.670506001</v>
      </c>
      <c r="E1119" s="10">
        <v>25337650.148795102</v>
      </c>
      <c r="F1119" s="10">
        <v>9043117.5072892308</v>
      </c>
      <c r="G1119" s="10">
        <v>22336174.236505501</v>
      </c>
      <c r="H1119" s="10"/>
    </row>
    <row r="1120" spans="1:8" x14ac:dyDescent="0.35">
      <c r="A1120" s="2" t="s">
        <v>423</v>
      </c>
      <c r="B1120" s="11" t="s">
        <v>513</v>
      </c>
      <c r="C1120" s="10">
        <v>8600607193.5574703</v>
      </c>
      <c r="D1120" s="10">
        <v>4368547714.0041599</v>
      </c>
      <c r="E1120" s="10">
        <v>1272610411.9165499</v>
      </c>
      <c r="F1120" s="10">
        <v>687833774.32828403</v>
      </c>
      <c r="G1120" s="10">
        <v>2271615293.3084698</v>
      </c>
      <c r="H1120" s="10"/>
    </row>
    <row r="1121" spans="1:8" x14ac:dyDescent="0.35">
      <c r="A1121" s="2" t="s">
        <v>423</v>
      </c>
      <c r="B1121" s="11" t="s">
        <v>142</v>
      </c>
      <c r="C1121" s="10">
        <v>7173673609.3263798</v>
      </c>
      <c r="D1121" s="10">
        <v>597761655.24372399</v>
      </c>
      <c r="E1121" s="10">
        <v>2982513838.88943</v>
      </c>
      <c r="F1121" s="10">
        <v>160337102.96116</v>
      </c>
      <c r="G1121" s="10">
        <v>3433061012.23206</v>
      </c>
      <c r="H1121" s="10"/>
    </row>
    <row r="1122" spans="1:8" x14ac:dyDescent="0.35">
      <c r="A1122" s="2" t="s">
        <v>421</v>
      </c>
      <c r="B1122" s="3" t="s">
        <v>104</v>
      </c>
      <c r="C1122" s="4"/>
      <c r="D1122" s="4"/>
      <c r="E1122" s="4"/>
      <c r="F1122" s="4"/>
      <c r="G1122" s="4"/>
      <c r="H1122" s="4"/>
    </row>
    <row r="1123" spans="1:8" x14ac:dyDescent="0.35">
      <c r="A1123" s="2" t="s">
        <v>418</v>
      </c>
      <c r="B1123" s="6"/>
      <c r="C1123" s="4"/>
      <c r="D1123" s="4"/>
      <c r="E1123" s="4"/>
      <c r="F1123" s="4"/>
      <c r="G1123" s="4"/>
      <c r="H1123" s="4"/>
    </row>
    <row r="1124" spans="1:8" x14ac:dyDescent="0.35">
      <c r="A1124" s="2" t="s">
        <v>423</v>
      </c>
      <c r="B1124" s="11" t="s">
        <v>305</v>
      </c>
      <c r="C1124" s="10">
        <v>25523626918.5839</v>
      </c>
      <c r="D1124" s="10">
        <v>10075702875.8624</v>
      </c>
      <c r="E1124" s="10">
        <v>6174253808.7279902</v>
      </c>
      <c r="F1124" s="10">
        <v>1698792571.04655</v>
      </c>
      <c r="G1124" s="10">
        <v>7574877662.9469299</v>
      </c>
      <c r="H1124" s="10"/>
    </row>
    <row r="1125" spans="1:8" x14ac:dyDescent="0.35">
      <c r="A1125" s="2" t="s">
        <v>423</v>
      </c>
      <c r="B1125" s="11" t="s">
        <v>306</v>
      </c>
      <c r="C1125" s="10">
        <v>4961918518.1507702</v>
      </c>
      <c r="D1125" s="10">
        <v>1911287699.29936</v>
      </c>
      <c r="E1125" s="10">
        <v>1110069623.2947099</v>
      </c>
      <c r="F1125" s="10">
        <v>475589451.98296702</v>
      </c>
      <c r="G1125" s="10">
        <v>1464971743.57373</v>
      </c>
      <c r="H1125" s="10"/>
    </row>
    <row r="1126" spans="1:8" x14ac:dyDescent="0.35">
      <c r="A1126" s="2" t="s">
        <v>423</v>
      </c>
      <c r="B1126" s="11" t="s">
        <v>307</v>
      </c>
      <c r="C1126" s="10">
        <v>767092255.87881505</v>
      </c>
      <c r="D1126" s="10">
        <v>286413960.71801603</v>
      </c>
      <c r="E1126" s="10">
        <v>144536981.26218501</v>
      </c>
      <c r="F1126" s="10">
        <v>79734677.999904007</v>
      </c>
      <c r="G1126" s="10">
        <v>256406635.898711</v>
      </c>
      <c r="H1126" s="10"/>
    </row>
    <row r="1127" spans="1:8" x14ac:dyDescent="0.35">
      <c r="A1127" s="2" t="s">
        <v>423</v>
      </c>
      <c r="B1127" s="11" t="s">
        <v>142</v>
      </c>
      <c r="C1127" s="10">
        <v>0</v>
      </c>
      <c r="D1127" s="10">
        <v>0</v>
      </c>
      <c r="E1127" s="10">
        <v>0</v>
      </c>
      <c r="F1127" s="10">
        <v>0</v>
      </c>
      <c r="G1127" s="10">
        <v>0</v>
      </c>
      <c r="H1127" s="10"/>
    </row>
    <row r="1128" spans="1:8" x14ac:dyDescent="0.35">
      <c r="A1128" s="2" t="s">
        <v>421</v>
      </c>
      <c r="B1128" s="3" t="s">
        <v>514</v>
      </c>
      <c r="C1128" s="4"/>
      <c r="D1128" s="4"/>
      <c r="E1128" s="4"/>
      <c r="F1128" s="4"/>
      <c r="G1128" s="4"/>
      <c r="H1128" s="4"/>
    </row>
    <row r="1129" spans="1:8" x14ac:dyDescent="0.35">
      <c r="A1129" s="2" t="s">
        <v>418</v>
      </c>
      <c r="B1129" s="6"/>
      <c r="C1129" s="4"/>
      <c r="D1129" s="4"/>
      <c r="E1129" s="4"/>
      <c r="F1129" s="4"/>
      <c r="G1129" s="4"/>
      <c r="H1129" s="4"/>
    </row>
    <row r="1130" spans="1:8" x14ac:dyDescent="0.35">
      <c r="A1130" s="2" t="s">
        <v>423</v>
      </c>
      <c r="B1130" s="11" t="s">
        <v>515</v>
      </c>
      <c r="C1130" s="10">
        <v>8131202864.3632803</v>
      </c>
      <c r="D1130" s="10">
        <v>2002150227.2002599</v>
      </c>
      <c r="E1130" s="10">
        <v>2545598377.3357902</v>
      </c>
      <c r="F1130" s="10">
        <v>1422731762.9185801</v>
      </c>
      <c r="G1130" s="10">
        <v>2160722496.9086399</v>
      </c>
      <c r="H1130" s="10"/>
    </row>
    <row r="1131" spans="1:8" x14ac:dyDescent="0.35">
      <c r="A1131" s="2" t="s">
        <v>423</v>
      </c>
      <c r="B1131" s="11" t="s">
        <v>309</v>
      </c>
      <c r="C1131" s="10">
        <v>13034659745.662201</v>
      </c>
      <c r="D1131" s="10">
        <v>5487601582.5943499</v>
      </c>
      <c r="E1131" s="10">
        <v>2839217351.7298498</v>
      </c>
      <c r="F1131" s="10">
        <v>447767433.84275597</v>
      </c>
      <c r="G1131" s="10">
        <v>4260073377.4952002</v>
      </c>
      <c r="H1131" s="10"/>
    </row>
    <row r="1132" spans="1:8" x14ac:dyDescent="0.35">
      <c r="A1132" s="2" t="s">
        <v>423</v>
      </c>
      <c r="B1132" s="11" t="s">
        <v>516</v>
      </c>
      <c r="C1132" s="10">
        <v>6710129303.34058</v>
      </c>
      <c r="D1132" s="10">
        <v>3170645038.03901</v>
      </c>
      <c r="E1132" s="10">
        <v>1429101570.8992801</v>
      </c>
      <c r="F1132" s="10">
        <v>189421338.57922199</v>
      </c>
      <c r="G1132" s="10">
        <v>1920961355.8230801</v>
      </c>
      <c r="H1132" s="10"/>
    </row>
    <row r="1133" spans="1:8" x14ac:dyDescent="0.35">
      <c r="A1133" s="2" t="s">
        <v>423</v>
      </c>
      <c r="B1133" s="11" t="s">
        <v>517</v>
      </c>
      <c r="C1133" s="10">
        <v>2541107166.17873</v>
      </c>
      <c r="D1133" s="10">
        <v>1355256457.7813399</v>
      </c>
      <c r="E1133" s="10">
        <v>470665590.187428</v>
      </c>
      <c r="F1133" s="10">
        <v>48767873.920357198</v>
      </c>
      <c r="G1133" s="10">
        <v>666417244.289608</v>
      </c>
      <c r="H1133" s="10"/>
    </row>
    <row r="1134" spans="1:8" x14ac:dyDescent="0.35">
      <c r="A1134" s="2" t="s">
        <v>423</v>
      </c>
      <c r="B1134" s="11" t="s">
        <v>312</v>
      </c>
      <c r="C1134" s="10">
        <v>835538613.06872201</v>
      </c>
      <c r="D1134" s="10">
        <v>257751230.26484299</v>
      </c>
      <c r="E1134" s="10">
        <v>144277523.13251999</v>
      </c>
      <c r="F1134" s="10">
        <v>145428291.768509</v>
      </c>
      <c r="G1134" s="10">
        <v>288081567.90285099</v>
      </c>
      <c r="H1134" s="10"/>
    </row>
    <row r="1135" spans="1:8" x14ac:dyDescent="0.35">
      <c r="A1135" s="2" t="s">
        <v>421</v>
      </c>
      <c r="B1135" s="3" t="s">
        <v>106</v>
      </c>
      <c r="C1135" s="4"/>
      <c r="D1135" s="4"/>
      <c r="E1135" s="4"/>
      <c r="F1135" s="4"/>
      <c r="G1135" s="4"/>
      <c r="H1135" s="4"/>
    </row>
    <row r="1136" spans="1:8" x14ac:dyDescent="0.35">
      <c r="A1136" s="2" t="s">
        <v>418</v>
      </c>
      <c r="B1136" s="6"/>
      <c r="C1136" s="4"/>
      <c r="D1136" s="4"/>
      <c r="E1136" s="4"/>
      <c r="F1136" s="4"/>
      <c r="G1136" s="4"/>
      <c r="H1136" s="4"/>
    </row>
    <row r="1137" spans="1:8" x14ac:dyDescent="0.35">
      <c r="A1137" s="2" t="s">
        <v>423</v>
      </c>
      <c r="B1137" s="11" t="s">
        <v>518</v>
      </c>
      <c r="C1137" s="10">
        <v>6936045235.8000097</v>
      </c>
      <c r="D1137" s="10">
        <v>3732408845.6486001</v>
      </c>
      <c r="E1137" s="10">
        <v>1455335024.87867</v>
      </c>
      <c r="F1137" s="10">
        <v>165457479.013298</v>
      </c>
      <c r="G1137" s="10">
        <v>1582843886.2594399</v>
      </c>
      <c r="H1137" s="10"/>
    </row>
    <row r="1138" spans="1:8" x14ac:dyDescent="0.35">
      <c r="A1138" s="2" t="s">
        <v>423</v>
      </c>
      <c r="B1138" s="11" t="s">
        <v>519</v>
      </c>
      <c r="C1138" s="10">
        <v>24316592456.813499</v>
      </c>
      <c r="D1138" s="10">
        <v>8540995690.2312098</v>
      </c>
      <c r="E1138" s="10">
        <v>5973525388.40623</v>
      </c>
      <c r="F1138" s="10">
        <v>2088659222.01612</v>
      </c>
      <c r="G1138" s="10">
        <v>7713412156.1599302</v>
      </c>
      <c r="H1138" s="10"/>
    </row>
    <row r="1139" spans="1:8" x14ac:dyDescent="0.35">
      <c r="A1139" s="2" t="s">
        <v>423</v>
      </c>
      <c r="B1139" s="11" t="s">
        <v>142</v>
      </c>
      <c r="C1139" s="10">
        <v>0</v>
      </c>
      <c r="D1139" s="10">
        <v>0</v>
      </c>
      <c r="E1139" s="10">
        <v>0</v>
      </c>
      <c r="F1139" s="10">
        <v>0</v>
      </c>
      <c r="G1139" s="10">
        <v>0</v>
      </c>
      <c r="H1139" s="10"/>
    </row>
    <row r="1140" spans="1:8" x14ac:dyDescent="0.35">
      <c r="A1140" s="2" t="s">
        <v>421</v>
      </c>
      <c r="B1140" s="3" t="s">
        <v>107</v>
      </c>
      <c r="C1140" s="4"/>
      <c r="D1140" s="4"/>
      <c r="E1140" s="4"/>
      <c r="F1140" s="4"/>
      <c r="G1140" s="4"/>
      <c r="H1140" s="4"/>
    </row>
    <row r="1141" spans="1:8" x14ac:dyDescent="0.35">
      <c r="A1141" s="2" t="s">
        <v>418</v>
      </c>
      <c r="B1141" s="6"/>
      <c r="C1141" s="4"/>
      <c r="D1141" s="4"/>
      <c r="E1141" s="4"/>
      <c r="F1141" s="4"/>
      <c r="G1141" s="4"/>
      <c r="H1141" s="4"/>
    </row>
    <row r="1142" spans="1:8" x14ac:dyDescent="0.35">
      <c r="A1142" s="2" t="s">
        <v>423</v>
      </c>
      <c r="B1142" s="11" t="s">
        <v>315</v>
      </c>
      <c r="C1142" s="10">
        <v>7161275311.3427696</v>
      </c>
      <c r="D1142" s="10">
        <v>1968529095.5889499</v>
      </c>
      <c r="E1142" s="10">
        <v>1429851696.28231</v>
      </c>
      <c r="F1142" s="10">
        <v>1123782140.2785499</v>
      </c>
      <c r="G1142" s="10">
        <v>2639112379.1929498</v>
      </c>
      <c r="H1142" s="10"/>
    </row>
    <row r="1143" spans="1:8" ht="29" x14ac:dyDescent="0.35">
      <c r="A1143" s="2" t="s">
        <v>423</v>
      </c>
      <c r="B1143" s="11" t="s">
        <v>316</v>
      </c>
      <c r="C1143" s="10">
        <v>1641525757.4591701</v>
      </c>
      <c r="D1143" s="10">
        <v>576334817.42580295</v>
      </c>
      <c r="E1143" s="10">
        <v>191680208.78508201</v>
      </c>
      <c r="F1143" s="10">
        <v>223379619.340112</v>
      </c>
      <c r="G1143" s="10">
        <v>650131111.90816903</v>
      </c>
      <c r="H1143" s="10"/>
    </row>
    <row r="1144" spans="1:8" ht="43.5" x14ac:dyDescent="0.35">
      <c r="A1144" s="2" t="s">
        <v>423</v>
      </c>
      <c r="B1144" s="11" t="s">
        <v>317</v>
      </c>
      <c r="C1144" s="10">
        <v>1305110231.1729801</v>
      </c>
      <c r="D1144" s="10">
        <v>310910221.24994099</v>
      </c>
      <c r="E1144" s="10">
        <v>302987407.52108401</v>
      </c>
      <c r="F1144" s="10">
        <v>174261640.33229899</v>
      </c>
      <c r="G1144" s="10">
        <v>516950962.06965399</v>
      </c>
      <c r="H1144" s="10"/>
    </row>
    <row r="1145" spans="1:8" ht="29" x14ac:dyDescent="0.35">
      <c r="A1145" s="2" t="s">
        <v>423</v>
      </c>
      <c r="B1145" s="11" t="s">
        <v>318</v>
      </c>
      <c r="C1145" s="10">
        <v>927084042.94837701</v>
      </c>
      <c r="D1145" s="10">
        <v>242208671.51517099</v>
      </c>
      <c r="E1145" s="10">
        <v>206561833.60411599</v>
      </c>
      <c r="F1145" s="10">
        <v>225454788.2119</v>
      </c>
      <c r="G1145" s="10">
        <v>252858749.61719</v>
      </c>
      <c r="H1145" s="10"/>
    </row>
    <row r="1146" spans="1:8" ht="29" x14ac:dyDescent="0.35">
      <c r="A1146" s="2" t="s">
        <v>423</v>
      </c>
      <c r="B1146" s="11" t="s">
        <v>319</v>
      </c>
      <c r="C1146" s="10">
        <v>1970724609.17364</v>
      </c>
      <c r="D1146" s="10">
        <v>443651614.70413601</v>
      </c>
      <c r="E1146" s="10">
        <v>590780519.377599</v>
      </c>
      <c r="F1146" s="10">
        <v>93335857.585146204</v>
      </c>
      <c r="G1146" s="10">
        <v>842956617.50676</v>
      </c>
      <c r="H1146" s="10"/>
    </row>
    <row r="1147" spans="1:8" ht="29" x14ac:dyDescent="0.35">
      <c r="A1147" s="2" t="s">
        <v>423</v>
      </c>
      <c r="B1147" s="11" t="s">
        <v>320</v>
      </c>
      <c r="C1147" s="10">
        <v>823461650.49716902</v>
      </c>
      <c r="D1147" s="10">
        <v>158925996.096001</v>
      </c>
      <c r="E1147" s="10">
        <v>68967386.240912899</v>
      </c>
      <c r="F1147" s="10">
        <v>388824035.75492102</v>
      </c>
      <c r="G1147" s="10">
        <v>206744232.40533301</v>
      </c>
      <c r="H1147" s="10"/>
    </row>
    <row r="1148" spans="1:8" ht="29" x14ac:dyDescent="0.35">
      <c r="A1148" s="2" t="s">
        <v>423</v>
      </c>
      <c r="B1148" s="11" t="s">
        <v>321</v>
      </c>
      <c r="C1148" s="10">
        <v>493369020.09143299</v>
      </c>
      <c r="D1148" s="10">
        <v>236497774.59789699</v>
      </c>
      <c r="E1148" s="10">
        <v>68874340.753517702</v>
      </c>
      <c r="F1148" s="10">
        <v>18526199.054173999</v>
      </c>
      <c r="G1148" s="10">
        <v>169470705.68584499</v>
      </c>
      <c r="H1148" s="10"/>
    </row>
    <row r="1149" spans="1:8" x14ac:dyDescent="0.35">
      <c r="A1149" s="2" t="s">
        <v>423</v>
      </c>
      <c r="B1149" s="11" t="s">
        <v>322</v>
      </c>
      <c r="C1149" s="10">
        <v>23751925980.326401</v>
      </c>
      <c r="D1149" s="10">
        <v>10204923463.637199</v>
      </c>
      <c r="E1149" s="10">
        <v>5922308596.6555004</v>
      </c>
      <c r="F1149" s="10">
        <v>1071427619.38376</v>
      </c>
      <c r="G1149" s="10">
        <v>6553266300.6498804</v>
      </c>
      <c r="H1149" s="10"/>
    </row>
    <row r="1150" spans="1:8" x14ac:dyDescent="0.35">
      <c r="A1150" s="2" t="s">
        <v>423</v>
      </c>
      <c r="B1150" s="11" t="s">
        <v>501</v>
      </c>
      <c r="C1150" s="10">
        <v>339436400.94434702</v>
      </c>
      <c r="D1150" s="10">
        <v>99951976.653616801</v>
      </c>
      <c r="E1150" s="10">
        <v>76700120.347088501</v>
      </c>
      <c r="F1150" s="10">
        <v>58906941.367110297</v>
      </c>
      <c r="G1150" s="10">
        <v>103877362.57653201</v>
      </c>
      <c r="H1150" s="10"/>
    </row>
    <row r="1151" spans="1:8" x14ac:dyDescent="0.35">
      <c r="A1151" s="2" t="s">
        <v>423</v>
      </c>
      <c r="B1151" s="11" t="s">
        <v>142</v>
      </c>
      <c r="C1151" s="10">
        <v>0</v>
      </c>
      <c r="D1151" s="10">
        <v>0</v>
      </c>
      <c r="E1151" s="10">
        <v>0</v>
      </c>
      <c r="F1151" s="10">
        <v>0</v>
      </c>
      <c r="G1151" s="10">
        <v>0</v>
      </c>
      <c r="H1151" s="10"/>
    </row>
    <row r="1152" spans="1:8" x14ac:dyDescent="0.35">
      <c r="A1152" s="2" t="s">
        <v>421</v>
      </c>
      <c r="B1152" s="3" t="s">
        <v>520</v>
      </c>
      <c r="C1152" s="4"/>
      <c r="D1152" s="4"/>
      <c r="E1152" s="4"/>
      <c r="F1152" s="4"/>
      <c r="G1152" s="4"/>
      <c r="H1152" s="4"/>
    </row>
    <row r="1153" spans="1:8" x14ac:dyDescent="0.35">
      <c r="A1153" s="2" t="s">
        <v>418</v>
      </c>
      <c r="B1153" s="6"/>
      <c r="C1153" s="4"/>
      <c r="D1153" s="4"/>
      <c r="E1153" s="4"/>
      <c r="F1153" s="4"/>
      <c r="G1153" s="4"/>
      <c r="H1153" s="4"/>
    </row>
    <row r="1154" spans="1:8" x14ac:dyDescent="0.35">
      <c r="A1154" s="2" t="s">
        <v>423</v>
      </c>
      <c r="B1154" s="11" t="s">
        <v>324</v>
      </c>
      <c r="C1154" s="10">
        <v>8305250939.5687904</v>
      </c>
      <c r="D1154" s="10">
        <v>3097698342.9658799</v>
      </c>
      <c r="E1154" s="10">
        <v>1414623026.63885</v>
      </c>
      <c r="F1154" s="10">
        <v>849248245.390921</v>
      </c>
      <c r="G1154" s="10">
        <v>2943681324.5731502</v>
      </c>
      <c r="H1154" s="10"/>
    </row>
    <row r="1155" spans="1:8" x14ac:dyDescent="0.35">
      <c r="A1155" s="2" t="s">
        <v>423</v>
      </c>
      <c r="B1155" s="11" t="s">
        <v>521</v>
      </c>
      <c r="C1155" s="10">
        <v>21984179637.170799</v>
      </c>
      <c r="D1155" s="10">
        <v>9777138654.9382801</v>
      </c>
      <c r="E1155" s="10">
        <v>3685622719.1642199</v>
      </c>
      <c r="F1155" s="10">
        <v>1635410700.7636499</v>
      </c>
      <c r="G1155" s="10">
        <v>6886007562.3047199</v>
      </c>
      <c r="H1155" s="10"/>
    </row>
    <row r="1156" spans="1:8" ht="43.5" x14ac:dyDescent="0.35">
      <c r="A1156" s="2" t="s">
        <v>423</v>
      </c>
      <c r="B1156" s="11" t="s">
        <v>327</v>
      </c>
      <c r="C1156" s="10">
        <v>25676097369.625702</v>
      </c>
      <c r="D1156" s="10">
        <v>10334177659.5716</v>
      </c>
      <c r="E1156" s="10">
        <v>6035419280.64254</v>
      </c>
      <c r="F1156" s="10">
        <v>1762013912.95892</v>
      </c>
      <c r="G1156" s="10">
        <v>7544486516.4526501</v>
      </c>
      <c r="H1156" s="10"/>
    </row>
    <row r="1157" spans="1:8" ht="29" x14ac:dyDescent="0.35">
      <c r="A1157" s="2" t="s">
        <v>423</v>
      </c>
      <c r="B1157" s="11" t="s">
        <v>328</v>
      </c>
      <c r="C1157" s="10">
        <v>6768174977.9262896</v>
      </c>
      <c r="D1157" s="10">
        <v>2531711243.40697</v>
      </c>
      <c r="E1157" s="10">
        <v>1476640385.2645299</v>
      </c>
      <c r="F1157" s="10">
        <v>677290058.02304399</v>
      </c>
      <c r="G1157" s="10">
        <v>2082533291.23175</v>
      </c>
      <c r="H1157" s="10"/>
    </row>
    <row r="1158" spans="1:8" x14ac:dyDescent="0.35">
      <c r="A1158" s="2" t="s">
        <v>423</v>
      </c>
      <c r="B1158" s="11" t="s">
        <v>329</v>
      </c>
      <c r="C1158" s="10">
        <v>25532884349.977501</v>
      </c>
      <c r="D1158" s="10">
        <v>10300224410.776699</v>
      </c>
      <c r="E1158" s="10">
        <v>5998215417.41992</v>
      </c>
      <c r="F1158" s="10">
        <v>1771531722.26436</v>
      </c>
      <c r="G1158" s="10">
        <v>7462912799.5165701</v>
      </c>
      <c r="H1158" s="10"/>
    </row>
    <row r="1159" spans="1:8" ht="29" x14ac:dyDescent="0.35">
      <c r="A1159" s="2" t="s">
        <v>423</v>
      </c>
      <c r="B1159" s="11" t="s">
        <v>330</v>
      </c>
      <c r="C1159" s="10">
        <v>17902201136.9459</v>
      </c>
      <c r="D1159" s="10">
        <v>8052046833.45327</v>
      </c>
      <c r="E1159" s="10">
        <v>3769609487.8716302</v>
      </c>
      <c r="F1159" s="10">
        <v>1177583865.5681</v>
      </c>
      <c r="G1159" s="10">
        <v>4902960950.0529699</v>
      </c>
      <c r="H1159" s="10"/>
    </row>
    <row r="1160" spans="1:8" x14ac:dyDescent="0.35">
      <c r="A1160" s="2" t="s">
        <v>423</v>
      </c>
      <c r="B1160" s="11" t="s">
        <v>331</v>
      </c>
      <c r="C1160" s="10">
        <v>18026975762.6283</v>
      </c>
      <c r="D1160" s="10">
        <v>7598422013.0043497</v>
      </c>
      <c r="E1160" s="10">
        <v>4464915423.7782698</v>
      </c>
      <c r="F1160" s="10">
        <v>977833402.81109297</v>
      </c>
      <c r="G1160" s="10">
        <v>4985804923.0345497</v>
      </c>
      <c r="H1160" s="10"/>
    </row>
    <row r="1161" spans="1:8" ht="43.5" x14ac:dyDescent="0.35">
      <c r="A1161" s="2" t="s">
        <v>423</v>
      </c>
      <c r="B1161" s="11" t="s">
        <v>332</v>
      </c>
      <c r="C1161" s="10">
        <v>16746134714.374701</v>
      </c>
      <c r="D1161" s="10">
        <v>7211000624.5735102</v>
      </c>
      <c r="E1161" s="10">
        <v>3572756089.5559001</v>
      </c>
      <c r="F1161" s="10">
        <v>1042551867.34516</v>
      </c>
      <c r="G1161" s="10">
        <v>4919826132.9001102</v>
      </c>
      <c r="H1161" s="10"/>
    </row>
    <row r="1162" spans="1:8" x14ac:dyDescent="0.35">
      <c r="A1162" s="2" t="s">
        <v>423</v>
      </c>
      <c r="B1162" s="11" t="s">
        <v>333</v>
      </c>
      <c r="C1162" s="10">
        <v>7595678523.5325203</v>
      </c>
      <c r="D1162" s="10">
        <v>2913987672.0460401</v>
      </c>
      <c r="E1162" s="10">
        <v>1824728066.5417099</v>
      </c>
      <c r="F1162" s="10">
        <v>690642787.98397303</v>
      </c>
      <c r="G1162" s="10">
        <v>2166319996.9608002</v>
      </c>
      <c r="H1162" s="10"/>
    </row>
    <row r="1163" spans="1:8" x14ac:dyDescent="0.35">
      <c r="A1163" s="2" t="s">
        <v>423</v>
      </c>
      <c r="B1163" s="11" t="s">
        <v>281</v>
      </c>
      <c r="C1163" s="10">
        <v>1817306546.4096601</v>
      </c>
      <c r="D1163" s="10">
        <v>637000647.64391196</v>
      </c>
      <c r="E1163" s="10">
        <v>609191225.82334602</v>
      </c>
      <c r="F1163" s="10">
        <v>170936047.33116299</v>
      </c>
      <c r="G1163" s="10">
        <v>400178625.61123902</v>
      </c>
      <c r="H1163" s="10"/>
    </row>
    <row r="1164" spans="1:8" x14ac:dyDescent="0.35">
      <c r="A1164" s="2" t="s">
        <v>423</v>
      </c>
      <c r="B1164" s="11" t="s">
        <v>142</v>
      </c>
      <c r="C1164" s="10">
        <v>0</v>
      </c>
      <c r="D1164" s="10">
        <v>0</v>
      </c>
      <c r="E1164" s="10">
        <v>0</v>
      </c>
      <c r="F1164" s="10">
        <v>0</v>
      </c>
      <c r="G1164" s="10">
        <v>0</v>
      </c>
      <c r="H1164" s="10"/>
    </row>
    <row r="1165" spans="1:8" x14ac:dyDescent="0.35">
      <c r="A1165" s="2" t="s">
        <v>421</v>
      </c>
      <c r="B1165" s="3" t="s">
        <v>522</v>
      </c>
      <c r="C1165" s="4"/>
      <c r="D1165" s="4"/>
      <c r="E1165" s="4"/>
      <c r="F1165" s="4"/>
      <c r="G1165" s="4"/>
      <c r="H1165" s="4"/>
    </row>
    <row r="1166" spans="1:8" x14ac:dyDescent="0.35">
      <c r="A1166" s="2" t="s">
        <v>418</v>
      </c>
      <c r="B1166" s="6"/>
      <c r="C1166" s="4"/>
      <c r="D1166" s="4"/>
      <c r="E1166" s="4"/>
      <c r="F1166" s="4"/>
      <c r="G1166" s="4"/>
      <c r="H1166" s="4"/>
    </row>
    <row r="1167" spans="1:8" x14ac:dyDescent="0.35">
      <c r="A1167" s="2" t="s">
        <v>423</v>
      </c>
      <c r="B1167" s="11" t="s">
        <v>335</v>
      </c>
      <c r="C1167" s="10">
        <v>7293039506.2245998</v>
      </c>
      <c r="D1167" s="10">
        <v>2790840232.5401502</v>
      </c>
      <c r="E1167" s="10">
        <v>1770049569.0301001</v>
      </c>
      <c r="F1167" s="10">
        <v>495749270.12455398</v>
      </c>
      <c r="G1167" s="10">
        <v>2236400434.5297799</v>
      </c>
      <c r="H1167" s="10"/>
    </row>
    <row r="1168" spans="1:8" x14ac:dyDescent="0.35">
      <c r="A1168" s="2" t="s">
        <v>423</v>
      </c>
      <c r="B1168" s="11" t="s">
        <v>322</v>
      </c>
      <c r="C1168" s="10">
        <v>22919255523.047501</v>
      </c>
      <c r="D1168" s="10">
        <v>9136358452.9413795</v>
      </c>
      <c r="E1168" s="10">
        <v>5360295371.4905195</v>
      </c>
      <c r="F1168" s="10">
        <v>1660423635.75403</v>
      </c>
      <c r="G1168" s="10">
        <v>6762178062.8615799</v>
      </c>
      <c r="H1168" s="10"/>
    </row>
    <row r="1169" spans="1:8" x14ac:dyDescent="0.35">
      <c r="A1169" s="2" t="s">
        <v>423</v>
      </c>
      <c r="B1169" s="11" t="s">
        <v>523</v>
      </c>
      <c r="C1169" s="10">
        <v>1040342663.34136</v>
      </c>
      <c r="D1169" s="10">
        <v>346205850.398269</v>
      </c>
      <c r="E1169" s="10">
        <v>298515472.76426601</v>
      </c>
      <c r="F1169" s="10">
        <v>97943795.150843203</v>
      </c>
      <c r="G1169" s="10">
        <v>297677545.027987</v>
      </c>
      <c r="H1169" s="10"/>
    </row>
    <row r="1170" spans="1:8" x14ac:dyDescent="0.35">
      <c r="A1170" s="2" t="s">
        <v>423</v>
      </c>
      <c r="B1170" s="11" t="s">
        <v>142</v>
      </c>
      <c r="C1170" s="10">
        <v>0</v>
      </c>
      <c r="D1170" s="10">
        <v>0</v>
      </c>
      <c r="E1170" s="10">
        <v>0</v>
      </c>
      <c r="F1170" s="10">
        <v>0</v>
      </c>
      <c r="G1170" s="10">
        <v>0</v>
      </c>
      <c r="H1170" s="10"/>
    </row>
    <row r="1171" spans="1:8" x14ac:dyDescent="0.35">
      <c r="A1171" s="2" t="s">
        <v>421</v>
      </c>
      <c r="B1171" s="3" t="s">
        <v>524</v>
      </c>
      <c r="C1171" s="4"/>
      <c r="D1171" s="4"/>
      <c r="E1171" s="4"/>
      <c r="F1171" s="4"/>
      <c r="G1171" s="4"/>
      <c r="H1171" s="4"/>
    </row>
    <row r="1172" spans="1:8" x14ac:dyDescent="0.35">
      <c r="A1172" s="2" t="s">
        <v>418</v>
      </c>
      <c r="B1172" s="6"/>
      <c r="C1172" s="4"/>
      <c r="D1172" s="4"/>
      <c r="E1172" s="4"/>
      <c r="F1172" s="4"/>
      <c r="G1172" s="4"/>
      <c r="H1172" s="4"/>
    </row>
    <row r="1173" spans="1:8" x14ac:dyDescent="0.35">
      <c r="A1173" s="2" t="s">
        <v>423</v>
      </c>
      <c r="B1173" s="11" t="s">
        <v>338</v>
      </c>
      <c r="C1173" s="10">
        <v>1608486679.14007</v>
      </c>
      <c r="D1173" s="10">
        <v>448584187.80013901</v>
      </c>
      <c r="E1173" s="10">
        <v>534953285.63914502</v>
      </c>
      <c r="F1173" s="10">
        <v>172229542.68116701</v>
      </c>
      <c r="G1173" s="10">
        <v>452719663.01961398</v>
      </c>
      <c r="H1173" s="10"/>
    </row>
    <row r="1174" spans="1:8" ht="29" x14ac:dyDescent="0.35">
      <c r="A1174" s="2" t="s">
        <v>423</v>
      </c>
      <c r="B1174" s="11" t="s">
        <v>339</v>
      </c>
      <c r="C1174" s="10">
        <v>658366847.75729501</v>
      </c>
      <c r="D1174" s="10">
        <v>198548614.932394</v>
      </c>
      <c r="E1174" s="10">
        <v>187715872.92725199</v>
      </c>
      <c r="F1174" s="10">
        <v>95160859.286093801</v>
      </c>
      <c r="G1174" s="10">
        <v>176941500.61155701</v>
      </c>
      <c r="H1174" s="10"/>
    </row>
    <row r="1175" spans="1:8" ht="29" x14ac:dyDescent="0.35">
      <c r="A1175" s="2" t="s">
        <v>423</v>
      </c>
      <c r="B1175" s="11" t="s">
        <v>340</v>
      </c>
      <c r="C1175" s="10">
        <v>1065431531.77337</v>
      </c>
      <c r="D1175" s="10">
        <v>264635778.198627</v>
      </c>
      <c r="E1175" s="10">
        <v>392832457.29038298</v>
      </c>
      <c r="F1175" s="10">
        <v>82377057.969524294</v>
      </c>
      <c r="G1175" s="10">
        <v>325586238.31483799</v>
      </c>
      <c r="H1175" s="10"/>
    </row>
    <row r="1176" spans="1:8" x14ac:dyDescent="0.35">
      <c r="A1176" s="2" t="s">
        <v>423</v>
      </c>
      <c r="B1176" s="11" t="s">
        <v>341</v>
      </c>
      <c r="C1176" s="10">
        <v>3458544131.2188201</v>
      </c>
      <c r="D1176" s="10">
        <v>1413363847.9578099</v>
      </c>
      <c r="E1176" s="10">
        <v>771802688.44716704</v>
      </c>
      <c r="F1176" s="10">
        <v>146960629.087753</v>
      </c>
      <c r="G1176" s="10">
        <v>1126416965.72609</v>
      </c>
      <c r="H1176" s="10"/>
    </row>
    <row r="1177" spans="1:8" ht="29" x14ac:dyDescent="0.35">
      <c r="A1177" s="2" t="s">
        <v>423</v>
      </c>
      <c r="B1177" s="11" t="s">
        <v>342</v>
      </c>
      <c r="C1177" s="10">
        <v>2481627099.9569802</v>
      </c>
      <c r="D1177" s="10">
        <v>1010625419.2784899</v>
      </c>
      <c r="E1177" s="10">
        <v>618592497.94098306</v>
      </c>
      <c r="F1177" s="10">
        <v>87484472.843647793</v>
      </c>
      <c r="G1177" s="10">
        <v>764924709.89386201</v>
      </c>
      <c r="H1177" s="10"/>
    </row>
    <row r="1178" spans="1:8" ht="29" x14ac:dyDescent="0.35">
      <c r="A1178" s="2" t="s">
        <v>423</v>
      </c>
      <c r="B1178" s="11" t="s">
        <v>343</v>
      </c>
      <c r="C1178" s="10">
        <v>818392093.09681904</v>
      </c>
      <c r="D1178" s="10">
        <v>285032932.591003</v>
      </c>
      <c r="E1178" s="10">
        <v>246726378.95675501</v>
      </c>
      <c r="F1178" s="10">
        <v>14860643.5931416</v>
      </c>
      <c r="G1178" s="10">
        <v>271772137.95591998</v>
      </c>
      <c r="H1178" s="10"/>
    </row>
    <row r="1179" spans="1:8" x14ac:dyDescent="0.35">
      <c r="A1179" s="2" t="s">
        <v>423</v>
      </c>
      <c r="B1179" s="11" t="s">
        <v>344</v>
      </c>
      <c r="C1179" s="10">
        <v>1135287203.5770299</v>
      </c>
      <c r="D1179" s="10">
        <v>540210594.82447004</v>
      </c>
      <c r="E1179" s="10">
        <v>207271661.99584001</v>
      </c>
      <c r="F1179" s="10">
        <v>74415316.168006405</v>
      </c>
      <c r="G1179" s="10">
        <v>313389630.58871299</v>
      </c>
      <c r="H1179" s="10"/>
    </row>
    <row r="1180" spans="1:8" x14ac:dyDescent="0.35">
      <c r="A1180" s="2" t="s">
        <v>423</v>
      </c>
      <c r="B1180" s="11" t="s">
        <v>525</v>
      </c>
      <c r="C1180" s="10">
        <v>3483727986.4016399</v>
      </c>
      <c r="D1180" s="10">
        <v>1421995946.1696401</v>
      </c>
      <c r="E1180" s="10">
        <v>778016908.880988</v>
      </c>
      <c r="F1180" s="10">
        <v>163868927.63313201</v>
      </c>
      <c r="G1180" s="10">
        <v>1119846203.71789</v>
      </c>
      <c r="H1180" s="10"/>
    </row>
    <row r="1181" spans="1:8" ht="29" x14ac:dyDescent="0.35">
      <c r="A1181" s="2" t="s">
        <v>423</v>
      </c>
      <c r="B1181" s="11" t="s">
        <v>346</v>
      </c>
      <c r="C1181" s="10">
        <v>604021120.18404698</v>
      </c>
      <c r="D1181" s="10">
        <v>246316543.95034501</v>
      </c>
      <c r="E1181" s="10">
        <v>78905545.220104694</v>
      </c>
      <c r="F1181" s="10">
        <v>51363007.030954003</v>
      </c>
      <c r="G1181" s="10">
        <v>227436023.98264399</v>
      </c>
      <c r="H1181" s="10"/>
    </row>
    <row r="1182" spans="1:8" x14ac:dyDescent="0.35">
      <c r="A1182" s="2" t="s">
        <v>423</v>
      </c>
      <c r="B1182" s="11" t="s">
        <v>347</v>
      </c>
      <c r="C1182" s="10">
        <v>505068001.04394102</v>
      </c>
      <c r="D1182" s="10">
        <v>184400522.667768</v>
      </c>
      <c r="E1182" s="10">
        <v>130661019.771093</v>
      </c>
      <c r="F1182" s="10">
        <v>39728481.303883702</v>
      </c>
      <c r="G1182" s="10">
        <v>150277977.30119699</v>
      </c>
      <c r="H1182" s="10"/>
    </row>
    <row r="1183" spans="1:8" x14ac:dyDescent="0.35">
      <c r="A1183" s="2" t="s">
        <v>423</v>
      </c>
      <c r="B1183" s="11" t="s">
        <v>348</v>
      </c>
      <c r="C1183" s="10">
        <v>2732901936.7989101</v>
      </c>
      <c r="D1183" s="10">
        <v>1114095729.7059</v>
      </c>
      <c r="E1183" s="10">
        <v>639549531.54528105</v>
      </c>
      <c r="F1183" s="10">
        <v>80160419.113497302</v>
      </c>
      <c r="G1183" s="10">
        <v>899096256.43422997</v>
      </c>
      <c r="H1183" s="10"/>
    </row>
    <row r="1184" spans="1:8" ht="58" x14ac:dyDescent="0.35">
      <c r="A1184" s="2" t="s">
        <v>423</v>
      </c>
      <c r="B1184" s="11" t="s">
        <v>349</v>
      </c>
      <c r="C1184" s="10">
        <v>752084354.81253004</v>
      </c>
      <c r="D1184" s="10">
        <v>290887677.14402002</v>
      </c>
      <c r="E1184" s="10">
        <v>165846338.32728001</v>
      </c>
      <c r="F1184" s="10">
        <v>31034578.768672001</v>
      </c>
      <c r="G1184" s="10">
        <v>264315760.572557</v>
      </c>
      <c r="H1184" s="10"/>
    </row>
    <row r="1185" spans="1:8" x14ac:dyDescent="0.35">
      <c r="A1185" s="2" t="s">
        <v>423</v>
      </c>
      <c r="B1185" s="11" t="s">
        <v>278</v>
      </c>
      <c r="C1185" s="10">
        <v>974476025.14458501</v>
      </c>
      <c r="D1185" s="10">
        <v>313446764.77077198</v>
      </c>
      <c r="E1185" s="10">
        <v>269131282.50947797</v>
      </c>
      <c r="F1185" s="10">
        <v>107951984.381639</v>
      </c>
      <c r="G1185" s="10">
        <v>283945993.48269403</v>
      </c>
      <c r="H1185" s="10"/>
    </row>
    <row r="1186" spans="1:8" x14ac:dyDescent="0.35">
      <c r="A1186" s="2" t="s">
        <v>423</v>
      </c>
      <c r="B1186" s="11" t="s">
        <v>493</v>
      </c>
      <c r="C1186" s="10">
        <v>314633463.39038199</v>
      </c>
      <c r="D1186" s="10">
        <v>105506149.809687</v>
      </c>
      <c r="E1186" s="10">
        <v>87491575.941910207</v>
      </c>
      <c r="F1186" s="10">
        <v>37596172.781672902</v>
      </c>
      <c r="G1186" s="10">
        <v>84039564.857111707</v>
      </c>
      <c r="H1186" s="10"/>
    </row>
    <row r="1187" spans="1:8" x14ac:dyDescent="0.35">
      <c r="A1187" s="2" t="s">
        <v>423</v>
      </c>
      <c r="B1187" s="11" t="s">
        <v>526</v>
      </c>
      <c r="C1187" s="10">
        <v>640634146.89022899</v>
      </c>
      <c r="D1187" s="10">
        <v>195008253.05587199</v>
      </c>
      <c r="E1187" s="10">
        <v>176651551.458446</v>
      </c>
      <c r="F1187" s="10">
        <v>70355811.599966407</v>
      </c>
      <c r="G1187" s="10">
        <v>198618530.77594399</v>
      </c>
      <c r="H1187" s="10"/>
    </row>
    <row r="1188" spans="1:8" x14ac:dyDescent="0.35">
      <c r="A1188" s="2" t="s">
        <v>423</v>
      </c>
      <c r="B1188" s="11" t="s">
        <v>527</v>
      </c>
      <c r="C1188" s="10">
        <v>19208414.863973301</v>
      </c>
      <c r="D1188" s="10">
        <v>12932361.905213</v>
      </c>
      <c r="E1188" s="10">
        <v>4988155.1091220398</v>
      </c>
      <c r="F1188" s="10">
        <v>0</v>
      </c>
      <c r="G1188" s="10">
        <v>1287897.84963827</v>
      </c>
      <c r="H1188" s="10"/>
    </row>
    <row r="1189" spans="1:8" x14ac:dyDescent="0.35">
      <c r="A1189" s="2" t="s">
        <v>423</v>
      </c>
      <c r="B1189" s="11" t="s">
        <v>142</v>
      </c>
      <c r="C1189" s="10">
        <v>23959598186.388802</v>
      </c>
      <c r="D1189" s="10">
        <v>9482564303.3396492</v>
      </c>
      <c r="E1189" s="10">
        <v>5658810844.2547903</v>
      </c>
      <c r="F1189" s="10">
        <v>1758367430.90487</v>
      </c>
      <c r="G1189" s="10">
        <v>7059855607.8895702</v>
      </c>
      <c r="H1189" s="10"/>
    </row>
    <row r="1190" spans="1:8" x14ac:dyDescent="0.35">
      <c r="A1190" s="2" t="s">
        <v>421</v>
      </c>
      <c r="B1190" s="3" t="s">
        <v>107</v>
      </c>
      <c r="C1190" s="4"/>
      <c r="D1190" s="4"/>
      <c r="E1190" s="4"/>
      <c r="F1190" s="4"/>
      <c r="G1190" s="4"/>
      <c r="H1190" s="4"/>
    </row>
    <row r="1191" spans="1:8" x14ac:dyDescent="0.35">
      <c r="A1191" s="2" t="s">
        <v>418</v>
      </c>
      <c r="B1191" s="6"/>
      <c r="C1191" s="4"/>
      <c r="D1191" s="4"/>
      <c r="E1191" s="4"/>
      <c r="F1191" s="4"/>
      <c r="G1191" s="4"/>
      <c r="H1191" s="4"/>
    </row>
    <row r="1192" spans="1:8" x14ac:dyDescent="0.35">
      <c r="A1192" s="2" t="s">
        <v>423</v>
      </c>
      <c r="B1192" s="11" t="s">
        <v>335</v>
      </c>
      <c r="C1192" s="10">
        <v>7161275311.3427696</v>
      </c>
      <c r="D1192" s="10">
        <v>1968529095.5889499</v>
      </c>
      <c r="E1192" s="10">
        <v>1429851696.28231</v>
      </c>
      <c r="F1192" s="10">
        <v>1123782140.2785499</v>
      </c>
      <c r="G1192" s="10">
        <v>2639112379.1929498</v>
      </c>
      <c r="H1192" s="10"/>
    </row>
    <row r="1193" spans="1:8" x14ac:dyDescent="0.35">
      <c r="A1193" s="2" t="s">
        <v>423</v>
      </c>
      <c r="B1193" s="11" t="s">
        <v>322</v>
      </c>
      <c r="C1193" s="10">
        <v>23751925980.326401</v>
      </c>
      <c r="D1193" s="10">
        <v>10204923463.637199</v>
      </c>
      <c r="E1193" s="10">
        <v>5922308596.6555004</v>
      </c>
      <c r="F1193" s="10">
        <v>1071427619.38376</v>
      </c>
      <c r="G1193" s="10">
        <v>6553266300.6498804</v>
      </c>
      <c r="H1193" s="10"/>
    </row>
    <row r="1194" spans="1:8" x14ac:dyDescent="0.35">
      <c r="A1194" s="2" t="s">
        <v>423</v>
      </c>
      <c r="B1194" s="11" t="s">
        <v>501</v>
      </c>
      <c r="C1194" s="10">
        <v>339436400.94434702</v>
      </c>
      <c r="D1194" s="10">
        <v>99951976.653616801</v>
      </c>
      <c r="E1194" s="10">
        <v>76700120.347088501</v>
      </c>
      <c r="F1194" s="10">
        <v>58906941.367110297</v>
      </c>
      <c r="G1194" s="10">
        <v>103877362.57653201</v>
      </c>
      <c r="H1194" s="10"/>
    </row>
    <row r="1195" spans="1:8" x14ac:dyDescent="0.35">
      <c r="A1195" s="2" t="s">
        <v>423</v>
      </c>
      <c r="B1195" s="11" t="s">
        <v>142</v>
      </c>
      <c r="C1195" s="10">
        <v>0</v>
      </c>
      <c r="D1195" s="10">
        <v>0</v>
      </c>
      <c r="E1195" s="10">
        <v>0</v>
      </c>
      <c r="F1195" s="10">
        <v>0</v>
      </c>
      <c r="G1195" s="10">
        <v>0</v>
      </c>
      <c r="H1195" s="10"/>
    </row>
    <row r="1196" spans="1:8" x14ac:dyDescent="0.35">
      <c r="A1196" s="2" t="s">
        <v>421</v>
      </c>
      <c r="B1196" s="3" t="s">
        <v>111</v>
      </c>
      <c r="C1196" s="4"/>
      <c r="D1196" s="4"/>
      <c r="E1196" s="4"/>
      <c r="F1196" s="4"/>
      <c r="G1196" s="4"/>
      <c r="H1196" s="4"/>
    </row>
    <row r="1197" spans="1:8" x14ac:dyDescent="0.35">
      <c r="A1197" s="2" t="s">
        <v>418</v>
      </c>
      <c r="B1197" s="6"/>
      <c r="C1197" s="4"/>
      <c r="D1197" s="4"/>
      <c r="E1197" s="4"/>
      <c r="F1197" s="4"/>
      <c r="G1197" s="4"/>
      <c r="H1197" s="4"/>
    </row>
    <row r="1198" spans="1:8" x14ac:dyDescent="0.35">
      <c r="A1198" s="2" t="s">
        <v>423</v>
      </c>
      <c r="B1198" s="11" t="s">
        <v>350</v>
      </c>
      <c r="C1198" s="10">
        <v>7396291681.9208298</v>
      </c>
      <c r="D1198" s="10">
        <v>2574344022.5313702</v>
      </c>
      <c r="E1198" s="10">
        <v>1698453476.4129901</v>
      </c>
      <c r="F1198" s="10">
        <v>616489263.69239199</v>
      </c>
      <c r="G1198" s="10">
        <v>2507004919.28407</v>
      </c>
      <c r="H1198" s="10"/>
    </row>
    <row r="1199" spans="1:8" x14ac:dyDescent="0.35">
      <c r="A1199" s="2" t="s">
        <v>423</v>
      </c>
      <c r="B1199" s="11" t="s">
        <v>351</v>
      </c>
      <c r="C1199" s="10">
        <v>8496579203.7599001</v>
      </c>
      <c r="D1199" s="10">
        <v>3380550867.7649202</v>
      </c>
      <c r="E1199" s="10">
        <v>1979919534.2585399</v>
      </c>
      <c r="F1199" s="10">
        <v>736265002.35991895</v>
      </c>
      <c r="G1199" s="10">
        <v>2399843799.3765302</v>
      </c>
      <c r="H1199" s="10"/>
    </row>
    <row r="1200" spans="1:8" x14ac:dyDescent="0.35">
      <c r="A1200" s="2" t="s">
        <v>423</v>
      </c>
      <c r="B1200" s="11" t="s">
        <v>352</v>
      </c>
      <c r="C1200" s="10">
        <v>5449103842.8129702</v>
      </c>
      <c r="D1200" s="10">
        <v>2296866210.9775801</v>
      </c>
      <c r="E1200" s="10">
        <v>1186397051.52843</v>
      </c>
      <c r="F1200" s="10">
        <v>424765569.51173401</v>
      </c>
      <c r="G1200" s="10">
        <v>1541075010.7952199</v>
      </c>
      <c r="H1200" s="10"/>
    </row>
    <row r="1201" spans="1:8" x14ac:dyDescent="0.35">
      <c r="A1201" s="2" t="s">
        <v>423</v>
      </c>
      <c r="B1201" s="11" t="s">
        <v>353</v>
      </c>
      <c r="C1201" s="10">
        <v>3732474911.9464102</v>
      </c>
      <c r="D1201" s="10">
        <v>1548715314.8222699</v>
      </c>
      <c r="E1201" s="10">
        <v>856424740.73299396</v>
      </c>
      <c r="F1201" s="10">
        <v>272821645.37421602</v>
      </c>
      <c r="G1201" s="10">
        <v>1054513211.01692</v>
      </c>
      <c r="H1201" s="10"/>
    </row>
    <row r="1202" spans="1:8" x14ac:dyDescent="0.35">
      <c r="A1202" s="2" t="s">
        <v>423</v>
      </c>
      <c r="B1202" s="11" t="s">
        <v>354</v>
      </c>
      <c r="C1202" s="10">
        <v>3129663196.8707099</v>
      </c>
      <c r="D1202" s="10">
        <v>1234393710.4221699</v>
      </c>
      <c r="E1202" s="10">
        <v>899000379.12804699</v>
      </c>
      <c r="F1202" s="10">
        <v>174504998.05029899</v>
      </c>
      <c r="G1202" s="10">
        <v>821764109.27019596</v>
      </c>
      <c r="H1202" s="10"/>
    </row>
    <row r="1203" spans="1:8" x14ac:dyDescent="0.35">
      <c r="A1203" s="2" t="s">
        <v>423</v>
      </c>
      <c r="B1203" s="11" t="s">
        <v>355</v>
      </c>
      <c r="C1203" s="10">
        <v>3048524855.30266</v>
      </c>
      <c r="D1203" s="10">
        <v>1238534409.3615</v>
      </c>
      <c r="E1203" s="10">
        <v>808665231.22387004</v>
      </c>
      <c r="F1203" s="10">
        <v>29270222.040862001</v>
      </c>
      <c r="G1203" s="10">
        <v>972054992.67643297</v>
      </c>
      <c r="H1203" s="10"/>
    </row>
    <row r="1204" spans="1:8" x14ac:dyDescent="0.35">
      <c r="A1204" s="2" t="s">
        <v>421</v>
      </c>
      <c r="B1204" s="3" t="s">
        <v>112</v>
      </c>
      <c r="C1204" s="4"/>
      <c r="D1204" s="4"/>
      <c r="E1204" s="4"/>
      <c r="F1204" s="4"/>
      <c r="G1204" s="4"/>
      <c r="H1204" s="4"/>
    </row>
    <row r="1205" spans="1:8" x14ac:dyDescent="0.35">
      <c r="A1205" s="2" t="s">
        <v>418</v>
      </c>
      <c r="B1205" s="6"/>
      <c r="C1205" s="4"/>
      <c r="D1205" s="4"/>
      <c r="E1205" s="4"/>
      <c r="F1205" s="4"/>
      <c r="G1205" s="4"/>
      <c r="H1205" s="4"/>
    </row>
    <row r="1206" spans="1:8" x14ac:dyDescent="0.35">
      <c r="A1206" s="2" t="s">
        <v>423</v>
      </c>
      <c r="B1206" s="11" t="s">
        <v>356</v>
      </c>
      <c r="C1206" s="10">
        <v>15054663065.6092</v>
      </c>
      <c r="D1206" s="10">
        <v>5887955347.1841602</v>
      </c>
      <c r="E1206" s="10">
        <v>3463556255.0601501</v>
      </c>
      <c r="F1206" s="10">
        <v>1525675622.8985701</v>
      </c>
      <c r="G1206" s="10">
        <v>4177475840.4663501</v>
      </c>
      <c r="H1206" s="10"/>
    </row>
    <row r="1207" spans="1:8" x14ac:dyDescent="0.35">
      <c r="A1207" s="2" t="s">
        <v>423</v>
      </c>
      <c r="B1207" s="11" t="s">
        <v>357</v>
      </c>
      <c r="C1207" s="10">
        <v>16094305051.2265</v>
      </c>
      <c r="D1207" s="10">
        <v>6331548935.0535202</v>
      </c>
      <c r="E1207" s="10">
        <v>3917428389.3145099</v>
      </c>
      <c r="F1207" s="10">
        <v>728441078.130849</v>
      </c>
      <c r="G1207" s="10">
        <v>5116886648.7276602</v>
      </c>
      <c r="H1207" s="10"/>
    </row>
    <row r="1208" spans="1:8" x14ac:dyDescent="0.35">
      <c r="A1208" s="2" t="s">
        <v>423</v>
      </c>
      <c r="B1208" s="11" t="s">
        <v>280</v>
      </c>
      <c r="C1208" s="10">
        <v>73116472.357992306</v>
      </c>
      <c r="D1208" s="10">
        <v>31771054.250860602</v>
      </c>
      <c r="E1208" s="10">
        <v>39451864.881775796</v>
      </c>
      <c r="F1208" s="10">
        <v>0</v>
      </c>
      <c r="G1208" s="10">
        <v>1893553.2253559399</v>
      </c>
      <c r="H1208" s="10"/>
    </row>
    <row r="1209" spans="1:8" x14ac:dyDescent="0.35">
      <c r="A1209" s="2" t="s">
        <v>423</v>
      </c>
      <c r="B1209" s="11" t="s">
        <v>391</v>
      </c>
      <c r="C1209" s="10">
        <v>30553103.4197179</v>
      </c>
      <c r="D1209" s="10">
        <v>22129199.391274299</v>
      </c>
      <c r="E1209" s="10">
        <v>8423904.0284436308</v>
      </c>
      <c r="F1209" s="10">
        <v>0</v>
      </c>
      <c r="G1209" s="10">
        <v>0</v>
      </c>
      <c r="H1209" s="10"/>
    </row>
    <row r="1210" spans="1:8" x14ac:dyDescent="0.35">
      <c r="A1210" s="2" t="s">
        <v>421</v>
      </c>
      <c r="B1210" s="3" t="s">
        <v>113</v>
      </c>
      <c r="C1210" s="4"/>
      <c r="D1210" s="4"/>
      <c r="E1210" s="4"/>
      <c r="F1210" s="4"/>
      <c r="G1210" s="4"/>
      <c r="H1210" s="4"/>
    </row>
    <row r="1211" spans="1:8" x14ac:dyDescent="0.35">
      <c r="A1211" s="2" t="s">
        <v>418</v>
      </c>
      <c r="B1211" s="6"/>
      <c r="C1211" s="4"/>
      <c r="D1211" s="4"/>
      <c r="E1211" s="4"/>
      <c r="F1211" s="4"/>
      <c r="G1211" s="4"/>
      <c r="H1211" s="4"/>
    </row>
    <row r="1212" spans="1:8" x14ac:dyDescent="0.35">
      <c r="A1212" s="2" t="s">
        <v>423</v>
      </c>
      <c r="B1212" s="11" t="s">
        <v>528</v>
      </c>
      <c r="C1212" s="10">
        <v>19179139509.269199</v>
      </c>
      <c r="D1212" s="10">
        <v>7459722152.4787102</v>
      </c>
      <c r="E1212" s="10">
        <v>4347812688.04216</v>
      </c>
      <c r="F1212" s="10">
        <v>1803882164.21668</v>
      </c>
      <c r="G1212" s="10">
        <v>5567722504.5317297</v>
      </c>
      <c r="H1212" s="10"/>
    </row>
    <row r="1213" spans="1:8" ht="29" x14ac:dyDescent="0.35">
      <c r="A1213" s="2" t="s">
        <v>423</v>
      </c>
      <c r="B1213" s="11" t="s">
        <v>529</v>
      </c>
      <c r="C1213" s="10">
        <v>6070595079.90658</v>
      </c>
      <c r="D1213" s="10">
        <v>2510854749.8515401</v>
      </c>
      <c r="E1213" s="10">
        <v>1491852617.04302</v>
      </c>
      <c r="F1213" s="10">
        <v>248553501.52063599</v>
      </c>
      <c r="G1213" s="10">
        <v>1819334211.49138</v>
      </c>
      <c r="H1213" s="10"/>
    </row>
    <row r="1214" spans="1:8" x14ac:dyDescent="0.35">
      <c r="A1214" s="2" t="s">
        <v>423</v>
      </c>
      <c r="B1214" s="11" t="s">
        <v>361</v>
      </c>
      <c r="C1214" s="10">
        <v>1724270409.0390201</v>
      </c>
      <c r="D1214" s="10">
        <v>582854266.83462703</v>
      </c>
      <c r="E1214" s="10">
        <v>390034813.08489299</v>
      </c>
      <c r="F1214" s="10">
        <v>94527536.664537296</v>
      </c>
      <c r="G1214" s="10">
        <v>656853792.454965</v>
      </c>
      <c r="H1214" s="10"/>
    </row>
    <row r="1215" spans="1:8" x14ac:dyDescent="0.35">
      <c r="A1215" s="2" t="s">
        <v>423</v>
      </c>
      <c r="B1215" s="11" t="s">
        <v>530</v>
      </c>
      <c r="C1215" s="10">
        <v>1115450334.98857</v>
      </c>
      <c r="D1215" s="10">
        <v>410957043.17638499</v>
      </c>
      <c r="E1215" s="10">
        <v>336649471.48877198</v>
      </c>
      <c r="F1215" s="10">
        <v>38698312.194996402</v>
      </c>
      <c r="G1215" s="10">
        <v>329145508.12841898</v>
      </c>
      <c r="H1215" s="10"/>
    </row>
    <row r="1216" spans="1:8" x14ac:dyDescent="0.35">
      <c r="A1216" s="2" t="s">
        <v>423</v>
      </c>
      <c r="B1216" s="11" t="s">
        <v>363</v>
      </c>
      <c r="C1216" s="10">
        <v>2896522987.4849</v>
      </c>
      <c r="D1216" s="10">
        <v>1221441039.5676701</v>
      </c>
      <c r="E1216" s="10">
        <v>811868198.38394701</v>
      </c>
      <c r="F1216" s="10">
        <v>16726120.269888099</v>
      </c>
      <c r="G1216" s="10">
        <v>846487629.26338696</v>
      </c>
      <c r="H1216" s="10"/>
    </row>
    <row r="1217" spans="1:8" x14ac:dyDescent="0.35">
      <c r="A1217" s="2" t="s">
        <v>423</v>
      </c>
      <c r="B1217" s="11" t="s">
        <v>280</v>
      </c>
      <c r="C1217" s="10">
        <v>266659371.92513001</v>
      </c>
      <c r="D1217" s="10">
        <v>87575283.970881402</v>
      </c>
      <c r="E1217" s="10">
        <v>50642625.242085896</v>
      </c>
      <c r="F1217" s="10">
        <v>51729066.162684701</v>
      </c>
      <c r="G1217" s="10">
        <v>76712396.549478099</v>
      </c>
      <c r="H1217" s="10"/>
    </row>
    <row r="1218" spans="1:8" x14ac:dyDescent="0.35">
      <c r="A1218" s="2" t="s">
        <v>421</v>
      </c>
      <c r="B1218" s="3" t="s">
        <v>114</v>
      </c>
      <c r="C1218" s="4"/>
      <c r="D1218" s="4"/>
      <c r="E1218" s="4"/>
      <c r="F1218" s="4"/>
      <c r="G1218" s="4"/>
      <c r="H1218" s="4"/>
    </row>
    <row r="1219" spans="1:8" x14ac:dyDescent="0.35">
      <c r="A1219" s="2" t="s">
        <v>418</v>
      </c>
      <c r="B1219" s="6"/>
      <c r="C1219" s="4"/>
      <c r="D1219" s="4"/>
      <c r="E1219" s="4"/>
      <c r="F1219" s="4"/>
      <c r="G1219" s="4"/>
      <c r="H1219" s="4"/>
    </row>
    <row r="1220" spans="1:8" x14ac:dyDescent="0.35">
      <c r="A1220" s="2" t="s">
        <v>423</v>
      </c>
      <c r="B1220" s="11" t="s">
        <v>364</v>
      </c>
      <c r="C1220" s="10">
        <v>9119980582.1898899</v>
      </c>
      <c r="D1220" s="10">
        <v>3302504881.7378898</v>
      </c>
      <c r="E1220" s="10">
        <v>2423532508.3747001</v>
      </c>
      <c r="F1220" s="10">
        <v>792453241.34314704</v>
      </c>
      <c r="G1220" s="10">
        <v>2601489950.7341399</v>
      </c>
      <c r="H1220" s="10"/>
    </row>
    <row r="1221" spans="1:8" x14ac:dyDescent="0.35">
      <c r="A1221" s="2" t="s">
        <v>423</v>
      </c>
      <c r="B1221" s="11" t="s">
        <v>365</v>
      </c>
      <c r="C1221" s="10">
        <v>21774540758.387901</v>
      </c>
      <c r="D1221" s="10">
        <v>8866240478.8041</v>
      </c>
      <c r="E1221" s="10">
        <v>4884901822.8715401</v>
      </c>
      <c r="F1221" s="10">
        <v>1418396535.0056601</v>
      </c>
      <c r="G1221" s="10">
        <v>6605001921.7066097</v>
      </c>
      <c r="H1221" s="10"/>
    </row>
    <row r="1222" spans="1:8" x14ac:dyDescent="0.35">
      <c r="A1222" s="2" t="s">
        <v>423</v>
      </c>
      <c r="B1222" s="11" t="s">
        <v>366</v>
      </c>
      <c r="C1222" s="10">
        <v>358116352.03570199</v>
      </c>
      <c r="D1222" s="10">
        <v>104659175.337827</v>
      </c>
      <c r="E1222" s="10">
        <v>120426082.038647</v>
      </c>
      <c r="F1222" s="10">
        <v>43266924.680617303</v>
      </c>
      <c r="G1222" s="10">
        <v>89764169.978610501</v>
      </c>
      <c r="H1222" s="10"/>
    </row>
    <row r="1223" spans="1:8" x14ac:dyDescent="0.35">
      <c r="A1223" s="2" t="s">
        <v>421</v>
      </c>
      <c r="B1223" s="3" t="s">
        <v>115</v>
      </c>
      <c r="C1223" s="4"/>
      <c r="D1223" s="4"/>
      <c r="E1223" s="4"/>
      <c r="F1223" s="4"/>
      <c r="G1223" s="4"/>
      <c r="H1223" s="4"/>
    </row>
    <row r="1224" spans="1:8" x14ac:dyDescent="0.35">
      <c r="A1224" s="2" t="s">
        <v>418</v>
      </c>
      <c r="B1224" s="6"/>
      <c r="C1224" s="4"/>
      <c r="D1224" s="4"/>
      <c r="E1224" s="4"/>
      <c r="F1224" s="4"/>
      <c r="G1224" s="4"/>
      <c r="H1224" s="4"/>
    </row>
    <row r="1225" spans="1:8" x14ac:dyDescent="0.35">
      <c r="A1225" s="2" t="s">
        <v>423</v>
      </c>
      <c r="B1225" s="11" t="s">
        <v>531</v>
      </c>
      <c r="C1225" s="10">
        <v>13749353801.2934</v>
      </c>
      <c r="D1225" s="10">
        <v>5209033657.99895</v>
      </c>
      <c r="E1225" s="10">
        <v>3196521710.80478</v>
      </c>
      <c r="F1225" s="10">
        <v>1241310790.2778399</v>
      </c>
      <c r="G1225" s="10">
        <v>4102487642.2118702</v>
      </c>
      <c r="H1225" s="10"/>
    </row>
    <row r="1226" spans="1:8" x14ac:dyDescent="0.35">
      <c r="A1226" s="2" t="s">
        <v>423</v>
      </c>
      <c r="B1226" s="11" t="s">
        <v>532</v>
      </c>
      <c r="C1226" s="10">
        <v>16638596763.8472</v>
      </c>
      <c r="D1226" s="10">
        <v>6721511468.6862497</v>
      </c>
      <c r="E1226" s="10">
        <v>3984945910.5644898</v>
      </c>
      <c r="F1226" s="10">
        <v>965076923.068519</v>
      </c>
      <c r="G1226" s="10">
        <v>4967062461.5279198</v>
      </c>
      <c r="H1226" s="10"/>
    </row>
    <row r="1227" spans="1:8" x14ac:dyDescent="0.35">
      <c r="A1227" s="2" t="s">
        <v>423</v>
      </c>
      <c r="B1227" s="11" t="s">
        <v>533</v>
      </c>
      <c r="C1227" s="10">
        <v>429166641.80319202</v>
      </c>
      <c r="D1227" s="10">
        <v>159896562.91960201</v>
      </c>
      <c r="E1227" s="10">
        <v>137329020.61264601</v>
      </c>
      <c r="F1227" s="10">
        <v>8508937.3191530406</v>
      </c>
      <c r="G1227" s="10">
        <v>123432120.95179</v>
      </c>
      <c r="H1227" s="10"/>
    </row>
    <row r="1228" spans="1:8" x14ac:dyDescent="0.35">
      <c r="A1228" s="2" t="s">
        <v>423</v>
      </c>
      <c r="B1228" s="11" t="s">
        <v>391</v>
      </c>
      <c r="C1228" s="10">
        <v>435520485.66964799</v>
      </c>
      <c r="D1228" s="10">
        <v>182962846.274995</v>
      </c>
      <c r="E1228" s="10">
        <v>110063771.30295999</v>
      </c>
      <c r="F1228" s="10">
        <v>39220050.3639144</v>
      </c>
      <c r="G1228" s="10">
        <v>103273817.727778</v>
      </c>
      <c r="H1228" s="10"/>
    </row>
    <row r="1229" spans="1:8" x14ac:dyDescent="0.35">
      <c r="A1229" s="2" t="s">
        <v>421</v>
      </c>
      <c r="B1229" s="3" t="s">
        <v>116</v>
      </c>
      <c r="C1229" s="4"/>
      <c r="D1229" s="4"/>
      <c r="E1229" s="4"/>
      <c r="F1229" s="4"/>
      <c r="G1229" s="4"/>
      <c r="H1229" s="4"/>
    </row>
    <row r="1230" spans="1:8" x14ac:dyDescent="0.35">
      <c r="A1230" s="2" t="s">
        <v>418</v>
      </c>
      <c r="B1230" s="6"/>
      <c r="C1230" s="4"/>
      <c r="D1230" s="4"/>
      <c r="E1230" s="4"/>
      <c r="F1230" s="4"/>
      <c r="G1230" s="4"/>
      <c r="H1230" s="4"/>
    </row>
    <row r="1231" spans="1:8" x14ac:dyDescent="0.35">
      <c r="A1231" s="2" t="s">
        <v>423</v>
      </c>
      <c r="B1231" s="11" t="s">
        <v>371</v>
      </c>
      <c r="C1231" s="10">
        <v>28027956415.293301</v>
      </c>
      <c r="D1231" s="10">
        <v>11063325329.042299</v>
      </c>
      <c r="E1231" s="10">
        <v>6616499445.2871904</v>
      </c>
      <c r="F1231" s="10">
        <v>1981806294.9872799</v>
      </c>
      <c r="G1231" s="10">
        <v>8366325345.9764299</v>
      </c>
      <c r="H1231" s="10"/>
    </row>
    <row r="1232" spans="1:8" x14ac:dyDescent="0.35">
      <c r="A1232" s="2" t="s">
        <v>423</v>
      </c>
      <c r="B1232" s="11" t="s">
        <v>534</v>
      </c>
      <c r="C1232" s="10">
        <v>938347134.291435</v>
      </c>
      <c r="D1232" s="10">
        <v>304577676.60665399</v>
      </c>
      <c r="E1232" s="10">
        <v>220867237.318984</v>
      </c>
      <c r="F1232" s="10">
        <v>84145852.904277697</v>
      </c>
      <c r="G1232" s="10">
        <v>328756367.46152002</v>
      </c>
      <c r="H1232" s="10"/>
    </row>
    <row r="1233" spans="1:8" x14ac:dyDescent="0.35">
      <c r="A1233" s="2" t="s">
        <v>423</v>
      </c>
      <c r="B1233" s="11" t="s">
        <v>535</v>
      </c>
      <c r="C1233" s="10">
        <v>1357256925.44699</v>
      </c>
      <c r="D1233" s="10">
        <v>557163812.43725705</v>
      </c>
      <c r="E1233" s="10">
        <v>359839304.65990198</v>
      </c>
      <c r="F1233" s="10">
        <v>84055325.848882794</v>
      </c>
      <c r="G1233" s="10">
        <v>356198482.50094599</v>
      </c>
      <c r="H1233" s="10"/>
    </row>
    <row r="1234" spans="1:8" x14ac:dyDescent="0.35">
      <c r="A1234" s="2" t="s">
        <v>423</v>
      </c>
      <c r="B1234" s="11" t="s">
        <v>536</v>
      </c>
      <c r="C1234" s="10">
        <v>2295604059.73842</v>
      </c>
      <c r="D1234" s="10">
        <v>861741489.04391098</v>
      </c>
      <c r="E1234" s="10">
        <v>580706541.97888601</v>
      </c>
      <c r="F1234" s="10">
        <v>168201178.75316101</v>
      </c>
      <c r="G1234" s="10">
        <v>684954849.962466</v>
      </c>
      <c r="H1234" s="10"/>
    </row>
    <row r="1235" spans="1:8" ht="29" x14ac:dyDescent="0.35">
      <c r="A1235" s="2" t="s">
        <v>423</v>
      </c>
      <c r="B1235" s="11" t="s">
        <v>537</v>
      </c>
      <c r="C1235" s="10">
        <v>929077217.58181596</v>
      </c>
      <c r="D1235" s="10">
        <v>348337717.79354602</v>
      </c>
      <c r="E1235" s="10">
        <v>231654426.01881501</v>
      </c>
      <c r="F1235" s="10">
        <v>104109227.28898101</v>
      </c>
      <c r="G1235" s="10">
        <v>244975846.480474</v>
      </c>
      <c r="H1235" s="10"/>
    </row>
    <row r="1236" spans="1:8" x14ac:dyDescent="0.35">
      <c r="A1236" s="2" t="s">
        <v>421</v>
      </c>
      <c r="B1236" s="3" t="s">
        <v>117</v>
      </c>
      <c r="C1236" s="4"/>
      <c r="D1236" s="4"/>
      <c r="E1236" s="4"/>
      <c r="F1236" s="4"/>
      <c r="G1236" s="4"/>
      <c r="H1236" s="4"/>
    </row>
    <row r="1237" spans="1:8" x14ac:dyDescent="0.35">
      <c r="A1237" s="2" t="s">
        <v>418</v>
      </c>
      <c r="B1237" s="6"/>
      <c r="C1237" s="4"/>
      <c r="D1237" s="4"/>
      <c r="E1237" s="4"/>
      <c r="F1237" s="4"/>
      <c r="G1237" s="4"/>
      <c r="H1237" s="4"/>
    </row>
    <row r="1238" spans="1:8" x14ac:dyDescent="0.35">
      <c r="A1238" s="2" t="s">
        <v>423</v>
      </c>
      <c r="B1238" s="11" t="s">
        <v>374</v>
      </c>
      <c r="C1238" s="10">
        <v>12952569492.464899</v>
      </c>
      <c r="D1238" s="10">
        <v>5223526683.1698799</v>
      </c>
      <c r="E1238" s="10">
        <v>3043895263.5177302</v>
      </c>
      <c r="F1238" s="10">
        <v>964386558.61361694</v>
      </c>
      <c r="G1238" s="10">
        <v>3720760987.1636801</v>
      </c>
      <c r="H1238" s="10"/>
    </row>
    <row r="1239" spans="1:8" x14ac:dyDescent="0.35">
      <c r="A1239" s="2" t="s">
        <v>423</v>
      </c>
      <c r="B1239" s="11" t="s">
        <v>538</v>
      </c>
      <c r="C1239" s="10">
        <v>18300068200.148499</v>
      </c>
      <c r="D1239" s="10">
        <v>7049877852.7099304</v>
      </c>
      <c r="E1239" s="10">
        <v>4384965149.7671499</v>
      </c>
      <c r="F1239" s="10">
        <v>1289730142.4158101</v>
      </c>
      <c r="G1239" s="10">
        <v>5575495055.2556801</v>
      </c>
      <c r="H1239" s="10"/>
    </row>
    <row r="1240" spans="1:8" x14ac:dyDescent="0.35">
      <c r="A1240" s="2" t="s">
        <v>421</v>
      </c>
      <c r="B1240" s="3" t="s">
        <v>539</v>
      </c>
      <c r="C1240" s="4"/>
      <c r="D1240" s="4"/>
      <c r="E1240" s="4"/>
      <c r="F1240" s="4"/>
      <c r="G1240" s="4"/>
      <c r="H1240" s="4"/>
    </row>
    <row r="1241" spans="1:8" x14ac:dyDescent="0.35">
      <c r="A1241" s="2" t="s">
        <v>418</v>
      </c>
      <c r="B1241" s="6"/>
      <c r="C1241" s="4"/>
      <c r="D1241" s="4"/>
      <c r="E1241" s="4"/>
      <c r="F1241" s="4"/>
      <c r="G1241" s="4"/>
      <c r="H1241" s="4"/>
    </row>
    <row r="1242" spans="1:8" x14ac:dyDescent="0.35">
      <c r="A1242" s="2" t="s">
        <v>423</v>
      </c>
      <c r="B1242" s="11" t="s">
        <v>376</v>
      </c>
      <c r="C1242" s="10">
        <v>24709486818.556499</v>
      </c>
      <c r="D1242" s="10">
        <v>10328380041.512699</v>
      </c>
      <c r="E1242" s="10">
        <v>5729685568.29599</v>
      </c>
      <c r="F1242" s="10">
        <v>1571574675.6679001</v>
      </c>
      <c r="G1242" s="10">
        <v>7079846533.0799503</v>
      </c>
      <c r="H1242" s="10"/>
    </row>
    <row r="1243" spans="1:8" x14ac:dyDescent="0.35">
      <c r="A1243" s="2" t="s">
        <v>423</v>
      </c>
      <c r="B1243" s="11" t="s">
        <v>377</v>
      </c>
      <c r="C1243" s="10">
        <v>1029909004.9083101</v>
      </c>
      <c r="D1243" s="10">
        <v>296000056.34991801</v>
      </c>
      <c r="E1243" s="10">
        <v>223450347.185204</v>
      </c>
      <c r="F1243" s="10">
        <v>97131412.2014139</v>
      </c>
      <c r="G1243" s="10">
        <v>413327189.171772</v>
      </c>
      <c r="H1243" s="10"/>
    </row>
    <row r="1244" spans="1:8" x14ac:dyDescent="0.35">
      <c r="A1244" s="2" t="s">
        <v>423</v>
      </c>
      <c r="B1244" s="11" t="s">
        <v>540</v>
      </c>
      <c r="C1244" s="10">
        <v>2449832599.02771</v>
      </c>
      <c r="D1244" s="10">
        <v>748896601.54421604</v>
      </c>
      <c r="E1244" s="10">
        <v>629484484.99877703</v>
      </c>
      <c r="F1244" s="10">
        <v>240727620.74885601</v>
      </c>
      <c r="G1244" s="10">
        <v>830723891.73586297</v>
      </c>
      <c r="H1244" s="10"/>
    </row>
    <row r="1245" spans="1:8" ht="29" x14ac:dyDescent="0.35">
      <c r="A1245" s="2" t="s">
        <v>423</v>
      </c>
      <c r="B1245" s="11" t="s">
        <v>379</v>
      </c>
      <c r="C1245" s="10">
        <v>1997929647.2170501</v>
      </c>
      <c r="D1245" s="10">
        <v>532815442.77482498</v>
      </c>
      <c r="E1245" s="10">
        <v>573102108.64383399</v>
      </c>
      <c r="F1245" s="10">
        <v>227472364.86539799</v>
      </c>
      <c r="G1245" s="10">
        <v>664539730.93299401</v>
      </c>
      <c r="H1245" s="10"/>
    </row>
    <row r="1246" spans="1:8" x14ac:dyDescent="0.35">
      <c r="A1246" s="2" t="s">
        <v>423</v>
      </c>
      <c r="B1246" s="11" t="s">
        <v>541</v>
      </c>
      <c r="C1246" s="10">
        <v>327772638.43185198</v>
      </c>
      <c r="D1246" s="10">
        <v>99572873.370349303</v>
      </c>
      <c r="E1246" s="10">
        <v>98108777.370316207</v>
      </c>
      <c r="F1246" s="10">
        <v>40299052.260260701</v>
      </c>
      <c r="G1246" s="10">
        <v>89791935.430925995</v>
      </c>
      <c r="H1246" s="10"/>
    </row>
    <row r="1247" spans="1:8" x14ac:dyDescent="0.35">
      <c r="A1247" s="2" t="s">
        <v>423</v>
      </c>
      <c r="B1247" s="11" t="s">
        <v>380</v>
      </c>
      <c r="C1247" s="10">
        <v>201193593.95932001</v>
      </c>
      <c r="D1247" s="10">
        <v>78197449.093277305</v>
      </c>
      <c r="E1247" s="10">
        <v>29119443.3083671</v>
      </c>
      <c r="F1247" s="10">
        <v>22260987.170442201</v>
      </c>
      <c r="G1247" s="10">
        <v>71615714.387233704</v>
      </c>
      <c r="H1247" s="10"/>
    </row>
    <row r="1248" spans="1:8" x14ac:dyDescent="0.35">
      <c r="A1248" s="2" t="s">
        <v>423</v>
      </c>
      <c r="B1248" s="11" t="s">
        <v>381</v>
      </c>
      <c r="C1248" s="10">
        <v>267998145.49744001</v>
      </c>
      <c r="D1248" s="10">
        <v>91026407.272413105</v>
      </c>
      <c r="E1248" s="10">
        <v>82146313.527323306</v>
      </c>
      <c r="F1248" s="10">
        <v>13062682.3797697</v>
      </c>
      <c r="G1248" s="10">
        <v>81762742.317933396</v>
      </c>
      <c r="H1248" s="10"/>
    </row>
    <row r="1249" spans="1:8" x14ac:dyDescent="0.35">
      <c r="A1249" s="2" t="s">
        <v>423</v>
      </c>
      <c r="B1249" s="11" t="s">
        <v>366</v>
      </c>
      <c r="C1249" s="10">
        <v>268515245.015306</v>
      </c>
      <c r="D1249" s="10">
        <v>98515663.962136894</v>
      </c>
      <c r="E1249" s="10">
        <v>63763369.955090202</v>
      </c>
      <c r="F1249" s="10">
        <v>41587905.735382304</v>
      </c>
      <c r="G1249" s="10">
        <v>64648305.362696096</v>
      </c>
      <c r="H1249" s="10"/>
    </row>
    <row r="1250" spans="1:8" x14ac:dyDescent="0.35">
      <c r="A1250" s="2" t="s">
        <v>421</v>
      </c>
      <c r="B1250" s="3" t="s">
        <v>542</v>
      </c>
      <c r="C1250" s="4"/>
      <c r="D1250" s="4"/>
      <c r="E1250" s="4"/>
      <c r="F1250" s="4"/>
      <c r="G1250" s="4"/>
      <c r="H1250" s="4"/>
    </row>
    <row r="1251" spans="1:8" x14ac:dyDescent="0.35">
      <c r="A1251" s="2" t="s">
        <v>418</v>
      </c>
      <c r="B1251" s="6"/>
      <c r="C1251" s="4"/>
      <c r="D1251" s="4"/>
      <c r="E1251" s="4"/>
      <c r="F1251" s="4"/>
      <c r="G1251" s="4"/>
      <c r="H1251" s="4"/>
    </row>
    <row r="1252" spans="1:8" x14ac:dyDescent="0.35">
      <c r="A1252" s="2" t="s">
        <v>423</v>
      </c>
      <c r="B1252" s="11" t="s">
        <v>376</v>
      </c>
      <c r="C1252" s="10">
        <v>21980839137.2659</v>
      </c>
      <c r="D1252" s="10">
        <v>9162152608.4669304</v>
      </c>
      <c r="E1252" s="10">
        <v>5230756729.4010601</v>
      </c>
      <c r="F1252" s="10">
        <v>1411012241.7834799</v>
      </c>
      <c r="G1252" s="10">
        <v>6176917557.6144505</v>
      </c>
      <c r="H1252" s="10"/>
    </row>
    <row r="1253" spans="1:8" x14ac:dyDescent="0.35">
      <c r="A1253" s="2" t="s">
        <v>423</v>
      </c>
      <c r="B1253" s="11" t="s">
        <v>377</v>
      </c>
      <c r="C1253" s="10">
        <v>967205912.58755398</v>
      </c>
      <c r="D1253" s="10">
        <v>284304621.24453503</v>
      </c>
      <c r="E1253" s="10">
        <v>215599454.452057</v>
      </c>
      <c r="F1253" s="10">
        <v>84550997.914784893</v>
      </c>
      <c r="G1253" s="10">
        <v>382750838.97617698</v>
      </c>
      <c r="H1253" s="10"/>
    </row>
    <row r="1254" spans="1:8" x14ac:dyDescent="0.35">
      <c r="A1254" s="2" t="s">
        <v>423</v>
      </c>
      <c r="B1254" s="11" t="s">
        <v>540</v>
      </c>
      <c r="C1254" s="10">
        <v>2313816872.7192998</v>
      </c>
      <c r="D1254" s="10">
        <v>722733792.24876404</v>
      </c>
      <c r="E1254" s="10">
        <v>571864996.15407598</v>
      </c>
      <c r="F1254" s="10">
        <v>221822102.68552899</v>
      </c>
      <c r="G1254" s="10">
        <v>797395981.63093305</v>
      </c>
      <c r="H1254" s="10"/>
    </row>
    <row r="1255" spans="1:8" ht="29" x14ac:dyDescent="0.35">
      <c r="A1255" s="2" t="s">
        <v>423</v>
      </c>
      <c r="B1255" s="11" t="s">
        <v>379</v>
      </c>
      <c r="C1255" s="10">
        <v>1875464394.0322101</v>
      </c>
      <c r="D1255" s="10">
        <v>503800419.12333</v>
      </c>
      <c r="E1255" s="10">
        <v>510587143.52947903</v>
      </c>
      <c r="F1255" s="10">
        <v>215072750.530274</v>
      </c>
      <c r="G1255" s="10">
        <v>646004080.84912503</v>
      </c>
      <c r="H1255" s="10"/>
    </row>
    <row r="1256" spans="1:8" x14ac:dyDescent="0.35">
      <c r="A1256" s="2" t="s">
        <v>423</v>
      </c>
      <c r="B1256" s="11" t="s">
        <v>541</v>
      </c>
      <c r="C1256" s="10">
        <v>327772638.43185198</v>
      </c>
      <c r="D1256" s="10">
        <v>99572873.370349303</v>
      </c>
      <c r="E1256" s="10">
        <v>98108777.370316207</v>
      </c>
      <c r="F1256" s="10">
        <v>40299052.260260701</v>
      </c>
      <c r="G1256" s="10">
        <v>89791935.430925995</v>
      </c>
      <c r="H1256" s="10"/>
    </row>
    <row r="1257" spans="1:8" x14ac:dyDescent="0.35">
      <c r="A1257" s="2" t="s">
        <v>423</v>
      </c>
      <c r="B1257" s="11" t="s">
        <v>380</v>
      </c>
      <c r="C1257" s="10">
        <v>136995043.063512</v>
      </c>
      <c r="D1257" s="10">
        <v>42466285.844121397</v>
      </c>
      <c r="E1257" s="10">
        <v>25960681.550981101</v>
      </c>
      <c r="F1257" s="10">
        <v>16326824.1174007</v>
      </c>
      <c r="G1257" s="10">
        <v>52241251.551008798</v>
      </c>
      <c r="H1257" s="10"/>
    </row>
    <row r="1258" spans="1:8" x14ac:dyDescent="0.35">
      <c r="A1258" s="2" t="s">
        <v>423</v>
      </c>
      <c r="B1258" s="11" t="s">
        <v>381</v>
      </c>
      <c r="C1258" s="10">
        <v>236747497.40085399</v>
      </c>
      <c r="D1258" s="10">
        <v>77031027.715454996</v>
      </c>
      <c r="E1258" s="10">
        <v>65639447.3011517</v>
      </c>
      <c r="F1258" s="10">
        <v>13062682.3797697</v>
      </c>
      <c r="G1258" s="10">
        <v>81014340.004478097</v>
      </c>
      <c r="H1258" s="10"/>
    </row>
    <row r="1259" spans="1:8" x14ac:dyDescent="0.35">
      <c r="A1259" s="2" t="s">
        <v>423</v>
      </c>
      <c r="B1259" s="11" t="s">
        <v>391</v>
      </c>
      <c r="C1259" s="10">
        <v>115778111.031001</v>
      </c>
      <c r="D1259" s="10">
        <v>51618408.480644099</v>
      </c>
      <c r="E1259" s="10">
        <v>28789357.586561602</v>
      </c>
      <c r="F1259" s="10">
        <v>11473074.1321536</v>
      </c>
      <c r="G1259" s="10">
        <v>23897270.831641801</v>
      </c>
      <c r="H1259" s="10"/>
    </row>
    <row r="1260" spans="1:8" x14ac:dyDescent="0.35">
      <c r="A1260" s="2" t="s">
        <v>423</v>
      </c>
      <c r="B1260" s="11" t="s">
        <v>543</v>
      </c>
      <c r="C1260" s="10">
        <v>125425027.383388</v>
      </c>
      <c r="D1260" s="10">
        <v>33485088.626831502</v>
      </c>
      <c r="E1260" s="10">
        <v>31410091.331435099</v>
      </c>
      <c r="F1260" s="10">
        <v>23129011.193510301</v>
      </c>
      <c r="G1260" s="10">
        <v>37400836.231611103</v>
      </c>
      <c r="H1260" s="10"/>
    </row>
    <row r="1261" spans="1:8" x14ac:dyDescent="0.35">
      <c r="A1261" s="2" t="s">
        <v>421</v>
      </c>
      <c r="B1261" s="3" t="s">
        <v>544</v>
      </c>
      <c r="C1261" s="4"/>
      <c r="D1261" s="4"/>
      <c r="E1261" s="4"/>
      <c r="F1261" s="4"/>
      <c r="G1261" s="4"/>
      <c r="H1261" s="4"/>
    </row>
    <row r="1262" spans="1:8" x14ac:dyDescent="0.35">
      <c r="A1262" s="2" t="s">
        <v>418</v>
      </c>
      <c r="B1262" s="6"/>
      <c r="C1262" s="4"/>
      <c r="D1262" s="4"/>
      <c r="E1262" s="4"/>
      <c r="F1262" s="4"/>
      <c r="G1262" s="4"/>
      <c r="H1262" s="4"/>
    </row>
    <row r="1263" spans="1:8" x14ac:dyDescent="0.35">
      <c r="A1263" s="2" t="s">
        <v>423</v>
      </c>
      <c r="B1263" s="11" t="s">
        <v>376</v>
      </c>
      <c r="C1263" s="10">
        <v>2728647681.2905898</v>
      </c>
      <c r="D1263" s="10">
        <v>1166227433.0457399</v>
      </c>
      <c r="E1263" s="10">
        <v>498928838.89493001</v>
      </c>
      <c r="F1263" s="10">
        <v>160562433.884422</v>
      </c>
      <c r="G1263" s="10">
        <v>902928975.46550405</v>
      </c>
      <c r="H1263" s="10"/>
    </row>
    <row r="1264" spans="1:8" x14ac:dyDescent="0.35">
      <c r="A1264" s="2" t="s">
        <v>423</v>
      </c>
      <c r="B1264" s="11" t="s">
        <v>377</v>
      </c>
      <c r="C1264" s="10">
        <v>62703092.320754103</v>
      </c>
      <c r="D1264" s="10">
        <v>11695435.105382999</v>
      </c>
      <c r="E1264" s="10">
        <v>7850892.7331471099</v>
      </c>
      <c r="F1264" s="10">
        <v>12580414.286629001</v>
      </c>
      <c r="G1264" s="10">
        <v>30576350.195595</v>
      </c>
      <c r="H1264" s="10"/>
    </row>
    <row r="1265" spans="1:8" x14ac:dyDescent="0.35">
      <c r="A1265" s="2" t="s">
        <v>423</v>
      </c>
      <c r="B1265" s="11" t="s">
        <v>545</v>
      </c>
      <c r="C1265" s="10">
        <v>136015726.30840999</v>
      </c>
      <c r="D1265" s="10">
        <v>26162809.295451701</v>
      </c>
      <c r="E1265" s="10">
        <v>57619488.844701201</v>
      </c>
      <c r="F1265" s="10">
        <v>18905518.063326702</v>
      </c>
      <c r="G1265" s="10">
        <v>33327910.104930401</v>
      </c>
      <c r="H1265" s="10"/>
    </row>
    <row r="1266" spans="1:8" x14ac:dyDescent="0.35">
      <c r="A1266" s="2" t="s">
        <v>423</v>
      </c>
      <c r="B1266" s="11" t="s">
        <v>546</v>
      </c>
      <c r="C1266" s="10">
        <v>117600445.126237</v>
      </c>
      <c r="D1266" s="10">
        <v>25746021.845698901</v>
      </c>
      <c r="E1266" s="10">
        <v>62241900.418153897</v>
      </c>
      <c r="F1266" s="10">
        <v>12399614.3351236</v>
      </c>
      <c r="G1266" s="10">
        <v>17212908.527260199</v>
      </c>
      <c r="H1266" s="10"/>
    </row>
    <row r="1267" spans="1:8" x14ac:dyDescent="0.35">
      <c r="A1267" s="2" t="s">
        <v>423</v>
      </c>
      <c r="B1267" s="11" t="s">
        <v>547</v>
      </c>
      <c r="C1267" s="10">
        <v>4864808.0586051503</v>
      </c>
      <c r="D1267" s="10">
        <v>3269001.8057956202</v>
      </c>
      <c r="E1267" s="10">
        <v>273064.69620069402</v>
      </c>
      <c r="F1267" s="10">
        <v>0</v>
      </c>
      <c r="G1267" s="10">
        <v>1322741.5566088399</v>
      </c>
      <c r="H1267" s="10"/>
    </row>
    <row r="1268" spans="1:8" x14ac:dyDescent="0.35">
      <c r="A1268" s="2" t="s">
        <v>423</v>
      </c>
      <c r="B1268" s="11" t="s">
        <v>380</v>
      </c>
      <c r="C1268" s="10">
        <v>64198550.895808101</v>
      </c>
      <c r="D1268" s="10">
        <v>35731163.249155901</v>
      </c>
      <c r="E1268" s="10">
        <v>3158761.75738591</v>
      </c>
      <c r="F1268" s="10">
        <v>5934163.0530414796</v>
      </c>
      <c r="G1268" s="10">
        <v>19374462.836224899</v>
      </c>
      <c r="H1268" s="10"/>
    </row>
    <row r="1269" spans="1:8" x14ac:dyDescent="0.35">
      <c r="A1269" s="2" t="s">
        <v>423</v>
      </c>
      <c r="B1269" s="11" t="s">
        <v>381</v>
      </c>
      <c r="C1269" s="10">
        <v>31250648.096585002</v>
      </c>
      <c r="D1269" s="10">
        <v>13995379.5569582</v>
      </c>
      <c r="E1269" s="10">
        <v>16506866.2261716</v>
      </c>
      <c r="F1269" s="10">
        <v>0</v>
      </c>
      <c r="G1269" s="10">
        <v>748402.31345529296</v>
      </c>
      <c r="H1269" s="10"/>
    </row>
    <row r="1270" spans="1:8" x14ac:dyDescent="0.35">
      <c r="A1270" s="2" t="s">
        <v>423</v>
      </c>
      <c r="B1270" s="11" t="s">
        <v>391</v>
      </c>
      <c r="C1270" s="10">
        <v>24327812.1916942</v>
      </c>
      <c r="D1270" s="10">
        <v>13412166.854661301</v>
      </c>
      <c r="E1270" s="10">
        <v>579626.62787127099</v>
      </c>
      <c r="F1270" s="10">
        <v>6985820.4097184297</v>
      </c>
      <c r="G1270" s="10">
        <v>3350198.2994432198</v>
      </c>
      <c r="H1270" s="10"/>
    </row>
    <row r="1271" spans="1:8" x14ac:dyDescent="0.35">
      <c r="A1271" s="2" t="s">
        <v>423</v>
      </c>
      <c r="B1271" s="11" t="s">
        <v>543</v>
      </c>
      <c r="C1271" s="10">
        <v>2984294.4092222098</v>
      </c>
      <c r="D1271" s="10">
        <v>0</v>
      </c>
      <c r="E1271" s="10">
        <v>2984294.4092222098</v>
      </c>
      <c r="F1271" s="10">
        <v>0</v>
      </c>
      <c r="G1271" s="10">
        <v>0</v>
      </c>
      <c r="H1271" s="10"/>
    </row>
    <row r="1272" spans="1:8" x14ac:dyDescent="0.35">
      <c r="A1272" s="2" t="s">
        <v>421</v>
      </c>
      <c r="B1272" s="3" t="s">
        <v>119</v>
      </c>
      <c r="C1272" s="4"/>
      <c r="D1272" s="4"/>
      <c r="E1272" s="4"/>
      <c r="F1272" s="4"/>
      <c r="G1272" s="4"/>
      <c r="H1272" s="4"/>
    </row>
    <row r="1273" spans="1:8" x14ac:dyDescent="0.35">
      <c r="A1273" s="2" t="s">
        <v>418</v>
      </c>
      <c r="B1273" s="6"/>
      <c r="C1273" s="4"/>
      <c r="D1273" s="4"/>
      <c r="E1273" s="4"/>
      <c r="F1273" s="4"/>
      <c r="G1273" s="4"/>
      <c r="H1273" s="4"/>
    </row>
    <row r="1274" spans="1:8" x14ac:dyDescent="0.35">
      <c r="A1274" s="2" t="s">
        <v>423</v>
      </c>
      <c r="B1274" s="11" t="s">
        <v>383</v>
      </c>
      <c r="C1274" s="10">
        <v>9410179187.2502594</v>
      </c>
      <c r="D1274" s="10">
        <v>3533780214.4704599</v>
      </c>
      <c r="E1274" s="10">
        <v>2022623222.0516801</v>
      </c>
      <c r="F1274" s="10">
        <v>828578437.17516696</v>
      </c>
      <c r="G1274" s="10">
        <v>3025197313.5529499</v>
      </c>
      <c r="H1274" s="10"/>
    </row>
    <row r="1275" spans="1:8" x14ac:dyDescent="0.35">
      <c r="A1275" s="2" t="s">
        <v>423</v>
      </c>
      <c r="B1275" s="11" t="s">
        <v>384</v>
      </c>
      <c r="C1275" s="10">
        <v>12801304384.231001</v>
      </c>
      <c r="D1275" s="10">
        <v>5193825336.5884199</v>
      </c>
      <c r="E1275" s="10">
        <v>2994066999.6764102</v>
      </c>
      <c r="F1275" s="10">
        <v>964386558.61361694</v>
      </c>
      <c r="G1275" s="10">
        <v>3649025489.3526001</v>
      </c>
      <c r="H1275" s="10"/>
    </row>
    <row r="1276" spans="1:8" x14ac:dyDescent="0.35">
      <c r="A1276" s="2" t="s">
        <v>423</v>
      </c>
      <c r="B1276" s="11" t="s">
        <v>385</v>
      </c>
      <c r="C1276" s="10">
        <v>5992629265.8295298</v>
      </c>
      <c r="D1276" s="10">
        <v>2307264575.4594402</v>
      </c>
      <c r="E1276" s="10">
        <v>1603504960.3329201</v>
      </c>
      <c r="F1276" s="10">
        <v>431881483.19977701</v>
      </c>
      <c r="G1276" s="10">
        <v>1649978246.8373899</v>
      </c>
      <c r="H1276" s="10"/>
    </row>
    <row r="1277" spans="1:8" x14ac:dyDescent="0.35">
      <c r="A1277" s="2" t="s">
        <v>423</v>
      </c>
      <c r="B1277" s="11" t="s">
        <v>548</v>
      </c>
      <c r="C1277" s="10">
        <v>3048524855.30266</v>
      </c>
      <c r="D1277" s="10">
        <v>1238534409.3615</v>
      </c>
      <c r="E1277" s="10">
        <v>808665231.22387004</v>
      </c>
      <c r="F1277" s="10">
        <v>29270222.040862001</v>
      </c>
      <c r="G1277" s="10">
        <v>972054992.67643297</v>
      </c>
      <c r="H1277" s="10"/>
    </row>
    <row r="1278" spans="1:8" x14ac:dyDescent="0.35">
      <c r="A1278" s="2" t="s">
        <v>421</v>
      </c>
      <c r="B1278" s="3" t="s">
        <v>549</v>
      </c>
      <c r="C1278" s="4"/>
      <c r="D1278" s="4"/>
      <c r="E1278" s="4"/>
      <c r="F1278" s="4"/>
      <c r="G1278" s="4"/>
      <c r="H1278" s="4"/>
    </row>
    <row r="1279" spans="1:8" x14ac:dyDescent="0.35">
      <c r="A1279" s="2" t="s">
        <v>418</v>
      </c>
      <c r="B1279" s="6"/>
      <c r="C1279" s="4"/>
      <c r="D1279" s="4"/>
      <c r="E1279" s="4"/>
      <c r="F1279" s="4"/>
      <c r="G1279" s="4"/>
      <c r="H1279" s="4"/>
    </row>
    <row r="1280" spans="1:8" x14ac:dyDescent="0.35">
      <c r="A1280" s="2" t="s">
        <v>423</v>
      </c>
      <c r="B1280" s="11" t="s">
        <v>315</v>
      </c>
      <c r="C1280" s="10">
        <v>21678124606.192699</v>
      </c>
      <c r="D1280" s="10">
        <v>8623666027.1760292</v>
      </c>
      <c r="E1280" s="10">
        <v>5001142583.2019501</v>
      </c>
      <c r="F1280" s="10">
        <v>1571175293.62854</v>
      </c>
      <c r="G1280" s="10">
        <v>6482140702.1862497</v>
      </c>
      <c r="H1280" s="10"/>
    </row>
    <row r="1281" spans="1:8" ht="29" x14ac:dyDescent="0.35">
      <c r="A1281" s="2" t="s">
        <v>423</v>
      </c>
      <c r="B1281" s="11" t="s">
        <v>550</v>
      </c>
      <c r="C1281" s="10">
        <v>6052371703.7775803</v>
      </c>
      <c r="D1281" s="10">
        <v>2256057058.9717798</v>
      </c>
      <c r="E1281" s="10">
        <v>1486653362.11884</v>
      </c>
      <c r="F1281" s="10">
        <v>417382991.46505499</v>
      </c>
      <c r="G1281" s="10">
        <v>1892278291.22189</v>
      </c>
      <c r="H1281" s="10"/>
    </row>
    <row r="1282" spans="1:8" x14ac:dyDescent="0.35">
      <c r="A1282" s="2" t="s">
        <v>423</v>
      </c>
      <c r="B1282" s="11" t="s">
        <v>551</v>
      </c>
      <c r="C1282" s="10">
        <v>9446914214.7877007</v>
      </c>
      <c r="D1282" s="10">
        <v>3906858585.0090599</v>
      </c>
      <c r="E1282" s="10">
        <v>2206566489.5174398</v>
      </c>
      <c r="F1282" s="10">
        <v>720762602.41966605</v>
      </c>
      <c r="G1282" s="10">
        <v>2612726537.8415399</v>
      </c>
      <c r="H1282" s="10"/>
    </row>
    <row r="1283" spans="1:8" x14ac:dyDescent="0.35">
      <c r="A1283" s="2" t="s">
        <v>423</v>
      </c>
      <c r="B1283" s="11" t="s">
        <v>552</v>
      </c>
      <c r="C1283" s="10">
        <v>13212877022.722799</v>
      </c>
      <c r="D1283" s="10">
        <v>5417138435.8954</v>
      </c>
      <c r="E1283" s="10">
        <v>2864399046.32337</v>
      </c>
      <c r="F1283" s="10">
        <v>1002571207.1621</v>
      </c>
      <c r="G1283" s="10">
        <v>3928768333.3419399</v>
      </c>
      <c r="H1283" s="10"/>
    </row>
    <row r="1284" spans="1:8" x14ac:dyDescent="0.35">
      <c r="A1284" s="2" t="s">
        <v>423</v>
      </c>
      <c r="B1284" s="11" t="s">
        <v>553</v>
      </c>
      <c r="C1284" s="10">
        <v>9574513086.4207096</v>
      </c>
      <c r="D1284" s="10">
        <v>3649738508.7037802</v>
      </c>
      <c r="E1284" s="10">
        <v>2427717830.0829401</v>
      </c>
      <c r="F1284" s="10">
        <v>682941407.40088201</v>
      </c>
      <c r="G1284" s="10">
        <v>2814115340.23312</v>
      </c>
      <c r="H1284" s="10"/>
    </row>
    <row r="1285" spans="1:8" ht="29" x14ac:dyDescent="0.35">
      <c r="A1285" s="2" t="s">
        <v>423</v>
      </c>
      <c r="B1285" s="11" t="s">
        <v>554</v>
      </c>
      <c r="C1285" s="10">
        <v>5372174322.36796</v>
      </c>
      <c r="D1285" s="10">
        <v>2082816326.99614</v>
      </c>
      <c r="E1285" s="10">
        <v>1364160037.5232999</v>
      </c>
      <c r="F1285" s="10">
        <v>355644305.27255899</v>
      </c>
      <c r="G1285" s="10">
        <v>1569553652.5759399</v>
      </c>
      <c r="H1285" s="10"/>
    </row>
    <row r="1286" spans="1:8" ht="29" x14ac:dyDescent="0.35">
      <c r="A1286" s="2" t="s">
        <v>423</v>
      </c>
      <c r="B1286" s="11" t="s">
        <v>555</v>
      </c>
      <c r="C1286" s="10">
        <v>1068203095.07063</v>
      </c>
      <c r="D1286" s="10">
        <v>249527806.240778</v>
      </c>
      <c r="E1286" s="10">
        <v>239899357.37224701</v>
      </c>
      <c r="F1286" s="10">
        <v>76824922.306826502</v>
      </c>
      <c r="G1286" s="10">
        <v>501951009.150778</v>
      </c>
      <c r="H1286" s="10"/>
    </row>
    <row r="1287" spans="1:8" x14ac:dyDescent="0.35">
      <c r="A1287" s="2" t="s">
        <v>423</v>
      </c>
      <c r="B1287" s="11" t="s">
        <v>556</v>
      </c>
      <c r="C1287" s="10">
        <v>9446914214.7877007</v>
      </c>
      <c r="D1287" s="10">
        <v>3906858585.0090599</v>
      </c>
      <c r="E1287" s="10">
        <v>2206566489.5174398</v>
      </c>
      <c r="F1287" s="10">
        <v>720762602.41966605</v>
      </c>
      <c r="G1287" s="10">
        <v>2612726537.8415399</v>
      </c>
      <c r="H1287" s="10"/>
    </row>
    <row r="1288" spans="1:8" x14ac:dyDescent="0.35">
      <c r="A1288" s="2" t="s">
        <v>423</v>
      </c>
      <c r="B1288" s="11" t="s">
        <v>557</v>
      </c>
      <c r="C1288" s="10">
        <v>9596488442.1912098</v>
      </c>
      <c r="D1288" s="10">
        <v>4007142182.44731</v>
      </c>
      <c r="E1288" s="10">
        <v>1920704792.5599899</v>
      </c>
      <c r="F1288" s="10">
        <v>821387103.21180701</v>
      </c>
      <c r="G1288" s="10">
        <v>2847254363.9720898</v>
      </c>
      <c r="H1288" s="10"/>
    </row>
    <row r="1289" spans="1:8" x14ac:dyDescent="0.35">
      <c r="A1289" s="2" t="s">
        <v>423</v>
      </c>
      <c r="B1289" s="11" t="s">
        <v>558</v>
      </c>
      <c r="C1289" s="10">
        <v>5502774422.8349504</v>
      </c>
      <c r="D1289" s="10">
        <v>2268727188.6660199</v>
      </c>
      <c r="E1289" s="10">
        <v>1306319595.91644</v>
      </c>
      <c r="F1289" s="10">
        <v>317067108.37428498</v>
      </c>
      <c r="G1289" s="10">
        <v>1610660529.8782101</v>
      </c>
      <c r="H1289" s="10"/>
    </row>
    <row r="1290" spans="1:8" x14ac:dyDescent="0.35">
      <c r="A1290" s="2" t="s">
        <v>423</v>
      </c>
      <c r="B1290" s="11" t="s">
        <v>493</v>
      </c>
      <c r="C1290" s="10">
        <v>221201304.29280701</v>
      </c>
      <c r="D1290" s="10">
        <v>38496100.260440603</v>
      </c>
      <c r="E1290" s="10">
        <v>73165066.680500105</v>
      </c>
      <c r="F1290" s="10">
        <v>15651925.8830943</v>
      </c>
      <c r="G1290" s="10">
        <v>93888211.468771607</v>
      </c>
      <c r="H1290" s="10"/>
    </row>
    <row r="1291" spans="1:8" x14ac:dyDescent="0.35">
      <c r="A1291" s="2" t="s">
        <v>423</v>
      </c>
      <c r="B1291" s="11" t="s">
        <v>559</v>
      </c>
      <c r="C1291" s="10">
        <v>9574513086.4207096</v>
      </c>
      <c r="D1291" s="10">
        <v>3649738508.7037802</v>
      </c>
      <c r="E1291" s="10">
        <v>2427717830.0829401</v>
      </c>
      <c r="F1291" s="10">
        <v>682941407.40088201</v>
      </c>
      <c r="G1291" s="10">
        <v>2814115340.23312</v>
      </c>
      <c r="H1291" s="10"/>
    </row>
    <row r="1292" spans="1:8" x14ac:dyDescent="0.35">
      <c r="A1292" s="2" t="s">
        <v>421</v>
      </c>
      <c r="B1292" s="3" t="s">
        <v>121</v>
      </c>
      <c r="C1292" s="4"/>
      <c r="D1292" s="4"/>
      <c r="E1292" s="4"/>
      <c r="F1292" s="4"/>
      <c r="G1292" s="4"/>
      <c r="H1292" s="4"/>
    </row>
    <row r="1293" spans="1:8" x14ac:dyDescent="0.35">
      <c r="A1293" s="2" t="s">
        <v>418</v>
      </c>
      <c r="B1293" s="6"/>
      <c r="C1293" s="4"/>
      <c r="D1293" s="4"/>
      <c r="E1293" s="4"/>
      <c r="F1293" s="4"/>
      <c r="G1293" s="4"/>
      <c r="H1293" s="4"/>
    </row>
    <row r="1294" spans="1:8" x14ac:dyDescent="0.35">
      <c r="A1294" s="2" t="s">
        <v>423</v>
      </c>
      <c r="B1294" s="11" t="s">
        <v>335</v>
      </c>
      <c r="C1294" s="10">
        <v>27237269593.445202</v>
      </c>
      <c r="D1294" s="10">
        <v>10728147303.451401</v>
      </c>
      <c r="E1294" s="10">
        <v>6396644351.8716497</v>
      </c>
      <c r="F1294" s="10">
        <v>2011348964.3522799</v>
      </c>
      <c r="G1294" s="10">
        <v>8101128973.7697496</v>
      </c>
      <c r="H1294" s="10"/>
    </row>
    <row r="1295" spans="1:8" x14ac:dyDescent="0.35">
      <c r="A1295" s="2" t="s">
        <v>423</v>
      </c>
      <c r="B1295" s="11" t="s">
        <v>322</v>
      </c>
      <c r="C1295" s="10">
        <v>3651050888.2172399</v>
      </c>
      <c r="D1295" s="10">
        <v>1355382470.8463199</v>
      </c>
      <c r="E1295" s="10">
        <v>959490147.91812301</v>
      </c>
      <c r="F1295" s="10">
        <v>201498852.81351399</v>
      </c>
      <c r="G1295" s="10">
        <v>1134679416.6392801</v>
      </c>
      <c r="H1295" s="10"/>
    </row>
    <row r="1296" spans="1:8" x14ac:dyDescent="0.35">
      <c r="A1296" s="2" t="s">
        <v>423</v>
      </c>
      <c r="B1296" s="11" t="s">
        <v>391</v>
      </c>
      <c r="C1296" s="10">
        <v>364317210.95112097</v>
      </c>
      <c r="D1296" s="10">
        <v>189874761.58202299</v>
      </c>
      <c r="E1296" s="10">
        <v>72725913.495119095</v>
      </c>
      <c r="F1296" s="10">
        <v>41268883.863629803</v>
      </c>
      <c r="G1296" s="10">
        <v>60447652.010349102</v>
      </c>
      <c r="H1296" s="10"/>
    </row>
    <row r="1297" spans="1:8" x14ac:dyDescent="0.35">
      <c r="A1297" s="2" t="s">
        <v>560</v>
      </c>
      <c r="B1297" s="6"/>
      <c r="C1297" s="4"/>
      <c r="D1297" s="4"/>
      <c r="E1297" s="4"/>
      <c r="F1297" s="4"/>
      <c r="G1297" s="4"/>
      <c r="H1297" s="4"/>
    </row>
    <row r="1298" spans="1:8" x14ac:dyDescent="0.35">
      <c r="A1298" s="2" t="s">
        <v>405</v>
      </c>
      <c r="B1298" s="3" t="s">
        <v>565</v>
      </c>
      <c r="C1298" s="4"/>
      <c r="D1298" s="4"/>
      <c r="E1298" s="4"/>
      <c r="F1298" s="4"/>
      <c r="G1298" s="4"/>
      <c r="H1298" s="4"/>
    </row>
    <row r="1299" spans="1:8" x14ac:dyDescent="0.35">
      <c r="A1299" s="2" t="s">
        <v>407</v>
      </c>
      <c r="B1299" s="5" t="s">
        <v>566</v>
      </c>
      <c r="C1299" s="4"/>
      <c r="D1299" s="4"/>
      <c r="E1299" s="4"/>
      <c r="F1299" s="4"/>
      <c r="G1299" s="4"/>
      <c r="H1299" s="4"/>
    </row>
    <row r="1300" spans="1:8" x14ac:dyDescent="0.35">
      <c r="A1300" s="2" t="s">
        <v>409</v>
      </c>
      <c r="B1300" s="3" t="s">
        <v>410</v>
      </c>
      <c r="C1300" s="4"/>
      <c r="D1300" s="4"/>
      <c r="E1300" s="4"/>
      <c r="F1300" s="4"/>
      <c r="G1300" s="4"/>
      <c r="H1300" s="4"/>
    </row>
    <row r="1301" spans="1:8" ht="15" customHeight="1" x14ac:dyDescent="0.35">
      <c r="A1301" s="2" t="s">
        <v>411</v>
      </c>
      <c r="B1301" s="6"/>
      <c r="C1301" s="7">
        <v>2023</v>
      </c>
      <c r="D1301" s="8"/>
      <c r="E1301" s="8"/>
      <c r="F1301" s="8"/>
      <c r="G1301" s="8"/>
      <c r="H1301" s="4"/>
    </row>
    <row r="1302" spans="1:8" ht="43.5" x14ac:dyDescent="0.35">
      <c r="A1302" s="2" t="s">
        <v>412</v>
      </c>
      <c r="B1302" s="6"/>
      <c r="C1302" s="9" t="s">
        <v>413</v>
      </c>
      <c r="D1302" s="9" t="s">
        <v>414</v>
      </c>
      <c r="E1302" s="9" t="s">
        <v>415</v>
      </c>
      <c r="F1302" s="9" t="s">
        <v>89</v>
      </c>
      <c r="G1302" s="9" t="s">
        <v>90</v>
      </c>
      <c r="H1302" s="13"/>
    </row>
    <row r="1303" spans="1:8" x14ac:dyDescent="0.35">
      <c r="A1303" s="2" t="s">
        <v>416</v>
      </c>
      <c r="B1303" s="3" t="s">
        <v>417</v>
      </c>
      <c r="C1303" s="10">
        <v>9245</v>
      </c>
      <c r="D1303" s="10">
        <v>2826</v>
      </c>
      <c r="E1303" s="10">
        <v>3323</v>
      </c>
      <c r="F1303" s="10">
        <v>545</v>
      </c>
      <c r="G1303" s="10">
        <v>2551</v>
      </c>
      <c r="H1303" s="10"/>
    </row>
    <row r="1304" spans="1:8" x14ac:dyDescent="0.35">
      <c r="A1304" s="2" t="s">
        <v>418</v>
      </c>
      <c r="B1304" s="6"/>
      <c r="C1304" s="4"/>
      <c r="D1304" s="4"/>
      <c r="E1304" s="4"/>
      <c r="F1304" s="4"/>
      <c r="G1304" s="4"/>
      <c r="H1304" s="4"/>
    </row>
    <row r="1305" spans="1:8" x14ac:dyDescent="0.35">
      <c r="A1305" s="2" t="s">
        <v>419</v>
      </c>
      <c r="B1305" s="3" t="s">
        <v>567</v>
      </c>
      <c r="C1305" s="10">
        <v>31252637692.613499</v>
      </c>
      <c r="D1305" s="10">
        <v>12273404535.879801</v>
      </c>
      <c r="E1305" s="10">
        <v>7428860413.2848902</v>
      </c>
      <c r="F1305" s="10">
        <v>2254116701.0294199</v>
      </c>
      <c r="G1305" s="10">
        <v>9296256042.4193993</v>
      </c>
      <c r="H1305" s="10"/>
    </row>
    <row r="1306" spans="1:8" x14ac:dyDescent="0.35">
      <c r="A1306" s="2" t="s">
        <v>418</v>
      </c>
      <c r="B1306" s="6"/>
      <c r="C1306" s="4"/>
      <c r="D1306" s="4"/>
      <c r="E1306" s="4"/>
      <c r="F1306" s="4"/>
      <c r="G1306" s="4"/>
      <c r="H1306" s="4"/>
    </row>
    <row r="1307" spans="1:8" x14ac:dyDescent="0.35">
      <c r="A1307" s="2" t="s">
        <v>423</v>
      </c>
      <c r="B1307" s="11" t="s">
        <v>568</v>
      </c>
      <c r="C1307" s="10">
        <v>31217766402.979</v>
      </c>
      <c r="D1307" s="10">
        <v>12269940830.933399</v>
      </c>
      <c r="E1307" s="10">
        <v>7419620806.7730703</v>
      </c>
      <c r="F1307" s="10">
        <v>2250418108.8306799</v>
      </c>
      <c r="G1307" s="10">
        <v>9277786656.4419193</v>
      </c>
      <c r="H1307" s="10"/>
    </row>
    <row r="1308" spans="1:8" x14ac:dyDescent="0.35">
      <c r="A1308" s="2" t="s">
        <v>423</v>
      </c>
      <c r="B1308" s="11" t="s">
        <v>569</v>
      </c>
      <c r="C1308" s="10">
        <v>1.00111703346051</v>
      </c>
      <c r="D1308" s="10">
        <v>1.0002822919029599</v>
      </c>
      <c r="E1308" s="10">
        <v>1.00124529362786</v>
      </c>
      <c r="F1308" s="10">
        <v>1.0016435133472401</v>
      </c>
      <c r="G1308" s="10">
        <v>1.00199071035597</v>
      </c>
      <c r="H1308" s="10"/>
    </row>
    <row r="1309" spans="1:8" x14ac:dyDescent="0.35">
      <c r="A1309" s="2" t="s">
        <v>421</v>
      </c>
      <c r="B1309" s="3" t="s">
        <v>570</v>
      </c>
      <c r="C1309" s="4"/>
      <c r="D1309" s="4"/>
      <c r="E1309" s="4"/>
      <c r="F1309" s="4"/>
      <c r="G1309" s="4"/>
      <c r="H1309" s="4"/>
    </row>
    <row r="1310" spans="1:8" x14ac:dyDescent="0.35">
      <c r="A1310" s="2" t="s">
        <v>418</v>
      </c>
      <c r="B1310" s="6"/>
      <c r="C1310" s="4"/>
      <c r="D1310" s="4"/>
      <c r="E1310" s="4"/>
      <c r="F1310" s="4"/>
      <c r="G1310" s="4"/>
      <c r="H1310" s="4"/>
    </row>
    <row r="1311" spans="1:8" x14ac:dyDescent="0.35">
      <c r="A1311" s="2" t="s">
        <v>423</v>
      </c>
      <c r="B1311" s="11" t="s">
        <v>324</v>
      </c>
      <c r="C1311" s="10">
        <v>4882223367.7040701</v>
      </c>
      <c r="D1311" s="10">
        <v>1742375222.39661</v>
      </c>
      <c r="E1311" s="10">
        <v>785829783.77013397</v>
      </c>
      <c r="F1311" s="10">
        <v>495406979.75754303</v>
      </c>
      <c r="G1311" s="10">
        <v>1858611381.7797799</v>
      </c>
      <c r="H1311" s="10"/>
    </row>
    <row r="1312" spans="1:8" x14ac:dyDescent="0.35">
      <c r="A1312" s="2" t="s">
        <v>423</v>
      </c>
      <c r="B1312" s="11" t="s">
        <v>521</v>
      </c>
      <c r="C1312" s="10">
        <v>7925361808.5617599</v>
      </c>
      <c r="D1312" s="10">
        <v>3935793774.22051</v>
      </c>
      <c r="E1312" s="10">
        <v>1160637435.7393301</v>
      </c>
      <c r="F1312" s="10">
        <v>537841724.86632597</v>
      </c>
      <c r="G1312" s="10">
        <v>2291088873.73559</v>
      </c>
      <c r="H1312" s="10"/>
    </row>
    <row r="1313" spans="1:8" ht="43.5" x14ac:dyDescent="0.35">
      <c r="A1313" s="2" t="s">
        <v>423</v>
      </c>
      <c r="B1313" s="11" t="s">
        <v>327</v>
      </c>
      <c r="C1313" s="10">
        <v>4107860179.0170698</v>
      </c>
      <c r="D1313" s="10">
        <v>1229215243.9110401</v>
      </c>
      <c r="E1313" s="10">
        <v>1327066714.5961499</v>
      </c>
      <c r="F1313" s="10">
        <v>333113645.60143799</v>
      </c>
      <c r="G1313" s="10">
        <v>1218464574.9084401</v>
      </c>
      <c r="H1313" s="10"/>
    </row>
    <row r="1314" spans="1:8" ht="29" x14ac:dyDescent="0.35">
      <c r="A1314" s="2" t="s">
        <v>423</v>
      </c>
      <c r="B1314" s="11" t="s">
        <v>328</v>
      </c>
      <c r="C1314" s="10">
        <v>399957721.81090897</v>
      </c>
      <c r="D1314" s="10">
        <v>143036453.464975</v>
      </c>
      <c r="E1314" s="10">
        <v>83049112.714795098</v>
      </c>
      <c r="F1314" s="10">
        <v>37192028.5964996</v>
      </c>
      <c r="G1314" s="10">
        <v>136680127.03464001</v>
      </c>
      <c r="H1314" s="10"/>
    </row>
    <row r="1315" spans="1:8" x14ac:dyDescent="0.35">
      <c r="A1315" s="2" t="s">
        <v>423</v>
      </c>
      <c r="B1315" s="11" t="s">
        <v>329</v>
      </c>
      <c r="C1315" s="10">
        <v>4952332836.79599</v>
      </c>
      <c r="D1315" s="10">
        <v>1862177542.6759801</v>
      </c>
      <c r="E1315" s="10">
        <v>1485800581.8956201</v>
      </c>
      <c r="F1315" s="10">
        <v>267804891.20462701</v>
      </c>
      <c r="G1315" s="10">
        <v>1336549821.0197501</v>
      </c>
      <c r="H1315" s="10"/>
    </row>
    <row r="1316" spans="1:8" ht="29" x14ac:dyDescent="0.35">
      <c r="A1316" s="2" t="s">
        <v>423</v>
      </c>
      <c r="B1316" s="11" t="s">
        <v>330</v>
      </c>
      <c r="C1316" s="10">
        <v>1773601127.6709399</v>
      </c>
      <c r="D1316" s="10">
        <v>751788568.98771501</v>
      </c>
      <c r="E1316" s="10">
        <v>457530438.802369</v>
      </c>
      <c r="F1316" s="10">
        <v>113573973.21838</v>
      </c>
      <c r="G1316" s="10">
        <v>450708146.66247803</v>
      </c>
      <c r="H1316" s="10"/>
    </row>
    <row r="1317" spans="1:8" x14ac:dyDescent="0.35">
      <c r="A1317" s="2" t="s">
        <v>423</v>
      </c>
      <c r="B1317" s="11" t="s">
        <v>331</v>
      </c>
      <c r="C1317" s="10">
        <v>2567993484.0198302</v>
      </c>
      <c r="D1317" s="10">
        <v>960697395.47117901</v>
      </c>
      <c r="E1317" s="10">
        <v>838949644.54074395</v>
      </c>
      <c r="F1317" s="10">
        <v>113805120.57986701</v>
      </c>
      <c r="G1317" s="10">
        <v>654541323.42803597</v>
      </c>
      <c r="H1317" s="10"/>
    </row>
    <row r="1318" spans="1:8" ht="43.5" x14ac:dyDescent="0.35">
      <c r="A1318" s="2" t="s">
        <v>423</v>
      </c>
      <c r="B1318" s="11" t="s">
        <v>332</v>
      </c>
      <c r="C1318" s="10">
        <v>2097326279.6036999</v>
      </c>
      <c r="D1318" s="10">
        <v>802122928.654459</v>
      </c>
      <c r="E1318" s="10">
        <v>487507380.33719897</v>
      </c>
      <c r="F1318" s="10">
        <v>106075355.64086699</v>
      </c>
      <c r="G1318" s="10">
        <v>701620614.97117805</v>
      </c>
      <c r="H1318" s="10"/>
    </row>
    <row r="1319" spans="1:8" x14ac:dyDescent="0.35">
      <c r="A1319" s="2" t="s">
        <v>423</v>
      </c>
      <c r="B1319" s="11" t="s">
        <v>333</v>
      </c>
      <c r="C1319" s="10">
        <v>693803051.38513505</v>
      </c>
      <c r="D1319" s="10">
        <v>205733053.506989</v>
      </c>
      <c r="E1319" s="10">
        <v>184058488.55337799</v>
      </c>
      <c r="F1319" s="10">
        <v>74668342.0339735</v>
      </c>
      <c r="G1319" s="10">
        <v>229343167.290795</v>
      </c>
      <c r="H1319" s="10"/>
    </row>
    <row r="1320" spans="1:8" x14ac:dyDescent="0.35">
      <c r="A1320" s="2" t="s">
        <v>423</v>
      </c>
      <c r="B1320" s="11" t="s">
        <v>281</v>
      </c>
      <c r="C1320" s="10">
        <v>1817306546.4096601</v>
      </c>
      <c r="D1320" s="10">
        <v>637000647.64391196</v>
      </c>
      <c r="E1320" s="10">
        <v>609191225.82334602</v>
      </c>
      <c r="F1320" s="10">
        <v>170936047.33116299</v>
      </c>
      <c r="G1320" s="10">
        <v>400178625.61123902</v>
      </c>
      <c r="H1320" s="10"/>
    </row>
    <row r="1321" spans="1:8" x14ac:dyDescent="0.35">
      <c r="A1321" s="2" t="s">
        <v>423</v>
      </c>
      <c r="B1321" s="11" t="s">
        <v>142</v>
      </c>
      <c r="C1321" s="10">
        <v>0</v>
      </c>
      <c r="D1321" s="10">
        <v>0</v>
      </c>
      <c r="E1321" s="10">
        <v>0</v>
      </c>
      <c r="F1321" s="10">
        <v>0</v>
      </c>
      <c r="G1321" s="10">
        <v>0</v>
      </c>
      <c r="H1321" s="10"/>
    </row>
    <row r="1322" spans="1:8" x14ac:dyDescent="0.35">
      <c r="A1322" s="2" t="s">
        <v>560</v>
      </c>
      <c r="B1322" s="6"/>
      <c r="C1322" s="4"/>
      <c r="D1322" s="4"/>
      <c r="E1322" s="4"/>
      <c r="F1322" s="4"/>
      <c r="G1322" s="4"/>
      <c r="H1322" s="4"/>
    </row>
    <row r="1323" spans="1:8" x14ac:dyDescent="0.35">
      <c r="A1323" s="2" t="s">
        <v>405</v>
      </c>
      <c r="B1323" s="3" t="s">
        <v>571</v>
      </c>
      <c r="C1323" s="4"/>
      <c r="D1323" s="4"/>
      <c r="E1323" s="4"/>
      <c r="F1323" s="4"/>
      <c r="G1323" s="4"/>
      <c r="H1323" s="4"/>
    </row>
    <row r="1324" spans="1:8" x14ac:dyDescent="0.35">
      <c r="A1324" s="2" t="s">
        <v>407</v>
      </c>
      <c r="B1324" s="5" t="s">
        <v>572</v>
      </c>
      <c r="C1324" s="4"/>
      <c r="D1324" s="4"/>
      <c r="E1324" s="4"/>
      <c r="F1324" s="4"/>
      <c r="G1324" s="4"/>
      <c r="H1324" s="4"/>
    </row>
    <row r="1325" spans="1:8" x14ac:dyDescent="0.35">
      <c r="A1325" s="2" t="s">
        <v>409</v>
      </c>
      <c r="B1325" s="3" t="s">
        <v>410</v>
      </c>
      <c r="C1325" s="4"/>
      <c r="D1325" s="4"/>
      <c r="E1325" s="4"/>
      <c r="F1325" s="4"/>
      <c r="G1325" s="4"/>
      <c r="H1325" s="4"/>
    </row>
    <row r="1326" spans="1:8" ht="15" customHeight="1" x14ac:dyDescent="0.35">
      <c r="A1326" s="2" t="s">
        <v>411</v>
      </c>
      <c r="B1326" s="6"/>
      <c r="C1326" s="7">
        <v>2023</v>
      </c>
      <c r="D1326" s="8"/>
      <c r="E1326" s="8"/>
      <c r="F1326" s="8"/>
      <c r="G1326" s="8"/>
      <c r="H1326" s="4"/>
    </row>
    <row r="1327" spans="1:8" ht="43.5" x14ac:dyDescent="0.35">
      <c r="A1327" s="2" t="s">
        <v>412</v>
      </c>
      <c r="B1327" s="6"/>
      <c r="C1327" s="9" t="s">
        <v>413</v>
      </c>
      <c r="D1327" s="9" t="s">
        <v>414</v>
      </c>
      <c r="E1327" s="9" t="s">
        <v>415</v>
      </c>
      <c r="F1327" s="9" t="s">
        <v>89</v>
      </c>
      <c r="G1327" s="9" t="s">
        <v>90</v>
      </c>
      <c r="H1327" s="13"/>
    </row>
    <row r="1328" spans="1:8" x14ac:dyDescent="0.35">
      <c r="A1328" s="2" t="s">
        <v>416</v>
      </c>
      <c r="B1328" s="3" t="s">
        <v>417</v>
      </c>
      <c r="C1328" s="10">
        <v>9245</v>
      </c>
      <c r="D1328" s="10">
        <v>2826</v>
      </c>
      <c r="E1328" s="10">
        <v>3323</v>
      </c>
      <c r="F1328" s="10">
        <v>545</v>
      </c>
      <c r="G1328" s="10">
        <v>2551</v>
      </c>
      <c r="H1328" s="10"/>
    </row>
    <row r="1329" spans="1:8" x14ac:dyDescent="0.35">
      <c r="A1329" s="2" t="s">
        <v>418</v>
      </c>
      <c r="B1329" s="6"/>
      <c r="C1329" s="4"/>
      <c r="D1329" s="4"/>
      <c r="E1329" s="4"/>
      <c r="F1329" s="4"/>
      <c r="G1329" s="4"/>
      <c r="H1329" s="4"/>
    </row>
    <row r="1330" spans="1:8" x14ac:dyDescent="0.35">
      <c r="A1330" s="2" t="s">
        <v>419</v>
      </c>
      <c r="B1330" s="3" t="s">
        <v>567</v>
      </c>
      <c r="C1330" s="10">
        <v>31252637692.613499</v>
      </c>
      <c r="D1330" s="10">
        <v>12273404535.879801</v>
      </c>
      <c r="E1330" s="10">
        <v>7428860413.2848902</v>
      </c>
      <c r="F1330" s="10">
        <v>2254116701.0294199</v>
      </c>
      <c r="G1330" s="10">
        <v>9296256042.4193993</v>
      </c>
      <c r="H1330" s="10"/>
    </row>
    <row r="1331" spans="1:8" x14ac:dyDescent="0.35">
      <c r="A1331" s="2" t="s">
        <v>421</v>
      </c>
      <c r="B1331" s="3" t="s">
        <v>570</v>
      </c>
      <c r="C1331" s="4"/>
      <c r="D1331" s="4"/>
      <c r="E1331" s="4"/>
      <c r="F1331" s="4"/>
      <c r="G1331" s="4"/>
      <c r="H1331" s="4"/>
    </row>
    <row r="1332" spans="1:8" x14ac:dyDescent="0.35">
      <c r="A1332" s="2" t="s">
        <v>418</v>
      </c>
      <c r="B1332" s="6"/>
      <c r="C1332" s="4"/>
      <c r="D1332" s="4"/>
      <c r="E1332" s="4"/>
      <c r="F1332" s="4"/>
      <c r="G1332" s="4"/>
      <c r="H1332" s="4"/>
    </row>
    <row r="1333" spans="1:8" x14ac:dyDescent="0.35">
      <c r="A1333" s="2" t="s">
        <v>423</v>
      </c>
      <c r="B1333" s="11" t="s">
        <v>324</v>
      </c>
      <c r="C1333" s="10">
        <v>4887676974.5674696</v>
      </c>
      <c r="D1333" s="10">
        <v>1742867080.8138199</v>
      </c>
      <c r="E1333" s="10">
        <v>786808372.59244704</v>
      </c>
      <c r="F1333" s="10">
        <v>496221187.74109101</v>
      </c>
      <c r="G1333" s="10">
        <v>1862311338.70521</v>
      </c>
      <c r="H1333" s="10"/>
    </row>
    <row r="1334" spans="1:8" x14ac:dyDescent="0.35">
      <c r="A1334" s="2" t="s">
        <v>423</v>
      </c>
      <c r="B1334" s="11" t="s">
        <v>521</v>
      </c>
      <c r="C1334" s="10">
        <v>7934214702.8885498</v>
      </c>
      <c r="D1334" s="10">
        <v>3936904816.93471</v>
      </c>
      <c r="E1334" s="10">
        <v>1162082770.1423099</v>
      </c>
      <c r="F1334" s="10">
        <v>538725674.91984797</v>
      </c>
      <c r="G1334" s="10">
        <v>2295649768.0829902</v>
      </c>
      <c r="H1334" s="10"/>
    </row>
    <row r="1335" spans="1:8" ht="43.5" x14ac:dyDescent="0.35">
      <c r="A1335" s="2" t="s">
        <v>423</v>
      </c>
      <c r="B1335" s="11" t="s">
        <v>327</v>
      </c>
      <c r="C1335" s="10">
        <v>4112448796.2881198</v>
      </c>
      <c r="D1335" s="10">
        <v>1229562241.4213901</v>
      </c>
      <c r="E1335" s="10">
        <v>1328719302.3195801</v>
      </c>
      <c r="F1335" s="10">
        <v>333661122.32413203</v>
      </c>
      <c r="G1335" s="10">
        <v>1220890184.95609</v>
      </c>
      <c r="H1335" s="10"/>
    </row>
    <row r="1336" spans="1:8" ht="29" x14ac:dyDescent="0.35">
      <c r="A1336" s="2" t="s">
        <v>423</v>
      </c>
      <c r="B1336" s="11" t="s">
        <v>328</v>
      </c>
      <c r="C1336" s="10">
        <v>400404487.968961</v>
      </c>
      <c r="D1336" s="10">
        <v>143076831.49761599</v>
      </c>
      <c r="E1336" s="10">
        <v>83152533.245658398</v>
      </c>
      <c r="F1336" s="10">
        <v>37253154.191909</v>
      </c>
      <c r="G1336" s="10">
        <v>136952217.57898301</v>
      </c>
      <c r="H1336" s="10"/>
    </row>
    <row r="1337" spans="1:8" x14ac:dyDescent="0.35">
      <c r="A1337" s="2" t="s">
        <v>423</v>
      </c>
      <c r="B1337" s="11" t="s">
        <v>329</v>
      </c>
      <c r="C1337" s="10">
        <v>4957864758.2822599</v>
      </c>
      <c r="D1337" s="10">
        <v>1862703220.3181601</v>
      </c>
      <c r="E1337" s="10">
        <v>1487650839.89253</v>
      </c>
      <c r="F1337" s="10">
        <v>268245032.11777899</v>
      </c>
      <c r="G1337" s="10">
        <v>1339210504.58973</v>
      </c>
      <c r="H1337" s="10"/>
    </row>
    <row r="1338" spans="1:8" ht="29" x14ac:dyDescent="0.35">
      <c r="A1338" s="2" t="s">
        <v>423</v>
      </c>
      <c r="B1338" s="11" t="s">
        <v>330</v>
      </c>
      <c r="C1338" s="10">
        <v>1775582299.47614</v>
      </c>
      <c r="D1338" s="10">
        <v>752000792.81348002</v>
      </c>
      <c r="E1338" s="10">
        <v>458100198.54236197</v>
      </c>
      <c r="F1338" s="10">
        <v>113760633.559264</v>
      </c>
      <c r="G1338" s="10">
        <v>451605376.03755897</v>
      </c>
      <c r="H1338" s="10"/>
    </row>
    <row r="1339" spans="1:8" x14ac:dyDescent="0.35">
      <c r="A1339" s="2" t="s">
        <v>423</v>
      </c>
      <c r="B1339" s="11" t="s">
        <v>331</v>
      </c>
      <c r="C1339" s="10">
        <v>2570862018.66785</v>
      </c>
      <c r="D1339" s="10">
        <v>960968592.56711805</v>
      </c>
      <c r="E1339" s="10">
        <v>839994383.18718696</v>
      </c>
      <c r="F1339" s="10">
        <v>113992160.81452399</v>
      </c>
      <c r="G1339" s="10">
        <v>655844325.61899495</v>
      </c>
      <c r="H1339" s="10"/>
    </row>
    <row r="1340" spans="1:8" ht="43.5" x14ac:dyDescent="0.35">
      <c r="A1340" s="2" t="s">
        <v>423</v>
      </c>
      <c r="B1340" s="11" t="s">
        <v>332</v>
      </c>
      <c r="C1340" s="10">
        <v>2099669063.23562</v>
      </c>
      <c r="D1340" s="10">
        <v>802349361.46239901</v>
      </c>
      <c r="E1340" s="10">
        <v>488114470.17146802</v>
      </c>
      <c r="F1340" s="10">
        <v>106249691.903677</v>
      </c>
      <c r="G1340" s="10">
        <v>703017338.395365</v>
      </c>
      <c r="H1340" s="10"/>
    </row>
    <row r="1341" spans="1:8" x14ac:dyDescent="0.35">
      <c r="A1341" s="2" t="s">
        <v>423</v>
      </c>
      <c r="B1341" s="11" t="s">
        <v>333</v>
      </c>
      <c r="C1341" s="10">
        <v>694578052.60853505</v>
      </c>
      <c r="D1341" s="10">
        <v>205791130.282166</v>
      </c>
      <c r="E1341" s="10">
        <v>184287695.416327</v>
      </c>
      <c r="F1341" s="10">
        <v>74791060.450722799</v>
      </c>
      <c r="G1341" s="10">
        <v>229799723.10899201</v>
      </c>
      <c r="H1341" s="10"/>
    </row>
    <row r="1342" spans="1:8" x14ac:dyDescent="0.35">
      <c r="A1342" s="2" t="s">
        <v>423</v>
      </c>
      <c r="B1342" s="11" t="s">
        <v>281</v>
      </c>
      <c r="C1342" s="10">
        <v>1819336538.6300001</v>
      </c>
      <c r="D1342" s="10">
        <v>637180467.76892304</v>
      </c>
      <c r="E1342" s="10">
        <v>609949847.77501297</v>
      </c>
      <c r="F1342" s="10">
        <v>171216983.00647601</v>
      </c>
      <c r="G1342" s="10">
        <v>400975265.34548199</v>
      </c>
      <c r="H1342" s="10"/>
    </row>
    <row r="1343" spans="1:8" x14ac:dyDescent="0.35">
      <c r="A1343" s="2" t="s">
        <v>423</v>
      </c>
      <c r="B1343" s="11" t="s">
        <v>142</v>
      </c>
      <c r="C1343" s="10">
        <v>0</v>
      </c>
      <c r="D1343" s="10">
        <v>0</v>
      </c>
      <c r="E1343" s="10">
        <v>0</v>
      </c>
      <c r="F1343" s="10">
        <v>0</v>
      </c>
      <c r="G1343" s="10">
        <v>0</v>
      </c>
      <c r="H1343" s="10"/>
    </row>
    <row r="1344" spans="1:8" x14ac:dyDescent="0.35">
      <c r="A1344" s="2" t="s">
        <v>560</v>
      </c>
      <c r="B1344" s="6"/>
      <c r="C1344" s="4"/>
      <c r="D1344" s="4"/>
      <c r="E1344" s="4"/>
      <c r="F1344" s="4"/>
      <c r="G1344" s="4"/>
      <c r="H1344" s="4"/>
    </row>
    <row r="1345" spans="1:8" x14ac:dyDescent="0.35">
      <c r="A1345" s="2" t="s">
        <v>405</v>
      </c>
      <c r="B1345" s="3" t="s">
        <v>573</v>
      </c>
      <c r="C1345" s="4"/>
      <c r="D1345" s="4"/>
      <c r="E1345" s="4"/>
      <c r="F1345" s="4"/>
      <c r="G1345" s="4"/>
      <c r="H1345" s="4"/>
    </row>
    <row r="1346" spans="1:8" x14ac:dyDescent="0.35">
      <c r="A1346" s="2" t="s">
        <v>407</v>
      </c>
      <c r="B1346" s="5" t="s">
        <v>574</v>
      </c>
      <c r="C1346" s="4"/>
      <c r="D1346" s="4"/>
      <c r="E1346" s="4"/>
      <c r="F1346" s="4"/>
      <c r="G1346" s="4"/>
      <c r="H1346" s="4"/>
    </row>
    <row r="1347" spans="1:8" x14ac:dyDescent="0.35">
      <c r="A1347" s="2" t="s">
        <v>409</v>
      </c>
      <c r="B1347" s="3" t="s">
        <v>410</v>
      </c>
      <c r="C1347" s="4"/>
      <c r="D1347" s="4"/>
      <c r="E1347" s="4"/>
      <c r="F1347" s="4"/>
      <c r="G1347" s="4"/>
      <c r="H1347" s="4"/>
    </row>
    <row r="1348" spans="1:8" ht="15" customHeight="1" x14ac:dyDescent="0.35">
      <c r="A1348" s="2" t="s">
        <v>411</v>
      </c>
      <c r="B1348" s="6"/>
      <c r="C1348" s="7">
        <v>2023</v>
      </c>
      <c r="D1348" s="8"/>
      <c r="E1348" s="8"/>
      <c r="F1348" s="8"/>
      <c r="G1348" s="8"/>
      <c r="H1348" s="4"/>
    </row>
    <row r="1349" spans="1:8" ht="43.5" x14ac:dyDescent="0.35">
      <c r="A1349" s="2" t="s">
        <v>412</v>
      </c>
      <c r="B1349" s="6"/>
      <c r="C1349" s="9" t="s">
        <v>413</v>
      </c>
      <c r="D1349" s="9" t="s">
        <v>414</v>
      </c>
      <c r="E1349" s="9" t="s">
        <v>415</v>
      </c>
      <c r="F1349" s="9" t="s">
        <v>89</v>
      </c>
      <c r="G1349" s="9" t="s">
        <v>90</v>
      </c>
      <c r="H1349" s="13"/>
    </row>
    <row r="1350" spans="1:8" x14ac:dyDescent="0.35">
      <c r="A1350" s="2" t="s">
        <v>416</v>
      </c>
      <c r="B1350" s="3" t="s">
        <v>417</v>
      </c>
      <c r="C1350" s="10">
        <v>36980</v>
      </c>
      <c r="D1350" s="10">
        <v>11304</v>
      </c>
      <c r="E1350" s="10">
        <v>13292</v>
      </c>
      <c r="F1350" s="10">
        <v>2180</v>
      </c>
      <c r="G1350" s="10">
        <v>10204</v>
      </c>
      <c r="H1350" s="10"/>
    </row>
    <row r="1351" spans="1:8" x14ac:dyDescent="0.35">
      <c r="A1351" s="2" t="s">
        <v>418</v>
      </c>
      <c r="B1351" s="6"/>
      <c r="C1351" s="4"/>
      <c r="D1351" s="4"/>
      <c r="E1351" s="4"/>
      <c r="F1351" s="4"/>
      <c r="G1351" s="4"/>
      <c r="H1351" s="4"/>
    </row>
    <row r="1352" spans="1:8" x14ac:dyDescent="0.35">
      <c r="A1352" s="2" t="s">
        <v>419</v>
      </c>
      <c r="B1352" s="3" t="s">
        <v>575</v>
      </c>
      <c r="C1352" s="10">
        <v>31252637692.613602</v>
      </c>
      <c r="D1352" s="10">
        <v>12273404535.879801</v>
      </c>
      <c r="E1352" s="10">
        <v>7428860413.2848902</v>
      </c>
      <c r="F1352" s="10">
        <v>2254116701.0294199</v>
      </c>
      <c r="G1352" s="10">
        <v>9296256042.4193897</v>
      </c>
      <c r="H1352" s="10"/>
    </row>
    <row r="1353" spans="1:8" x14ac:dyDescent="0.35">
      <c r="A1353" s="2" t="s">
        <v>421</v>
      </c>
      <c r="B1353" s="3" t="s">
        <v>440</v>
      </c>
      <c r="C1353" s="4"/>
      <c r="D1353" s="4"/>
      <c r="E1353" s="4"/>
      <c r="F1353" s="4"/>
      <c r="G1353" s="4"/>
      <c r="H1353" s="4"/>
    </row>
    <row r="1354" spans="1:8" x14ac:dyDescent="0.35">
      <c r="A1354" s="2" t="s">
        <v>418</v>
      </c>
      <c r="B1354" s="6"/>
      <c r="C1354" s="4"/>
      <c r="D1354" s="4"/>
      <c r="E1354" s="4"/>
      <c r="F1354" s="4"/>
      <c r="G1354" s="4"/>
      <c r="H1354" s="4"/>
    </row>
    <row r="1355" spans="1:8" x14ac:dyDescent="0.35">
      <c r="A1355" s="2" t="s">
        <v>423</v>
      </c>
      <c r="B1355" s="11" t="s">
        <v>441</v>
      </c>
      <c r="C1355" s="10">
        <v>26045074841.467899</v>
      </c>
      <c r="D1355" s="10">
        <v>9969852181.1511097</v>
      </c>
      <c r="E1355" s="10">
        <v>6269811271.8568497</v>
      </c>
      <c r="F1355" s="10">
        <v>1947502439.7976899</v>
      </c>
      <c r="G1355" s="10">
        <v>7857908948.66222</v>
      </c>
      <c r="H1355" s="10"/>
    </row>
    <row r="1356" spans="1:8" x14ac:dyDescent="0.35">
      <c r="A1356" s="2" t="s">
        <v>423</v>
      </c>
      <c r="B1356" s="11" t="s">
        <v>442</v>
      </c>
      <c r="C1356" s="10">
        <v>2085057354.37535</v>
      </c>
      <c r="D1356" s="10">
        <v>730074833.20139503</v>
      </c>
      <c r="E1356" s="10">
        <v>570727654.51147795</v>
      </c>
      <c r="F1356" s="10">
        <v>109026438.62667499</v>
      </c>
      <c r="G1356" s="10">
        <v>675228428.03579903</v>
      </c>
      <c r="H1356" s="10"/>
    </row>
    <row r="1357" spans="1:8" x14ac:dyDescent="0.35">
      <c r="A1357" s="2" t="s">
        <v>423</v>
      </c>
      <c r="B1357" s="11" t="s">
        <v>188</v>
      </c>
      <c r="C1357" s="10">
        <v>1688112529.8821499</v>
      </c>
      <c r="D1357" s="10">
        <v>700501447.15685594</v>
      </c>
      <c r="E1357" s="10">
        <v>462480249.57686901</v>
      </c>
      <c r="F1357" s="10">
        <v>153565126.40762201</v>
      </c>
      <c r="G1357" s="10">
        <v>371565706.74080402</v>
      </c>
      <c r="H1357" s="10"/>
    </row>
    <row r="1358" spans="1:8" x14ac:dyDescent="0.35">
      <c r="A1358" s="2" t="s">
        <v>423</v>
      </c>
      <c r="B1358" s="11" t="s">
        <v>189</v>
      </c>
      <c r="C1358" s="10">
        <v>4724054754.5923204</v>
      </c>
      <c r="D1358" s="10">
        <v>1453606970.1024401</v>
      </c>
      <c r="E1358" s="10">
        <v>1020334986.17958</v>
      </c>
      <c r="F1358" s="10">
        <v>405504316.98338401</v>
      </c>
      <c r="G1358" s="10">
        <v>1844608481.3269</v>
      </c>
      <c r="H1358" s="10"/>
    </row>
    <row r="1359" spans="1:8" x14ac:dyDescent="0.35">
      <c r="A1359" s="2" t="s">
        <v>423</v>
      </c>
      <c r="B1359" s="11" t="s">
        <v>443</v>
      </c>
      <c r="C1359" s="10">
        <v>3896330182.6025801</v>
      </c>
      <c r="D1359" s="10">
        <v>1479278170.5324399</v>
      </c>
      <c r="E1359" s="10">
        <v>882652579.12627304</v>
      </c>
      <c r="F1359" s="10">
        <v>240865013.69139099</v>
      </c>
      <c r="G1359" s="10">
        <v>1293534419.25249</v>
      </c>
      <c r="H1359" s="10"/>
    </row>
    <row r="1360" spans="1:8" x14ac:dyDescent="0.35">
      <c r="A1360" s="2" t="s">
        <v>423</v>
      </c>
      <c r="B1360" s="11" t="s">
        <v>444</v>
      </c>
      <c r="C1360" s="10">
        <v>931103665.55915701</v>
      </c>
      <c r="D1360" s="10">
        <v>382082463.099141</v>
      </c>
      <c r="E1360" s="10">
        <v>245129855.64787501</v>
      </c>
      <c r="F1360" s="10">
        <v>73898703.562615097</v>
      </c>
      <c r="G1360" s="10">
        <v>229992643.24952501</v>
      </c>
      <c r="H1360" s="10"/>
    </row>
    <row r="1361" spans="1:8" x14ac:dyDescent="0.35">
      <c r="A1361" s="2" t="s">
        <v>423</v>
      </c>
      <c r="B1361" s="11" t="s">
        <v>445</v>
      </c>
      <c r="C1361" s="10">
        <v>3534476176.8120899</v>
      </c>
      <c r="D1361" s="10">
        <v>1276077682.01912</v>
      </c>
      <c r="E1361" s="10">
        <v>952490150.48786199</v>
      </c>
      <c r="F1361" s="10">
        <v>314492234.48146498</v>
      </c>
      <c r="G1361" s="10">
        <v>991416109.82364202</v>
      </c>
      <c r="H1361" s="10"/>
    </row>
    <row r="1362" spans="1:8" x14ac:dyDescent="0.35">
      <c r="A1362" s="2" t="s">
        <v>423</v>
      </c>
      <c r="B1362" s="11" t="s">
        <v>446</v>
      </c>
      <c r="C1362" s="10">
        <v>4537900280.3840103</v>
      </c>
      <c r="D1362" s="10">
        <v>2323657077.9595299</v>
      </c>
      <c r="E1362" s="10">
        <v>1029399756.83724</v>
      </c>
      <c r="F1362" s="10">
        <v>222433393.82222801</v>
      </c>
      <c r="G1362" s="10">
        <v>962410051.76500905</v>
      </c>
      <c r="H1362" s="10"/>
    </row>
    <row r="1363" spans="1:8" x14ac:dyDescent="0.35">
      <c r="A1363" s="2" t="s">
        <v>423</v>
      </c>
      <c r="B1363" s="11" t="s">
        <v>447</v>
      </c>
      <c r="C1363" s="10">
        <v>2291418272.9107099</v>
      </c>
      <c r="D1363" s="10">
        <v>856646993.03801298</v>
      </c>
      <c r="E1363" s="10">
        <v>560921763.98710799</v>
      </c>
      <c r="F1363" s="10">
        <v>158314770.297014</v>
      </c>
      <c r="G1363" s="10">
        <v>715534745.58856905</v>
      </c>
      <c r="H1363" s="10"/>
    </row>
    <row r="1364" spans="1:8" x14ac:dyDescent="0.35">
      <c r="A1364" s="2" t="s">
        <v>423</v>
      </c>
      <c r="B1364" s="11" t="s">
        <v>195</v>
      </c>
      <c r="C1364" s="10">
        <v>2157272058.9962802</v>
      </c>
      <c r="D1364" s="10">
        <v>617629978.888098</v>
      </c>
      <c r="E1364" s="10">
        <v>535708837.31060702</v>
      </c>
      <c r="F1364" s="10">
        <v>251526581.53848901</v>
      </c>
      <c r="G1364" s="10">
        <v>752406661.25908506</v>
      </c>
      <c r="H1364" s="10"/>
    </row>
    <row r="1365" spans="1:8" x14ac:dyDescent="0.35">
      <c r="A1365" s="2" t="s">
        <v>423</v>
      </c>
      <c r="B1365" s="11" t="s">
        <v>197</v>
      </c>
      <c r="C1365" s="10">
        <v>21121670521.522301</v>
      </c>
      <c r="D1365" s="10">
        <v>8365948645.8945799</v>
      </c>
      <c r="E1365" s="10">
        <v>5239510847.4853096</v>
      </c>
      <c r="F1365" s="10">
        <v>1524122262.4275</v>
      </c>
      <c r="G1365" s="10">
        <v>5992088765.7149</v>
      </c>
      <c r="H1365" s="10"/>
    </row>
    <row r="1366" spans="1:8" x14ac:dyDescent="0.35">
      <c r="A1366" s="2" t="s">
        <v>423</v>
      </c>
      <c r="B1366" s="11" t="s">
        <v>448</v>
      </c>
      <c r="C1366" s="10">
        <v>199349565.35325101</v>
      </c>
      <c r="D1366" s="10">
        <v>150296565.15408501</v>
      </c>
      <c r="E1366" s="10">
        <v>9965438.1919550095</v>
      </c>
      <c r="F1366" s="10">
        <v>17875860.386801001</v>
      </c>
      <c r="G1366" s="10">
        <v>21211701.620410699</v>
      </c>
      <c r="H1366" s="10"/>
    </row>
    <row r="1367" spans="1:8" x14ac:dyDescent="0.35">
      <c r="A1367" s="2" t="s">
        <v>423</v>
      </c>
      <c r="B1367" s="11" t="s">
        <v>196</v>
      </c>
      <c r="C1367" s="10">
        <v>0</v>
      </c>
      <c r="D1367" s="10">
        <v>0</v>
      </c>
      <c r="E1367" s="10">
        <v>0</v>
      </c>
      <c r="F1367" s="10">
        <v>0</v>
      </c>
      <c r="G1367" s="10">
        <v>0</v>
      </c>
      <c r="H1367" s="10"/>
    </row>
    <row r="1368" spans="1:8" x14ac:dyDescent="0.35">
      <c r="A1368" s="2" t="s">
        <v>423</v>
      </c>
      <c r="B1368" s="11" t="s">
        <v>450</v>
      </c>
      <c r="C1368" s="10">
        <v>3188885097.48031</v>
      </c>
      <c r="D1368" s="10">
        <v>1306008698.2869201</v>
      </c>
      <c r="E1368" s="10">
        <v>714052817.81582403</v>
      </c>
      <c r="F1368" s="10">
        <v>215401626.58643401</v>
      </c>
      <c r="G1368" s="10">
        <v>953421954.79112995</v>
      </c>
      <c r="H1368" s="10"/>
    </row>
    <row r="1369" spans="1:8" x14ac:dyDescent="0.35">
      <c r="A1369" s="2" t="s">
        <v>423</v>
      </c>
      <c r="B1369" s="11" t="s">
        <v>451</v>
      </c>
      <c r="C1369" s="10">
        <v>1172525943.20684</v>
      </c>
      <c r="D1369" s="10">
        <v>494609984.016482</v>
      </c>
      <c r="E1369" s="10">
        <v>244772204.89225399</v>
      </c>
      <c r="F1369" s="10">
        <v>72220984.214186504</v>
      </c>
      <c r="G1369" s="10">
        <v>360922770.08392102</v>
      </c>
      <c r="H1369" s="10"/>
    </row>
    <row r="1370" spans="1:8" x14ac:dyDescent="0.35">
      <c r="A1370" s="2" t="s">
        <v>423</v>
      </c>
      <c r="B1370" s="11" t="s">
        <v>452</v>
      </c>
      <c r="C1370" s="10">
        <v>776258862.12872398</v>
      </c>
      <c r="D1370" s="10">
        <v>338593807.810516</v>
      </c>
      <c r="E1370" s="10">
        <v>187105607.28500801</v>
      </c>
      <c r="F1370" s="10">
        <v>56033808.715857998</v>
      </c>
      <c r="G1370" s="10">
        <v>194525638.317343</v>
      </c>
      <c r="H1370" s="10"/>
    </row>
    <row r="1371" spans="1:8" x14ac:dyDescent="0.35">
      <c r="A1371" s="2" t="s">
        <v>423</v>
      </c>
      <c r="B1371" s="11" t="s">
        <v>453</v>
      </c>
      <c r="C1371" s="10">
        <v>174722516.59939399</v>
      </c>
      <c r="D1371" s="10">
        <v>103697501.63597099</v>
      </c>
      <c r="E1371" s="10">
        <v>26779636.8225879</v>
      </c>
      <c r="F1371" s="10">
        <v>6353651.1352405204</v>
      </c>
      <c r="G1371" s="10">
        <v>37891727.005594201</v>
      </c>
      <c r="H1371" s="10"/>
    </row>
    <row r="1372" spans="1:8" x14ac:dyDescent="0.35">
      <c r="A1372" s="2" t="s">
        <v>423</v>
      </c>
      <c r="B1372" s="11" t="s">
        <v>454</v>
      </c>
      <c r="C1372" s="10">
        <v>1065377775.54535</v>
      </c>
      <c r="D1372" s="10">
        <v>369107404.82395399</v>
      </c>
      <c r="E1372" s="10">
        <v>255395368.815974</v>
      </c>
      <c r="F1372" s="10">
        <v>80793182.521148503</v>
      </c>
      <c r="G1372" s="10">
        <v>360081819.38427299</v>
      </c>
      <c r="H1372" s="10"/>
    </row>
    <row r="1373" spans="1:8" x14ac:dyDescent="0.35">
      <c r="A1373" s="2" t="s">
        <v>423</v>
      </c>
      <c r="B1373" s="11" t="s">
        <v>455</v>
      </c>
      <c r="C1373" s="10">
        <v>0</v>
      </c>
      <c r="D1373" s="10">
        <v>0</v>
      </c>
      <c r="E1373" s="10">
        <v>0</v>
      </c>
      <c r="F1373" s="10">
        <v>0</v>
      </c>
      <c r="G1373" s="10">
        <v>0</v>
      </c>
      <c r="H1373" s="10"/>
    </row>
    <row r="1374" spans="1:8" x14ac:dyDescent="0.35">
      <c r="A1374" s="2" t="s">
        <v>423</v>
      </c>
      <c r="B1374" s="11" t="s">
        <v>203</v>
      </c>
      <c r="C1374" s="10">
        <v>0</v>
      </c>
      <c r="D1374" s="10">
        <v>0</v>
      </c>
      <c r="E1374" s="10">
        <v>0</v>
      </c>
      <c r="F1374" s="10">
        <v>0</v>
      </c>
      <c r="G1374" s="10">
        <v>0</v>
      </c>
      <c r="H1374" s="10"/>
    </row>
    <row r="1375" spans="1:8" x14ac:dyDescent="0.35">
      <c r="A1375" s="2" t="s">
        <v>423</v>
      </c>
      <c r="B1375" s="11" t="s">
        <v>457</v>
      </c>
      <c r="C1375" s="10">
        <v>2018677753.6652901</v>
      </c>
      <c r="D1375" s="10">
        <v>997543656.44177496</v>
      </c>
      <c r="E1375" s="10">
        <v>444996323.612207</v>
      </c>
      <c r="F1375" s="10">
        <v>91212634.645304099</v>
      </c>
      <c r="G1375" s="10">
        <v>484925138.96600902</v>
      </c>
      <c r="H1375" s="10"/>
    </row>
    <row r="1376" spans="1:8" x14ac:dyDescent="0.35">
      <c r="A1376" s="2" t="s">
        <v>423</v>
      </c>
      <c r="B1376" s="11" t="s">
        <v>205</v>
      </c>
      <c r="C1376" s="10">
        <v>165477562.727943</v>
      </c>
      <c r="D1376" s="10">
        <v>93007755.276364997</v>
      </c>
      <c r="E1376" s="10">
        <v>29183580.5369794</v>
      </c>
      <c r="F1376" s="10">
        <v>13657886.7896224</v>
      </c>
      <c r="G1376" s="10">
        <v>29628340.124976501</v>
      </c>
      <c r="H1376" s="10"/>
    </row>
    <row r="1377" spans="1:8" x14ac:dyDescent="0.35">
      <c r="A1377" s="2" t="s">
        <v>423</v>
      </c>
      <c r="B1377" s="11" t="s">
        <v>206</v>
      </c>
      <c r="C1377" s="10">
        <v>676719811.02865398</v>
      </c>
      <c r="D1377" s="10">
        <v>425662187.61147201</v>
      </c>
      <c r="E1377" s="10">
        <v>107564354.66678201</v>
      </c>
      <c r="F1377" s="10">
        <v>39068247.4216244</v>
      </c>
      <c r="G1377" s="10">
        <v>104425021.328776</v>
      </c>
      <c r="H1377" s="10"/>
    </row>
    <row r="1378" spans="1:8" x14ac:dyDescent="0.35">
      <c r="A1378" s="2" t="s">
        <v>423</v>
      </c>
      <c r="B1378" s="11" t="s">
        <v>207</v>
      </c>
      <c r="C1378" s="10">
        <v>668180258.04940104</v>
      </c>
      <c r="D1378" s="10">
        <v>221329222.830948</v>
      </c>
      <c r="E1378" s="10">
        <v>204855938.435873</v>
      </c>
      <c r="F1378" s="10">
        <v>25579273.745178699</v>
      </c>
      <c r="G1378" s="10">
        <v>216415823.03740099</v>
      </c>
      <c r="H1378" s="10"/>
    </row>
    <row r="1379" spans="1:8" x14ac:dyDescent="0.35">
      <c r="A1379" s="2" t="s">
        <v>423</v>
      </c>
      <c r="B1379" s="11" t="s">
        <v>208</v>
      </c>
      <c r="C1379" s="10">
        <v>459815867.97451597</v>
      </c>
      <c r="D1379" s="10">
        <v>226915051.20877799</v>
      </c>
      <c r="E1379" s="10">
        <v>92442683.8244735</v>
      </c>
      <c r="F1379" s="10">
        <v>7919870.2486401899</v>
      </c>
      <c r="G1379" s="10">
        <v>132538262.692625</v>
      </c>
      <c r="H1379" s="10"/>
    </row>
    <row r="1380" spans="1:8" x14ac:dyDescent="0.35">
      <c r="A1380" s="2" t="s">
        <v>423</v>
      </c>
      <c r="B1380" s="11" t="s">
        <v>458</v>
      </c>
      <c r="C1380" s="10">
        <v>48484253.884780303</v>
      </c>
      <c r="D1380" s="10">
        <v>30629439.514212299</v>
      </c>
      <c r="E1380" s="10">
        <v>10949766.1480981</v>
      </c>
      <c r="F1380" s="10">
        <v>4987356.4402385</v>
      </c>
      <c r="G1380" s="10">
        <v>1917691.7822313299</v>
      </c>
      <c r="H1380" s="10"/>
    </row>
    <row r="1381" spans="1:8" x14ac:dyDescent="0.35">
      <c r="A1381" s="2" t="s">
        <v>423</v>
      </c>
      <c r="B1381" s="11" t="s">
        <v>209</v>
      </c>
      <c r="C1381" s="10">
        <v>0</v>
      </c>
      <c r="D1381" s="10">
        <v>0</v>
      </c>
      <c r="E1381" s="10">
        <v>0</v>
      </c>
      <c r="F1381" s="10">
        <v>0</v>
      </c>
      <c r="G1381" s="10">
        <v>0</v>
      </c>
      <c r="H1381" s="10"/>
    </row>
    <row r="1382" spans="1:8" x14ac:dyDescent="0.35">
      <c r="A1382" s="2" t="s">
        <v>560</v>
      </c>
      <c r="B1382" s="6"/>
      <c r="C1382" s="4"/>
      <c r="D1382" s="4"/>
      <c r="E1382" s="4"/>
      <c r="F1382" s="4"/>
      <c r="G1382" s="4"/>
      <c r="H1382" s="4"/>
    </row>
    <row r="1383" spans="1:8" x14ac:dyDescent="0.35">
      <c r="A1383" s="2" t="s">
        <v>405</v>
      </c>
      <c r="B1383" s="3" t="s">
        <v>576</v>
      </c>
      <c r="C1383" s="4"/>
      <c r="D1383" s="4"/>
      <c r="E1383" s="4"/>
      <c r="F1383" s="4"/>
      <c r="G1383" s="4"/>
      <c r="H1383" s="4"/>
    </row>
    <row r="1384" spans="1:8" x14ac:dyDescent="0.35">
      <c r="A1384" s="2" t="s">
        <v>407</v>
      </c>
      <c r="B1384" s="5" t="s">
        <v>577</v>
      </c>
      <c r="C1384" s="4"/>
      <c r="D1384" s="4"/>
      <c r="E1384" s="4"/>
      <c r="F1384" s="4"/>
      <c r="G1384" s="4"/>
      <c r="H1384" s="4"/>
    </row>
    <row r="1385" spans="1:8" x14ac:dyDescent="0.35">
      <c r="A1385" s="2" t="s">
        <v>409</v>
      </c>
      <c r="B1385" s="3" t="s">
        <v>410</v>
      </c>
      <c r="C1385" s="4"/>
      <c r="D1385" s="4"/>
      <c r="E1385" s="4"/>
      <c r="F1385" s="4"/>
      <c r="G1385" s="4"/>
      <c r="H1385" s="4"/>
    </row>
    <row r="1386" spans="1:8" ht="15" customHeight="1" x14ac:dyDescent="0.35">
      <c r="A1386" s="2" t="s">
        <v>411</v>
      </c>
      <c r="B1386" s="6"/>
      <c r="C1386" s="7">
        <v>2023</v>
      </c>
      <c r="D1386" s="8"/>
      <c r="E1386" s="8"/>
      <c r="F1386" s="8"/>
      <c r="G1386" s="8"/>
      <c r="H1386" s="4"/>
    </row>
    <row r="1387" spans="1:8" ht="43.5" x14ac:dyDescent="0.35">
      <c r="A1387" s="2" t="s">
        <v>412</v>
      </c>
      <c r="B1387" s="6"/>
      <c r="C1387" s="9" t="s">
        <v>413</v>
      </c>
      <c r="D1387" s="9" t="s">
        <v>414</v>
      </c>
      <c r="E1387" s="9" t="s">
        <v>415</v>
      </c>
      <c r="F1387" s="9" t="s">
        <v>89</v>
      </c>
      <c r="G1387" s="9" t="s">
        <v>90</v>
      </c>
      <c r="H1387" s="13"/>
    </row>
    <row r="1388" spans="1:8" x14ac:dyDescent="0.35">
      <c r="A1388" s="2" t="s">
        <v>416</v>
      </c>
      <c r="B1388" s="3" t="s">
        <v>417</v>
      </c>
      <c r="C1388" s="10">
        <v>36980</v>
      </c>
      <c r="D1388" s="10">
        <v>11304</v>
      </c>
      <c r="E1388" s="10">
        <v>13292</v>
      </c>
      <c r="F1388" s="10">
        <v>2180</v>
      </c>
      <c r="G1388" s="10">
        <v>10204</v>
      </c>
      <c r="H1388" s="10"/>
    </row>
    <row r="1389" spans="1:8" x14ac:dyDescent="0.35">
      <c r="A1389" s="2" t="s">
        <v>418</v>
      </c>
      <c r="B1389" s="6"/>
      <c r="C1389" s="4"/>
      <c r="D1389" s="4"/>
      <c r="E1389" s="4"/>
      <c r="F1389" s="4"/>
      <c r="G1389" s="4"/>
      <c r="H1389" s="4"/>
    </row>
    <row r="1390" spans="1:8" x14ac:dyDescent="0.35">
      <c r="A1390" s="2" t="s">
        <v>419</v>
      </c>
      <c r="B1390" s="3" t="s">
        <v>575</v>
      </c>
      <c r="C1390" s="10">
        <v>340170672.82104999</v>
      </c>
      <c r="D1390" s="10">
        <v>131749153.735054</v>
      </c>
      <c r="E1390" s="10">
        <v>117469827.689024</v>
      </c>
      <c r="F1390" s="10">
        <v>17832743.339919299</v>
      </c>
      <c r="G1390" s="10">
        <v>73118948.057054996</v>
      </c>
      <c r="H1390" s="10"/>
    </row>
    <row r="1391" spans="1:8" x14ac:dyDescent="0.35">
      <c r="A1391" s="2" t="s">
        <v>421</v>
      </c>
      <c r="B1391" s="3" t="s">
        <v>440</v>
      </c>
      <c r="C1391" s="4"/>
      <c r="D1391" s="4"/>
      <c r="E1391" s="4"/>
      <c r="F1391" s="4"/>
      <c r="G1391" s="4"/>
      <c r="H1391" s="4"/>
    </row>
    <row r="1392" spans="1:8" x14ac:dyDescent="0.35">
      <c r="A1392" s="2" t="s">
        <v>418</v>
      </c>
      <c r="B1392" s="6"/>
      <c r="C1392" s="4"/>
      <c r="D1392" s="4"/>
      <c r="E1392" s="4"/>
      <c r="F1392" s="4"/>
      <c r="G1392" s="4"/>
      <c r="H1392" s="4"/>
    </row>
    <row r="1393" spans="1:8" x14ac:dyDescent="0.35">
      <c r="A1393" s="2" t="s">
        <v>423</v>
      </c>
      <c r="B1393" s="11" t="s">
        <v>441</v>
      </c>
      <c r="C1393" s="10">
        <v>280289145.47711301</v>
      </c>
      <c r="D1393" s="10">
        <v>105578256.07732899</v>
      </c>
      <c r="E1393" s="10">
        <v>98786812.525127098</v>
      </c>
      <c r="F1393" s="10">
        <v>14398342.6759372</v>
      </c>
      <c r="G1393" s="10">
        <v>61525734.1987205</v>
      </c>
      <c r="H1393" s="10"/>
    </row>
    <row r="1394" spans="1:8" x14ac:dyDescent="0.35">
      <c r="A1394" s="2" t="s">
        <v>423</v>
      </c>
      <c r="B1394" s="11" t="s">
        <v>442</v>
      </c>
      <c r="C1394" s="10">
        <v>26561749.506219</v>
      </c>
      <c r="D1394" s="10">
        <v>10281949.6232627</v>
      </c>
      <c r="E1394" s="10">
        <v>9974776.5580279008</v>
      </c>
      <c r="F1394" s="10">
        <v>896831.191718093</v>
      </c>
      <c r="G1394" s="10">
        <v>5408192.13321032</v>
      </c>
      <c r="H1394" s="10"/>
    </row>
    <row r="1395" spans="1:8" x14ac:dyDescent="0.35">
      <c r="A1395" s="2" t="s">
        <v>423</v>
      </c>
      <c r="B1395" s="11" t="s">
        <v>188</v>
      </c>
      <c r="C1395" s="10">
        <v>22446929.776742</v>
      </c>
      <c r="D1395" s="10">
        <v>9385555.4854374509</v>
      </c>
      <c r="E1395" s="10">
        <v>8789131.9965358805</v>
      </c>
      <c r="F1395" s="10">
        <v>996978.247854457</v>
      </c>
      <c r="G1395" s="10">
        <v>3275264.0469142599</v>
      </c>
      <c r="H1395" s="10"/>
    </row>
    <row r="1396" spans="1:8" x14ac:dyDescent="0.35">
      <c r="A1396" s="2" t="s">
        <v>423</v>
      </c>
      <c r="B1396" s="11" t="s">
        <v>189</v>
      </c>
      <c r="C1396" s="10">
        <v>37694193.435842201</v>
      </c>
      <c r="D1396" s="10">
        <v>10973685.956591301</v>
      </c>
      <c r="E1396" s="10">
        <v>13420613.0043834</v>
      </c>
      <c r="F1396" s="10">
        <v>2688979.59206721</v>
      </c>
      <c r="G1396" s="10">
        <v>10610914.882800501</v>
      </c>
      <c r="H1396" s="10"/>
    </row>
    <row r="1397" spans="1:8" x14ac:dyDescent="0.35">
      <c r="A1397" s="2" t="s">
        <v>423</v>
      </c>
      <c r="B1397" s="11" t="s">
        <v>443</v>
      </c>
      <c r="C1397" s="10">
        <v>38368882.448623903</v>
      </c>
      <c r="D1397" s="10">
        <v>14403198.6956972</v>
      </c>
      <c r="E1397" s="10">
        <v>12439713.051039901</v>
      </c>
      <c r="F1397" s="10">
        <v>1407035.11418073</v>
      </c>
      <c r="G1397" s="10">
        <v>10118935.587706</v>
      </c>
      <c r="H1397" s="10"/>
    </row>
    <row r="1398" spans="1:8" x14ac:dyDescent="0.35">
      <c r="A1398" s="2" t="s">
        <v>423</v>
      </c>
      <c r="B1398" s="11" t="s">
        <v>444</v>
      </c>
      <c r="C1398" s="10">
        <v>10206189.5431301</v>
      </c>
      <c r="D1398" s="10">
        <v>4163903.39041103</v>
      </c>
      <c r="E1398" s="10">
        <v>3722225.9348828499</v>
      </c>
      <c r="F1398" s="10">
        <v>401617.88184698101</v>
      </c>
      <c r="G1398" s="10">
        <v>1918442.3359892501</v>
      </c>
      <c r="H1398" s="10"/>
    </row>
    <row r="1399" spans="1:8" x14ac:dyDescent="0.35">
      <c r="A1399" s="2" t="s">
        <v>423</v>
      </c>
      <c r="B1399" s="11" t="s">
        <v>445</v>
      </c>
      <c r="C1399" s="10">
        <v>41237436.037781402</v>
      </c>
      <c r="D1399" s="10">
        <v>11746116.369143</v>
      </c>
      <c r="E1399" s="10">
        <v>17886870.050218299</v>
      </c>
      <c r="F1399" s="10">
        <v>2385749.3043422699</v>
      </c>
      <c r="G1399" s="10">
        <v>9218700.3140779398</v>
      </c>
      <c r="H1399" s="10"/>
    </row>
    <row r="1400" spans="1:8" x14ac:dyDescent="0.35">
      <c r="A1400" s="2" t="s">
        <v>423</v>
      </c>
      <c r="B1400" s="11" t="s">
        <v>446</v>
      </c>
      <c r="C1400" s="10">
        <v>56742833.215375401</v>
      </c>
      <c r="D1400" s="10">
        <v>28940633.0361345</v>
      </c>
      <c r="E1400" s="10">
        <v>15637418.3638843</v>
      </c>
      <c r="F1400" s="10">
        <v>2295515.32674082</v>
      </c>
      <c r="G1400" s="10">
        <v>9869266.4886159003</v>
      </c>
      <c r="H1400" s="10"/>
    </row>
    <row r="1401" spans="1:8" x14ac:dyDescent="0.35">
      <c r="A1401" s="2" t="s">
        <v>423</v>
      </c>
      <c r="B1401" s="11" t="s">
        <v>447</v>
      </c>
      <c r="C1401" s="10">
        <v>23637206.802560899</v>
      </c>
      <c r="D1401" s="10">
        <v>8448826.5147988293</v>
      </c>
      <c r="E1401" s="10">
        <v>8501213.2248073202</v>
      </c>
      <c r="F1401" s="10">
        <v>1797038.4854884499</v>
      </c>
      <c r="G1401" s="10">
        <v>4890128.5774662597</v>
      </c>
      <c r="H1401" s="10"/>
    </row>
    <row r="1402" spans="1:8" x14ac:dyDescent="0.35">
      <c r="A1402" s="2" t="s">
        <v>423</v>
      </c>
      <c r="B1402" s="11" t="s">
        <v>195</v>
      </c>
      <c r="C1402" s="10">
        <v>21026585.184099101</v>
      </c>
      <c r="D1402" s="10">
        <v>5423439.8523320695</v>
      </c>
      <c r="E1402" s="10">
        <v>8246926.32572651</v>
      </c>
      <c r="F1402" s="10">
        <v>1439866.8482540201</v>
      </c>
      <c r="G1402" s="10">
        <v>5916352.1577864597</v>
      </c>
      <c r="H1402" s="10"/>
    </row>
    <row r="1403" spans="1:8" x14ac:dyDescent="0.35">
      <c r="A1403" s="2" t="s">
        <v>423</v>
      </c>
      <c r="B1403" s="11" t="s">
        <v>197</v>
      </c>
      <c r="C1403" s="10">
        <v>240227812.514532</v>
      </c>
      <c r="D1403" s="10">
        <v>92793622.967217103</v>
      </c>
      <c r="E1403" s="10">
        <v>85198275.505122796</v>
      </c>
      <c r="F1403" s="10">
        <v>11620632.400425799</v>
      </c>
      <c r="G1403" s="10">
        <v>50615281.641766399</v>
      </c>
      <c r="H1403" s="10"/>
    </row>
    <row r="1404" spans="1:8" x14ac:dyDescent="0.35">
      <c r="A1404" s="2" t="s">
        <v>423</v>
      </c>
      <c r="B1404" s="11" t="s">
        <v>448</v>
      </c>
      <c r="C1404" s="10">
        <v>2367139.5267395098</v>
      </c>
      <c r="D1404" s="10">
        <v>1810947.15352061</v>
      </c>
      <c r="E1404" s="10">
        <v>167924.015621058</v>
      </c>
      <c r="F1404" s="10">
        <v>88730.683444163398</v>
      </c>
      <c r="G1404" s="10">
        <v>299537.67415368202</v>
      </c>
      <c r="H1404" s="10"/>
    </row>
    <row r="1405" spans="1:8" x14ac:dyDescent="0.35">
      <c r="A1405" s="2" t="s">
        <v>423</v>
      </c>
      <c r="B1405" s="11" t="s">
        <v>196</v>
      </c>
      <c r="C1405" s="10">
        <v>0</v>
      </c>
      <c r="D1405" s="10">
        <v>0</v>
      </c>
      <c r="E1405" s="10">
        <v>0</v>
      </c>
      <c r="F1405" s="10">
        <v>0</v>
      </c>
      <c r="G1405" s="10">
        <v>0</v>
      </c>
      <c r="H1405" s="10"/>
    </row>
    <row r="1406" spans="1:8" x14ac:dyDescent="0.35">
      <c r="A1406" s="2" t="s">
        <v>423</v>
      </c>
      <c r="B1406" s="11" t="s">
        <v>450</v>
      </c>
      <c r="C1406" s="10">
        <v>35412369.759059101</v>
      </c>
      <c r="D1406" s="10">
        <v>14852664.471473699</v>
      </c>
      <c r="E1406" s="10">
        <v>11510996.5991922</v>
      </c>
      <c r="F1406" s="10">
        <v>2222281.2633901001</v>
      </c>
      <c r="G1406" s="10">
        <v>6826427.4250030201</v>
      </c>
      <c r="H1406" s="10"/>
    </row>
    <row r="1407" spans="1:8" x14ac:dyDescent="0.35">
      <c r="A1407" s="2" t="s">
        <v>423</v>
      </c>
      <c r="B1407" s="11" t="s">
        <v>451</v>
      </c>
      <c r="C1407" s="10">
        <v>11779073.8927771</v>
      </c>
      <c r="D1407" s="10">
        <v>4780314.1713494398</v>
      </c>
      <c r="E1407" s="10">
        <v>3538706.1598444399</v>
      </c>
      <c r="F1407" s="10">
        <v>627267.06747289305</v>
      </c>
      <c r="G1407" s="10">
        <v>2832786.49411029</v>
      </c>
      <c r="H1407" s="10"/>
    </row>
    <row r="1408" spans="1:8" x14ac:dyDescent="0.35">
      <c r="A1408" s="2" t="s">
        <v>423</v>
      </c>
      <c r="B1408" s="11" t="s">
        <v>452</v>
      </c>
      <c r="C1408" s="10">
        <v>9942679.5743055698</v>
      </c>
      <c r="D1408" s="10">
        <v>3984545.52296279</v>
      </c>
      <c r="E1408" s="10">
        <v>3423835.4047685699</v>
      </c>
      <c r="F1408" s="10">
        <v>994286.47927681601</v>
      </c>
      <c r="G1408" s="10">
        <v>1540012.1672974001</v>
      </c>
      <c r="H1408" s="10"/>
    </row>
    <row r="1409" spans="1:8" x14ac:dyDescent="0.35">
      <c r="A1409" s="2" t="s">
        <v>423</v>
      </c>
      <c r="B1409" s="11" t="s">
        <v>453</v>
      </c>
      <c r="C1409" s="10">
        <v>2242538.9928588001</v>
      </c>
      <c r="D1409" s="10">
        <v>1571320.1250107801</v>
      </c>
      <c r="E1409" s="10">
        <v>453742.00279417599</v>
      </c>
      <c r="F1409" s="10">
        <v>41509.6450512308</v>
      </c>
      <c r="G1409" s="10">
        <v>175967.22000260901</v>
      </c>
      <c r="H1409" s="10"/>
    </row>
    <row r="1410" spans="1:8" x14ac:dyDescent="0.35">
      <c r="A1410" s="2" t="s">
        <v>423</v>
      </c>
      <c r="B1410" s="11" t="s">
        <v>454</v>
      </c>
      <c r="C1410" s="10">
        <v>11448077.299117601</v>
      </c>
      <c r="D1410" s="10">
        <v>4516484.6521507101</v>
      </c>
      <c r="E1410" s="10">
        <v>4094713.0317850201</v>
      </c>
      <c r="F1410" s="10">
        <v>559218.07158916397</v>
      </c>
      <c r="G1410" s="10">
        <v>2277661.5435927301</v>
      </c>
      <c r="H1410" s="10"/>
    </row>
    <row r="1411" spans="1:8" x14ac:dyDescent="0.35">
      <c r="A1411" s="2" t="s">
        <v>423</v>
      </c>
      <c r="B1411" s="11" t="s">
        <v>455</v>
      </c>
      <c r="C1411" s="10">
        <v>0</v>
      </c>
      <c r="D1411" s="10">
        <v>0</v>
      </c>
      <c r="E1411" s="10">
        <v>0</v>
      </c>
      <c r="F1411" s="10">
        <v>0</v>
      </c>
      <c r="G1411" s="10">
        <v>0</v>
      </c>
      <c r="H1411" s="10"/>
    </row>
    <row r="1412" spans="1:8" x14ac:dyDescent="0.35">
      <c r="A1412" s="2" t="s">
        <v>423</v>
      </c>
      <c r="B1412" s="11" t="s">
        <v>203</v>
      </c>
      <c r="C1412" s="10">
        <v>0</v>
      </c>
      <c r="D1412" s="10">
        <v>0</v>
      </c>
      <c r="E1412" s="10">
        <v>0</v>
      </c>
      <c r="F1412" s="10">
        <v>0</v>
      </c>
      <c r="G1412" s="10">
        <v>0</v>
      </c>
      <c r="H1412" s="10"/>
    </row>
    <row r="1413" spans="1:8" x14ac:dyDescent="0.35">
      <c r="A1413" s="2" t="s">
        <v>423</v>
      </c>
      <c r="B1413" s="11" t="s">
        <v>457</v>
      </c>
      <c r="C1413" s="10">
        <v>24469157.584879301</v>
      </c>
      <c r="D1413" s="10">
        <v>11318233.186251801</v>
      </c>
      <c r="E1413" s="10">
        <v>7172018.5647042096</v>
      </c>
      <c r="F1413" s="10">
        <v>1212119.40059202</v>
      </c>
      <c r="G1413" s="10">
        <v>4766786.4333312204</v>
      </c>
      <c r="H1413" s="10"/>
    </row>
    <row r="1414" spans="1:8" x14ac:dyDescent="0.35">
      <c r="A1414" s="2" t="s">
        <v>423</v>
      </c>
      <c r="B1414" s="11" t="s">
        <v>205</v>
      </c>
      <c r="C1414" s="10">
        <v>2730728.5780930999</v>
      </c>
      <c r="D1414" s="10">
        <v>1209713.5524782401</v>
      </c>
      <c r="E1414" s="10">
        <v>545636.41581533104</v>
      </c>
      <c r="F1414" s="10">
        <v>370222.75334520399</v>
      </c>
      <c r="G1414" s="10">
        <v>605155.85645432502</v>
      </c>
      <c r="H1414" s="10"/>
    </row>
    <row r="1415" spans="1:8" x14ac:dyDescent="0.35">
      <c r="A1415" s="2" t="s">
        <v>423</v>
      </c>
      <c r="B1415" s="11" t="s">
        <v>206</v>
      </c>
      <c r="C1415" s="10">
        <v>8003448.9996466702</v>
      </c>
      <c r="D1415" s="10">
        <v>5082876.9391623698</v>
      </c>
      <c r="E1415" s="10">
        <v>1551307.15938331</v>
      </c>
      <c r="F1415" s="10">
        <v>411164.00813343498</v>
      </c>
      <c r="G1415" s="10">
        <v>958100.89296756301</v>
      </c>
      <c r="H1415" s="10"/>
    </row>
    <row r="1416" spans="1:8" x14ac:dyDescent="0.35">
      <c r="A1416" s="2" t="s">
        <v>423</v>
      </c>
      <c r="B1416" s="11" t="s">
        <v>207</v>
      </c>
      <c r="C1416" s="10">
        <v>7363416.0078593297</v>
      </c>
      <c r="D1416" s="10">
        <v>1738844.70021308</v>
      </c>
      <c r="E1416" s="10">
        <v>3317277.7292263298</v>
      </c>
      <c r="F1416" s="10">
        <v>329439.63587154303</v>
      </c>
      <c r="G1416" s="10">
        <v>1977853.94254837</v>
      </c>
      <c r="H1416" s="10"/>
    </row>
    <row r="1417" spans="1:8" x14ac:dyDescent="0.35">
      <c r="A1417" s="2" t="s">
        <v>423</v>
      </c>
      <c r="B1417" s="11" t="s">
        <v>208</v>
      </c>
      <c r="C1417" s="10">
        <v>5524400.9721973799</v>
      </c>
      <c r="D1417" s="10">
        <v>2716607.1035066</v>
      </c>
      <c r="E1417" s="10">
        <v>1525487.46018798</v>
      </c>
      <c r="F1417" s="10">
        <v>77214.386662402001</v>
      </c>
      <c r="G1417" s="10">
        <v>1205092.0218404101</v>
      </c>
      <c r="H1417" s="10"/>
    </row>
    <row r="1418" spans="1:8" x14ac:dyDescent="0.35">
      <c r="A1418" s="2" t="s">
        <v>423</v>
      </c>
      <c r="B1418" s="11" t="s">
        <v>458</v>
      </c>
      <c r="C1418" s="10">
        <v>847163.02708279702</v>
      </c>
      <c r="D1418" s="10">
        <v>570190.89089153905</v>
      </c>
      <c r="E1418" s="10">
        <v>232309.80009127301</v>
      </c>
      <c r="F1418" s="10">
        <v>24078.616579432</v>
      </c>
      <c r="G1418" s="10">
        <v>20583.719520553001</v>
      </c>
      <c r="H1418" s="10"/>
    </row>
    <row r="1419" spans="1:8" x14ac:dyDescent="0.35">
      <c r="A1419" s="2" t="s">
        <v>423</v>
      </c>
      <c r="B1419" s="11" t="s">
        <v>209</v>
      </c>
      <c r="C1419" s="10">
        <v>0</v>
      </c>
      <c r="D1419" s="10">
        <v>0</v>
      </c>
      <c r="E1419" s="10">
        <v>0</v>
      </c>
      <c r="F1419" s="10">
        <v>0</v>
      </c>
      <c r="G1419" s="10">
        <v>0</v>
      </c>
      <c r="H1419" s="10"/>
    </row>
    <row r="1420" spans="1:8" x14ac:dyDescent="0.35">
      <c r="A1420" s="2" t="s">
        <v>560</v>
      </c>
      <c r="B1420" s="6"/>
      <c r="C1420" s="4"/>
      <c r="D1420" s="4"/>
      <c r="E1420" s="4"/>
      <c r="F1420" s="4"/>
      <c r="G1420" s="4"/>
      <c r="H1420" s="4"/>
    </row>
    <row r="1421" spans="1:8" x14ac:dyDescent="0.35">
      <c r="A1421" s="2" t="s">
        <v>405</v>
      </c>
      <c r="B1421" s="3" t="s">
        <v>578</v>
      </c>
      <c r="C1421" s="4"/>
      <c r="D1421" s="4"/>
      <c r="E1421" s="4"/>
      <c r="F1421" s="4"/>
      <c r="G1421" s="4"/>
      <c r="H1421" s="4"/>
    </row>
    <row r="1422" spans="1:8" x14ac:dyDescent="0.35">
      <c r="A1422" s="2" t="s">
        <v>407</v>
      </c>
      <c r="B1422" s="5" t="s">
        <v>579</v>
      </c>
      <c r="C1422" s="4"/>
      <c r="D1422" s="4"/>
      <c r="E1422" s="4"/>
      <c r="F1422" s="4"/>
      <c r="G1422" s="4"/>
      <c r="H1422" s="4"/>
    </row>
    <row r="1423" spans="1:8" x14ac:dyDescent="0.35">
      <c r="A1423" s="2" t="s">
        <v>409</v>
      </c>
      <c r="B1423" s="3" t="s">
        <v>410</v>
      </c>
      <c r="C1423" s="4"/>
      <c r="D1423" s="4"/>
      <c r="E1423" s="4"/>
      <c r="F1423" s="4"/>
      <c r="G1423" s="4"/>
      <c r="H1423" s="4"/>
    </row>
    <row r="1424" spans="1:8" ht="15" customHeight="1" x14ac:dyDescent="0.35">
      <c r="A1424" s="2" t="s">
        <v>411</v>
      </c>
      <c r="B1424" s="6"/>
      <c r="C1424" s="7">
        <v>2023</v>
      </c>
      <c r="D1424" s="8"/>
      <c r="E1424" s="8"/>
      <c r="F1424" s="8"/>
      <c r="G1424" s="8"/>
      <c r="H1424" s="4"/>
    </row>
    <row r="1425" spans="1:8" ht="43.5" x14ac:dyDescent="0.35">
      <c r="A1425" s="2" t="s">
        <v>412</v>
      </c>
      <c r="B1425" s="6"/>
      <c r="C1425" s="9" t="s">
        <v>413</v>
      </c>
      <c r="D1425" s="9" t="s">
        <v>414</v>
      </c>
      <c r="E1425" s="9" t="s">
        <v>415</v>
      </c>
      <c r="F1425" s="9" t="s">
        <v>89</v>
      </c>
      <c r="G1425" s="9" t="s">
        <v>90</v>
      </c>
      <c r="H1425" s="13"/>
    </row>
    <row r="1426" spans="1:8" x14ac:dyDescent="0.35">
      <c r="A1426" s="2" t="s">
        <v>419</v>
      </c>
      <c r="B1426" s="3" t="s">
        <v>417</v>
      </c>
      <c r="C1426" s="10">
        <v>9245</v>
      </c>
      <c r="D1426" s="10">
        <v>2826</v>
      </c>
      <c r="E1426" s="10">
        <v>3323</v>
      </c>
      <c r="F1426" s="10">
        <v>545</v>
      </c>
      <c r="G1426" s="10">
        <v>2551</v>
      </c>
      <c r="H1426" s="10"/>
    </row>
    <row r="1427" spans="1:8" x14ac:dyDescent="0.35">
      <c r="A1427" s="2" t="s">
        <v>421</v>
      </c>
      <c r="B1427" s="3" t="s">
        <v>422</v>
      </c>
      <c r="C1427" s="4"/>
      <c r="D1427" s="4"/>
      <c r="E1427" s="4"/>
      <c r="F1427" s="4"/>
      <c r="G1427" s="4"/>
      <c r="H1427" s="4"/>
    </row>
    <row r="1428" spans="1:8" x14ac:dyDescent="0.35">
      <c r="A1428" s="2" t="s">
        <v>418</v>
      </c>
      <c r="B1428" s="6"/>
      <c r="C1428" s="4"/>
      <c r="D1428" s="4"/>
      <c r="E1428" s="4"/>
      <c r="F1428" s="4"/>
      <c r="G1428" s="4"/>
      <c r="H1428" s="4"/>
    </row>
    <row r="1429" spans="1:8" x14ac:dyDescent="0.35">
      <c r="A1429" s="2" t="s">
        <v>423</v>
      </c>
      <c r="B1429" s="11" t="s">
        <v>414</v>
      </c>
      <c r="C1429" s="10">
        <v>2826</v>
      </c>
      <c r="D1429" s="10">
        <v>2826</v>
      </c>
      <c r="E1429" s="10">
        <v>0</v>
      </c>
      <c r="F1429" s="10">
        <v>0</v>
      </c>
      <c r="G1429" s="10">
        <v>0</v>
      </c>
      <c r="H1429" s="10"/>
    </row>
    <row r="1430" spans="1:8" x14ac:dyDescent="0.35">
      <c r="A1430" s="2" t="s">
        <v>423</v>
      </c>
      <c r="B1430" s="11" t="s">
        <v>424</v>
      </c>
      <c r="C1430" s="10">
        <v>1935</v>
      </c>
      <c r="D1430" s="10">
        <v>1935</v>
      </c>
      <c r="E1430" s="10">
        <v>0</v>
      </c>
      <c r="F1430" s="10">
        <v>0</v>
      </c>
      <c r="G1430" s="10">
        <v>0</v>
      </c>
      <c r="H1430" s="10"/>
    </row>
    <row r="1431" spans="1:8" x14ac:dyDescent="0.35">
      <c r="A1431" s="2" t="s">
        <v>423</v>
      </c>
      <c r="B1431" s="11" t="s">
        <v>137</v>
      </c>
      <c r="C1431" s="10">
        <v>891</v>
      </c>
      <c r="D1431" s="10">
        <v>891</v>
      </c>
      <c r="E1431" s="10">
        <v>0</v>
      </c>
      <c r="F1431" s="10">
        <v>0</v>
      </c>
      <c r="G1431" s="10">
        <v>0</v>
      </c>
      <c r="H1431" s="10"/>
    </row>
    <row r="1432" spans="1:8" x14ac:dyDescent="0.35">
      <c r="A1432" s="2" t="s">
        <v>423</v>
      </c>
      <c r="B1432" s="11" t="s">
        <v>425</v>
      </c>
      <c r="C1432" s="10">
        <v>3323</v>
      </c>
      <c r="D1432" s="10">
        <v>0</v>
      </c>
      <c r="E1432" s="10">
        <v>3323</v>
      </c>
      <c r="F1432" s="10">
        <v>0</v>
      </c>
      <c r="G1432" s="10">
        <v>0</v>
      </c>
      <c r="H1432" s="10"/>
    </row>
    <row r="1433" spans="1:8" x14ac:dyDescent="0.35">
      <c r="A1433" s="2" t="s">
        <v>423</v>
      </c>
      <c r="B1433" s="11" t="s">
        <v>426</v>
      </c>
      <c r="C1433" s="10">
        <v>836</v>
      </c>
      <c r="D1433" s="10">
        <v>0</v>
      </c>
      <c r="E1433" s="10">
        <v>836</v>
      </c>
      <c r="F1433" s="10">
        <v>0</v>
      </c>
      <c r="G1433" s="10">
        <v>0</v>
      </c>
      <c r="H1433" s="10"/>
    </row>
    <row r="1434" spans="1:8" x14ac:dyDescent="0.35">
      <c r="A1434" s="2" t="s">
        <v>423</v>
      </c>
      <c r="B1434" s="11" t="s">
        <v>427</v>
      </c>
      <c r="C1434" s="10">
        <v>1268</v>
      </c>
      <c r="D1434" s="10">
        <v>0</v>
      </c>
      <c r="E1434" s="10">
        <v>1268</v>
      </c>
      <c r="F1434" s="10">
        <v>0</v>
      </c>
      <c r="G1434" s="10">
        <v>0</v>
      </c>
      <c r="H1434" s="10"/>
    </row>
    <row r="1435" spans="1:8" x14ac:dyDescent="0.35">
      <c r="A1435" s="2" t="s">
        <v>423</v>
      </c>
      <c r="B1435" s="11" t="s">
        <v>428</v>
      </c>
      <c r="C1435" s="10">
        <v>1219</v>
      </c>
      <c r="D1435" s="10">
        <v>0</v>
      </c>
      <c r="E1435" s="10">
        <v>1219</v>
      </c>
      <c r="F1435" s="10">
        <v>0</v>
      </c>
      <c r="G1435" s="10">
        <v>0</v>
      </c>
      <c r="H1435" s="10"/>
    </row>
    <row r="1436" spans="1:8" x14ac:dyDescent="0.35">
      <c r="A1436" s="2" t="s">
        <v>423</v>
      </c>
      <c r="B1436" s="11" t="s">
        <v>142</v>
      </c>
      <c r="C1436" s="10">
        <v>0</v>
      </c>
      <c r="D1436" s="10">
        <v>0</v>
      </c>
      <c r="E1436" s="10">
        <v>0</v>
      </c>
      <c r="F1436" s="10">
        <v>0</v>
      </c>
      <c r="G1436" s="10">
        <v>0</v>
      </c>
      <c r="H1436" s="10"/>
    </row>
    <row r="1437" spans="1:8" x14ac:dyDescent="0.35">
      <c r="A1437" s="2" t="s">
        <v>423</v>
      </c>
      <c r="B1437" s="11" t="s">
        <v>429</v>
      </c>
      <c r="C1437" s="10">
        <v>545</v>
      </c>
      <c r="D1437" s="10">
        <v>0</v>
      </c>
      <c r="E1437" s="10">
        <v>0</v>
      </c>
      <c r="F1437" s="10">
        <v>545</v>
      </c>
      <c r="G1437" s="10">
        <v>0</v>
      </c>
      <c r="H1437" s="10"/>
    </row>
    <row r="1438" spans="1:8" x14ac:dyDescent="0.35">
      <c r="A1438" s="2" t="s">
        <v>423</v>
      </c>
      <c r="B1438" s="11" t="s">
        <v>430</v>
      </c>
      <c r="C1438" s="10">
        <v>180</v>
      </c>
      <c r="D1438" s="10">
        <v>0</v>
      </c>
      <c r="E1438" s="10">
        <v>0</v>
      </c>
      <c r="F1438" s="10">
        <v>180</v>
      </c>
      <c r="G1438" s="10">
        <v>0</v>
      </c>
      <c r="H1438" s="10"/>
    </row>
    <row r="1439" spans="1:8" x14ac:dyDescent="0.35">
      <c r="A1439" s="2" t="s">
        <v>423</v>
      </c>
      <c r="B1439" s="11" t="s">
        <v>431</v>
      </c>
      <c r="C1439" s="10">
        <v>299</v>
      </c>
      <c r="D1439" s="10">
        <v>0</v>
      </c>
      <c r="E1439" s="10">
        <v>0</v>
      </c>
      <c r="F1439" s="10">
        <v>299</v>
      </c>
      <c r="G1439" s="10">
        <v>0</v>
      </c>
      <c r="H1439" s="10"/>
    </row>
    <row r="1440" spans="1:8" x14ac:dyDescent="0.35">
      <c r="A1440" s="2" t="s">
        <v>423</v>
      </c>
      <c r="B1440" s="11" t="s">
        <v>432</v>
      </c>
      <c r="C1440" s="10">
        <v>114</v>
      </c>
      <c r="D1440" s="10">
        <v>0</v>
      </c>
      <c r="E1440" s="10">
        <v>0</v>
      </c>
      <c r="F1440" s="10">
        <v>114</v>
      </c>
      <c r="G1440" s="10">
        <v>0</v>
      </c>
      <c r="H1440" s="10"/>
    </row>
    <row r="1441" spans="1:8" x14ac:dyDescent="0.35">
      <c r="A1441" s="2" t="s">
        <v>423</v>
      </c>
      <c r="B1441" s="11" t="s">
        <v>433</v>
      </c>
      <c r="C1441" s="10">
        <v>126</v>
      </c>
      <c r="D1441" s="10">
        <v>0</v>
      </c>
      <c r="E1441" s="10">
        <v>0</v>
      </c>
      <c r="F1441" s="10">
        <v>126</v>
      </c>
      <c r="G1441" s="10">
        <v>0</v>
      </c>
      <c r="H1441" s="10"/>
    </row>
    <row r="1442" spans="1:8" x14ac:dyDescent="0.35">
      <c r="A1442" s="2" t="s">
        <v>423</v>
      </c>
      <c r="B1442" s="11" t="s">
        <v>147</v>
      </c>
      <c r="C1442" s="10">
        <v>125</v>
      </c>
      <c r="D1442" s="10">
        <v>0</v>
      </c>
      <c r="E1442" s="10">
        <v>0</v>
      </c>
      <c r="F1442" s="10">
        <v>125</v>
      </c>
      <c r="G1442" s="10">
        <v>0</v>
      </c>
      <c r="H1442" s="10"/>
    </row>
    <row r="1443" spans="1:8" x14ac:dyDescent="0.35">
      <c r="A1443" s="2" t="s">
        <v>423</v>
      </c>
      <c r="B1443" s="11" t="s">
        <v>434</v>
      </c>
      <c r="C1443" s="10">
        <v>48</v>
      </c>
      <c r="D1443" s="10">
        <v>0</v>
      </c>
      <c r="E1443" s="10">
        <v>0</v>
      </c>
      <c r="F1443" s="10">
        <v>48</v>
      </c>
      <c r="G1443" s="10">
        <v>0</v>
      </c>
      <c r="H1443" s="10"/>
    </row>
    <row r="1444" spans="1:8" x14ac:dyDescent="0.35">
      <c r="A1444" s="2" t="s">
        <v>423</v>
      </c>
      <c r="B1444" s="11" t="s">
        <v>150</v>
      </c>
      <c r="C1444" s="10">
        <v>40</v>
      </c>
      <c r="D1444" s="10">
        <v>0</v>
      </c>
      <c r="E1444" s="10">
        <v>0</v>
      </c>
      <c r="F1444" s="10">
        <v>40</v>
      </c>
      <c r="G1444" s="10">
        <v>0</v>
      </c>
      <c r="H1444" s="10"/>
    </row>
    <row r="1445" spans="1:8" x14ac:dyDescent="0.35">
      <c r="A1445" s="2" t="s">
        <v>423</v>
      </c>
      <c r="B1445" s="11" t="s">
        <v>151</v>
      </c>
      <c r="C1445" s="10">
        <v>51</v>
      </c>
      <c r="D1445" s="10">
        <v>0</v>
      </c>
      <c r="E1445" s="10">
        <v>0</v>
      </c>
      <c r="F1445" s="10">
        <v>51</v>
      </c>
      <c r="G1445" s="10">
        <v>0</v>
      </c>
      <c r="H1445" s="10"/>
    </row>
    <row r="1446" spans="1:8" x14ac:dyDescent="0.35">
      <c r="A1446" s="2" t="s">
        <v>423</v>
      </c>
      <c r="B1446" s="11" t="s">
        <v>152</v>
      </c>
      <c r="C1446" s="10">
        <v>41</v>
      </c>
      <c r="D1446" s="10">
        <v>0</v>
      </c>
      <c r="E1446" s="10">
        <v>0</v>
      </c>
      <c r="F1446" s="10">
        <v>41</v>
      </c>
      <c r="G1446" s="10">
        <v>0</v>
      </c>
      <c r="H1446" s="10"/>
    </row>
    <row r="1447" spans="1:8" x14ac:dyDescent="0.35">
      <c r="A1447" s="2" t="s">
        <v>423</v>
      </c>
      <c r="B1447" s="11" t="s">
        <v>153</v>
      </c>
      <c r="C1447" s="10">
        <v>59</v>
      </c>
      <c r="D1447" s="10">
        <v>0</v>
      </c>
      <c r="E1447" s="10">
        <v>0</v>
      </c>
      <c r="F1447" s="10">
        <v>59</v>
      </c>
      <c r="G1447" s="10">
        <v>0</v>
      </c>
      <c r="H1447" s="10"/>
    </row>
    <row r="1448" spans="1:8" x14ac:dyDescent="0.35">
      <c r="A1448" s="2" t="s">
        <v>423</v>
      </c>
      <c r="B1448" s="11" t="s">
        <v>154</v>
      </c>
      <c r="C1448" s="10">
        <v>20</v>
      </c>
      <c r="D1448" s="10">
        <v>0</v>
      </c>
      <c r="E1448" s="10">
        <v>0</v>
      </c>
      <c r="F1448" s="10">
        <v>20</v>
      </c>
      <c r="G1448" s="10">
        <v>0</v>
      </c>
      <c r="H1448" s="10"/>
    </row>
    <row r="1449" spans="1:8" x14ac:dyDescent="0.35">
      <c r="A1449" s="2" t="s">
        <v>423</v>
      </c>
      <c r="B1449" s="11" t="s">
        <v>155</v>
      </c>
      <c r="C1449" s="10">
        <v>35</v>
      </c>
      <c r="D1449" s="10">
        <v>0</v>
      </c>
      <c r="E1449" s="10">
        <v>0</v>
      </c>
      <c r="F1449" s="10">
        <v>35</v>
      </c>
      <c r="G1449" s="10">
        <v>0</v>
      </c>
      <c r="H1449" s="10"/>
    </row>
    <row r="1450" spans="1:8" x14ac:dyDescent="0.35">
      <c r="A1450" s="2" t="s">
        <v>423</v>
      </c>
      <c r="B1450" s="11" t="s">
        <v>142</v>
      </c>
      <c r="C1450" s="10">
        <v>0</v>
      </c>
      <c r="D1450" s="10">
        <v>0</v>
      </c>
      <c r="E1450" s="10">
        <v>0</v>
      </c>
      <c r="F1450" s="10">
        <v>0</v>
      </c>
      <c r="G1450" s="10">
        <v>0</v>
      </c>
      <c r="H1450" s="10"/>
    </row>
    <row r="1451" spans="1:8" x14ac:dyDescent="0.35">
      <c r="A1451" s="2" t="s">
        <v>423</v>
      </c>
      <c r="B1451" s="11" t="s">
        <v>435</v>
      </c>
      <c r="C1451" s="10">
        <v>2551</v>
      </c>
      <c r="D1451" s="10">
        <v>0</v>
      </c>
      <c r="E1451" s="10">
        <v>0</v>
      </c>
      <c r="F1451" s="10">
        <v>0</v>
      </c>
      <c r="G1451" s="10">
        <v>2551</v>
      </c>
      <c r="H1451" s="10"/>
    </row>
    <row r="1452" spans="1:8" ht="43.5" x14ac:dyDescent="0.35">
      <c r="A1452" s="2" t="s">
        <v>423</v>
      </c>
      <c r="B1452" s="11" t="s">
        <v>436</v>
      </c>
      <c r="C1452" s="10">
        <v>640</v>
      </c>
      <c r="D1452" s="10">
        <v>0</v>
      </c>
      <c r="E1452" s="10">
        <v>0</v>
      </c>
      <c r="F1452" s="10">
        <v>0</v>
      </c>
      <c r="G1452" s="10">
        <v>640</v>
      </c>
      <c r="H1452" s="10"/>
    </row>
    <row r="1453" spans="1:8" x14ac:dyDescent="0.35">
      <c r="A1453" s="2" t="s">
        <v>423</v>
      </c>
      <c r="B1453" s="11" t="s">
        <v>158</v>
      </c>
      <c r="C1453" s="10">
        <v>390</v>
      </c>
      <c r="D1453" s="10">
        <v>0</v>
      </c>
      <c r="E1453" s="10">
        <v>0</v>
      </c>
      <c r="F1453" s="10">
        <v>0</v>
      </c>
      <c r="G1453" s="10">
        <v>390</v>
      </c>
      <c r="H1453" s="10"/>
    </row>
    <row r="1454" spans="1:8" ht="29" x14ac:dyDescent="0.35">
      <c r="A1454" s="2" t="s">
        <v>423</v>
      </c>
      <c r="B1454" s="11" t="s">
        <v>159</v>
      </c>
      <c r="C1454" s="10">
        <v>169</v>
      </c>
      <c r="D1454" s="10">
        <v>0</v>
      </c>
      <c r="E1454" s="10">
        <v>0</v>
      </c>
      <c r="F1454" s="10">
        <v>0</v>
      </c>
      <c r="G1454" s="10">
        <v>169</v>
      </c>
      <c r="H1454" s="10"/>
    </row>
    <row r="1455" spans="1:8" x14ac:dyDescent="0.35">
      <c r="A1455" s="2" t="s">
        <v>423</v>
      </c>
      <c r="B1455" s="11" t="s">
        <v>160</v>
      </c>
      <c r="C1455" s="10">
        <v>27</v>
      </c>
      <c r="D1455" s="10">
        <v>0</v>
      </c>
      <c r="E1455" s="10">
        <v>0</v>
      </c>
      <c r="F1455" s="10">
        <v>0</v>
      </c>
      <c r="G1455" s="10">
        <v>27</v>
      </c>
      <c r="H1455" s="10"/>
    </row>
    <row r="1456" spans="1:8" x14ac:dyDescent="0.35">
      <c r="A1456" s="2" t="s">
        <v>423</v>
      </c>
      <c r="B1456" s="11" t="s">
        <v>155</v>
      </c>
      <c r="C1456" s="10">
        <v>54</v>
      </c>
      <c r="D1456" s="10">
        <v>0</v>
      </c>
      <c r="E1456" s="10">
        <v>0</v>
      </c>
      <c r="F1456" s="10">
        <v>0</v>
      </c>
      <c r="G1456" s="10">
        <v>54</v>
      </c>
      <c r="H1456" s="10"/>
    </row>
    <row r="1457" spans="1:8" x14ac:dyDescent="0.35">
      <c r="A1457" s="2" t="s">
        <v>423</v>
      </c>
      <c r="B1457" s="11" t="s">
        <v>142</v>
      </c>
      <c r="C1457" s="10">
        <v>0</v>
      </c>
      <c r="D1457" s="10">
        <v>0</v>
      </c>
      <c r="E1457" s="10">
        <v>0</v>
      </c>
      <c r="F1457" s="10">
        <v>0</v>
      </c>
      <c r="G1457" s="10">
        <v>0</v>
      </c>
      <c r="H1457" s="10"/>
    </row>
    <row r="1458" spans="1:8" ht="58" x14ac:dyDescent="0.35">
      <c r="A1458" s="2" t="s">
        <v>423</v>
      </c>
      <c r="B1458" s="11" t="s">
        <v>437</v>
      </c>
      <c r="C1458" s="10">
        <v>1911</v>
      </c>
      <c r="D1458" s="10">
        <v>0</v>
      </c>
      <c r="E1458" s="10">
        <v>0</v>
      </c>
      <c r="F1458" s="10">
        <v>0</v>
      </c>
      <c r="G1458" s="10">
        <v>1911</v>
      </c>
      <c r="H1458" s="10"/>
    </row>
    <row r="1459" spans="1:8" x14ac:dyDescent="0.35">
      <c r="A1459" s="2" t="s">
        <v>423</v>
      </c>
      <c r="B1459" s="11" t="s">
        <v>151</v>
      </c>
      <c r="C1459" s="10">
        <v>34</v>
      </c>
      <c r="D1459" s="10">
        <v>0</v>
      </c>
      <c r="E1459" s="10">
        <v>0</v>
      </c>
      <c r="F1459" s="10">
        <v>0</v>
      </c>
      <c r="G1459" s="10">
        <v>34</v>
      </c>
      <c r="H1459" s="10"/>
    </row>
    <row r="1460" spans="1:8" x14ac:dyDescent="0.35">
      <c r="A1460" s="2" t="s">
        <v>423</v>
      </c>
      <c r="B1460" s="11" t="s">
        <v>438</v>
      </c>
      <c r="C1460" s="10">
        <v>49</v>
      </c>
      <c r="D1460" s="10">
        <v>0</v>
      </c>
      <c r="E1460" s="10">
        <v>0</v>
      </c>
      <c r="F1460" s="10">
        <v>0</v>
      </c>
      <c r="G1460" s="10">
        <v>49</v>
      </c>
      <c r="H1460" s="10"/>
    </row>
    <row r="1461" spans="1:8" x14ac:dyDescent="0.35">
      <c r="A1461" s="2" t="s">
        <v>423</v>
      </c>
      <c r="B1461" s="11" t="s">
        <v>164</v>
      </c>
      <c r="C1461" s="10">
        <v>60</v>
      </c>
      <c r="D1461" s="10">
        <v>0</v>
      </c>
      <c r="E1461" s="10">
        <v>0</v>
      </c>
      <c r="F1461" s="10">
        <v>0</v>
      </c>
      <c r="G1461" s="10">
        <v>60</v>
      </c>
      <c r="H1461" s="10"/>
    </row>
    <row r="1462" spans="1:8" x14ac:dyDescent="0.35">
      <c r="A1462" s="2" t="s">
        <v>423</v>
      </c>
      <c r="B1462" s="11" t="s">
        <v>165</v>
      </c>
      <c r="C1462" s="10">
        <v>59</v>
      </c>
      <c r="D1462" s="10">
        <v>0</v>
      </c>
      <c r="E1462" s="10">
        <v>0</v>
      </c>
      <c r="F1462" s="10">
        <v>0</v>
      </c>
      <c r="G1462" s="10">
        <v>59</v>
      </c>
      <c r="H1462" s="10"/>
    </row>
    <row r="1463" spans="1:8" ht="29" x14ac:dyDescent="0.35">
      <c r="A1463" s="2" t="s">
        <v>423</v>
      </c>
      <c r="B1463" s="11" t="s">
        <v>166</v>
      </c>
      <c r="C1463" s="10">
        <v>20</v>
      </c>
      <c r="D1463" s="10">
        <v>0</v>
      </c>
      <c r="E1463" s="10">
        <v>0</v>
      </c>
      <c r="F1463" s="10">
        <v>0</v>
      </c>
      <c r="G1463" s="10">
        <v>20</v>
      </c>
      <c r="H1463" s="10"/>
    </row>
    <row r="1464" spans="1:8" ht="29" x14ac:dyDescent="0.35">
      <c r="A1464" s="2" t="s">
        <v>423</v>
      </c>
      <c r="B1464" s="11" t="s">
        <v>167</v>
      </c>
      <c r="C1464" s="10">
        <v>929</v>
      </c>
      <c r="D1464" s="10">
        <v>0</v>
      </c>
      <c r="E1464" s="10">
        <v>0</v>
      </c>
      <c r="F1464" s="10">
        <v>0</v>
      </c>
      <c r="G1464" s="10">
        <v>929</v>
      </c>
      <c r="H1464" s="10"/>
    </row>
    <row r="1465" spans="1:8" ht="29" x14ac:dyDescent="0.35">
      <c r="A1465" s="2" t="s">
        <v>423</v>
      </c>
      <c r="B1465" s="11" t="s">
        <v>168</v>
      </c>
      <c r="C1465" s="10">
        <v>506</v>
      </c>
      <c r="D1465" s="10">
        <v>0</v>
      </c>
      <c r="E1465" s="10">
        <v>0</v>
      </c>
      <c r="F1465" s="10">
        <v>0</v>
      </c>
      <c r="G1465" s="10">
        <v>506</v>
      </c>
      <c r="H1465" s="10"/>
    </row>
    <row r="1466" spans="1:8" x14ac:dyDescent="0.35">
      <c r="A1466" s="2" t="s">
        <v>423</v>
      </c>
      <c r="B1466" s="11" t="s">
        <v>155</v>
      </c>
      <c r="C1466" s="10">
        <v>254</v>
      </c>
      <c r="D1466" s="10">
        <v>0</v>
      </c>
      <c r="E1466" s="10">
        <v>0</v>
      </c>
      <c r="F1466" s="10">
        <v>0</v>
      </c>
      <c r="G1466" s="10">
        <v>254</v>
      </c>
      <c r="H1466" s="10"/>
    </row>
    <row r="1467" spans="1:8" x14ac:dyDescent="0.35">
      <c r="A1467" s="2" t="s">
        <v>423</v>
      </c>
      <c r="B1467" s="11" t="s">
        <v>142</v>
      </c>
      <c r="C1467" s="10">
        <v>0</v>
      </c>
      <c r="D1467" s="10">
        <v>0</v>
      </c>
      <c r="E1467" s="10">
        <v>0</v>
      </c>
      <c r="F1467" s="10">
        <v>0</v>
      </c>
      <c r="G1467" s="10">
        <v>0</v>
      </c>
      <c r="H1467" s="10"/>
    </row>
    <row r="1468" spans="1:8" ht="29" x14ac:dyDescent="0.35">
      <c r="A1468" s="2" t="s">
        <v>423</v>
      </c>
      <c r="B1468" s="11" t="s">
        <v>439</v>
      </c>
      <c r="C1468" s="10">
        <v>222</v>
      </c>
      <c r="D1468" s="10">
        <v>0</v>
      </c>
      <c r="E1468" s="10">
        <v>0</v>
      </c>
      <c r="F1468" s="10">
        <v>0</v>
      </c>
      <c r="G1468" s="10">
        <v>222</v>
      </c>
      <c r="H1468" s="10"/>
    </row>
    <row r="1469" spans="1:8" x14ac:dyDescent="0.35">
      <c r="A1469" s="2" t="s">
        <v>421</v>
      </c>
      <c r="B1469" s="3" t="s">
        <v>92</v>
      </c>
      <c r="C1469" s="4"/>
      <c r="D1469" s="4"/>
      <c r="E1469" s="4"/>
      <c r="F1469" s="4"/>
      <c r="G1469" s="4"/>
      <c r="H1469" s="4"/>
    </row>
    <row r="1470" spans="1:8" x14ac:dyDescent="0.35">
      <c r="A1470" s="2" t="s">
        <v>418</v>
      </c>
      <c r="B1470" s="6"/>
      <c r="C1470" s="4"/>
      <c r="D1470" s="4"/>
      <c r="E1470" s="4"/>
      <c r="F1470" s="4"/>
      <c r="G1470" s="4"/>
      <c r="H1470" s="4"/>
    </row>
    <row r="1471" spans="1:8" x14ac:dyDescent="0.35">
      <c r="A1471" s="2" t="s">
        <v>423</v>
      </c>
      <c r="B1471" s="11" t="s">
        <v>170</v>
      </c>
      <c r="C1471" s="10">
        <v>711</v>
      </c>
      <c r="D1471" s="10">
        <v>144</v>
      </c>
      <c r="E1471" s="10">
        <v>343</v>
      </c>
      <c r="F1471" s="10">
        <v>48</v>
      </c>
      <c r="G1471" s="10">
        <v>176</v>
      </c>
      <c r="H1471" s="10"/>
    </row>
    <row r="1472" spans="1:8" x14ac:dyDescent="0.35">
      <c r="A1472" s="2" t="s">
        <v>423</v>
      </c>
      <c r="B1472" s="11" t="s">
        <v>171</v>
      </c>
      <c r="C1472" s="10">
        <v>660</v>
      </c>
      <c r="D1472" s="10">
        <v>166</v>
      </c>
      <c r="E1472" s="10">
        <v>272</v>
      </c>
      <c r="F1472" s="10">
        <v>42</v>
      </c>
      <c r="G1472" s="10">
        <v>180</v>
      </c>
      <c r="H1472" s="10"/>
    </row>
    <row r="1473" spans="1:8" x14ac:dyDescent="0.35">
      <c r="A1473" s="2" t="s">
        <v>423</v>
      </c>
      <c r="B1473" s="11" t="s">
        <v>172</v>
      </c>
      <c r="C1473" s="10">
        <v>555</v>
      </c>
      <c r="D1473" s="10">
        <v>136</v>
      </c>
      <c r="E1473" s="10">
        <v>203</v>
      </c>
      <c r="F1473" s="10">
        <v>48</v>
      </c>
      <c r="G1473" s="10">
        <v>168</v>
      </c>
      <c r="H1473" s="10"/>
    </row>
    <row r="1474" spans="1:8" x14ac:dyDescent="0.35">
      <c r="A1474" s="2" t="s">
        <v>423</v>
      </c>
      <c r="B1474" s="11" t="s">
        <v>173</v>
      </c>
      <c r="C1474" s="10">
        <v>1002</v>
      </c>
      <c r="D1474" s="10">
        <v>319</v>
      </c>
      <c r="E1474" s="10">
        <v>364</v>
      </c>
      <c r="F1474" s="10">
        <v>49</v>
      </c>
      <c r="G1474" s="10">
        <v>270</v>
      </c>
      <c r="H1474" s="10"/>
    </row>
    <row r="1475" spans="1:8" x14ac:dyDescent="0.35">
      <c r="A1475" s="2" t="s">
        <v>423</v>
      </c>
      <c r="B1475" s="11" t="s">
        <v>174</v>
      </c>
      <c r="C1475" s="10">
        <v>663</v>
      </c>
      <c r="D1475" s="10">
        <v>224</v>
      </c>
      <c r="E1475" s="10">
        <v>222</v>
      </c>
      <c r="F1475" s="10">
        <v>29</v>
      </c>
      <c r="G1475" s="10">
        <v>188</v>
      </c>
      <c r="H1475" s="10"/>
    </row>
    <row r="1476" spans="1:8" x14ac:dyDescent="0.35">
      <c r="A1476" s="2" t="s">
        <v>423</v>
      </c>
      <c r="B1476" s="11" t="s">
        <v>175</v>
      </c>
      <c r="C1476" s="10">
        <v>837</v>
      </c>
      <c r="D1476" s="10">
        <v>261</v>
      </c>
      <c r="E1476" s="10">
        <v>259</v>
      </c>
      <c r="F1476" s="10">
        <v>54</v>
      </c>
      <c r="G1476" s="10">
        <v>263</v>
      </c>
      <c r="H1476" s="10"/>
    </row>
    <row r="1477" spans="1:8" x14ac:dyDescent="0.35">
      <c r="A1477" s="2" t="s">
        <v>423</v>
      </c>
      <c r="B1477" s="11" t="s">
        <v>176</v>
      </c>
      <c r="C1477" s="10">
        <v>934</v>
      </c>
      <c r="D1477" s="10">
        <v>355</v>
      </c>
      <c r="E1477" s="10">
        <v>292</v>
      </c>
      <c r="F1477" s="10">
        <v>39</v>
      </c>
      <c r="G1477" s="10">
        <v>248</v>
      </c>
      <c r="H1477" s="10"/>
    </row>
    <row r="1478" spans="1:8" x14ac:dyDescent="0.35">
      <c r="A1478" s="2" t="s">
        <v>423</v>
      </c>
      <c r="B1478" s="11" t="s">
        <v>177</v>
      </c>
      <c r="C1478" s="10">
        <v>941</v>
      </c>
      <c r="D1478" s="10">
        <v>364</v>
      </c>
      <c r="E1478" s="10">
        <v>284</v>
      </c>
      <c r="F1478" s="10">
        <v>44</v>
      </c>
      <c r="G1478" s="10">
        <v>249</v>
      </c>
      <c r="H1478" s="10"/>
    </row>
    <row r="1479" spans="1:8" x14ac:dyDescent="0.35">
      <c r="A1479" s="2" t="s">
        <v>423</v>
      </c>
      <c r="B1479" s="11" t="s">
        <v>178</v>
      </c>
      <c r="C1479" s="10">
        <v>655</v>
      </c>
      <c r="D1479" s="10">
        <v>231</v>
      </c>
      <c r="E1479" s="10">
        <v>205</v>
      </c>
      <c r="F1479" s="10">
        <v>28</v>
      </c>
      <c r="G1479" s="10">
        <v>191</v>
      </c>
      <c r="H1479" s="10"/>
    </row>
    <row r="1480" spans="1:8" x14ac:dyDescent="0.35">
      <c r="A1480" s="2" t="s">
        <v>423</v>
      </c>
      <c r="B1480" s="11" t="s">
        <v>179</v>
      </c>
      <c r="C1480" s="10">
        <v>762</v>
      </c>
      <c r="D1480" s="10">
        <v>229</v>
      </c>
      <c r="E1480" s="10">
        <v>262</v>
      </c>
      <c r="F1480" s="10">
        <v>54</v>
      </c>
      <c r="G1480" s="10">
        <v>217</v>
      </c>
      <c r="H1480" s="10"/>
    </row>
    <row r="1481" spans="1:8" x14ac:dyDescent="0.35">
      <c r="A1481" s="2" t="s">
        <v>423</v>
      </c>
      <c r="B1481" s="11" t="s">
        <v>180</v>
      </c>
      <c r="C1481" s="10">
        <v>688</v>
      </c>
      <c r="D1481" s="10">
        <v>185</v>
      </c>
      <c r="E1481" s="10">
        <v>243</v>
      </c>
      <c r="F1481" s="10">
        <v>55</v>
      </c>
      <c r="G1481" s="10">
        <v>205</v>
      </c>
      <c r="H1481" s="10"/>
    </row>
    <row r="1482" spans="1:8" x14ac:dyDescent="0.35">
      <c r="A1482" s="2" t="s">
        <v>423</v>
      </c>
      <c r="B1482" s="11" t="s">
        <v>181</v>
      </c>
      <c r="C1482" s="10">
        <v>837</v>
      </c>
      <c r="D1482" s="10">
        <v>212</v>
      </c>
      <c r="E1482" s="10">
        <v>374</v>
      </c>
      <c r="F1482" s="10">
        <v>55</v>
      </c>
      <c r="G1482" s="10">
        <v>196</v>
      </c>
      <c r="H1482" s="10"/>
    </row>
    <row r="1483" spans="1:8" x14ac:dyDescent="0.35">
      <c r="A1483" s="2" t="s">
        <v>421</v>
      </c>
      <c r="B1483" s="3" t="s">
        <v>93</v>
      </c>
      <c r="C1483" s="4"/>
      <c r="D1483" s="4"/>
      <c r="E1483" s="4"/>
      <c r="F1483" s="4"/>
      <c r="G1483" s="4"/>
      <c r="H1483" s="4"/>
    </row>
    <row r="1484" spans="1:8" x14ac:dyDescent="0.35">
      <c r="A1484" s="2" t="s">
        <v>418</v>
      </c>
      <c r="B1484" s="6"/>
      <c r="C1484" s="4"/>
      <c r="D1484" s="4"/>
      <c r="E1484" s="4"/>
      <c r="F1484" s="4"/>
      <c r="G1484" s="4"/>
      <c r="H1484" s="4"/>
    </row>
    <row r="1485" spans="1:8" x14ac:dyDescent="0.35">
      <c r="A1485" s="2" t="s">
        <v>423</v>
      </c>
      <c r="B1485" s="11" t="s">
        <v>182</v>
      </c>
      <c r="C1485" s="10">
        <v>1926</v>
      </c>
      <c r="D1485" s="10">
        <v>446</v>
      </c>
      <c r="E1485" s="10">
        <v>818</v>
      </c>
      <c r="F1485" s="10">
        <v>138</v>
      </c>
      <c r="G1485" s="10">
        <v>524</v>
      </c>
      <c r="H1485" s="10"/>
    </row>
    <row r="1486" spans="1:8" x14ac:dyDescent="0.35">
      <c r="A1486" s="2" t="s">
        <v>423</v>
      </c>
      <c r="B1486" s="11" t="s">
        <v>183</v>
      </c>
      <c r="C1486" s="10">
        <v>2502</v>
      </c>
      <c r="D1486" s="10">
        <v>804</v>
      </c>
      <c r="E1486" s="10">
        <v>845</v>
      </c>
      <c r="F1486" s="10">
        <v>132</v>
      </c>
      <c r="G1486" s="10">
        <v>721</v>
      </c>
      <c r="H1486" s="10"/>
    </row>
    <row r="1487" spans="1:8" x14ac:dyDescent="0.35">
      <c r="A1487" s="2" t="s">
        <v>423</v>
      </c>
      <c r="B1487" s="11" t="s">
        <v>184</v>
      </c>
      <c r="C1487" s="10">
        <v>2530</v>
      </c>
      <c r="D1487" s="10">
        <v>950</v>
      </c>
      <c r="E1487" s="10">
        <v>781</v>
      </c>
      <c r="F1487" s="10">
        <v>111</v>
      </c>
      <c r="G1487" s="10">
        <v>688</v>
      </c>
      <c r="H1487" s="10"/>
    </row>
    <row r="1488" spans="1:8" x14ac:dyDescent="0.35">
      <c r="A1488" s="2" t="s">
        <v>423</v>
      </c>
      <c r="B1488" s="11" t="s">
        <v>185</v>
      </c>
      <c r="C1488" s="10">
        <v>2287</v>
      </c>
      <c r="D1488" s="10">
        <v>626</v>
      </c>
      <c r="E1488" s="10">
        <v>879</v>
      </c>
      <c r="F1488" s="10">
        <v>164</v>
      </c>
      <c r="G1488" s="10">
        <v>618</v>
      </c>
      <c r="H1488" s="10"/>
    </row>
    <row r="1489" spans="1:8" x14ac:dyDescent="0.35">
      <c r="A1489" s="2" t="s">
        <v>421</v>
      </c>
      <c r="B1489" s="3" t="s">
        <v>440</v>
      </c>
      <c r="C1489" s="4"/>
      <c r="D1489" s="4"/>
      <c r="E1489" s="4"/>
      <c r="F1489" s="4"/>
      <c r="G1489" s="4"/>
      <c r="H1489" s="4"/>
    </row>
    <row r="1490" spans="1:8" x14ac:dyDescent="0.35">
      <c r="A1490" s="2" t="s">
        <v>418</v>
      </c>
      <c r="B1490" s="6"/>
      <c r="C1490" s="4"/>
      <c r="D1490" s="4"/>
      <c r="E1490" s="4"/>
      <c r="F1490" s="4"/>
      <c r="G1490" s="4"/>
      <c r="H1490" s="4"/>
    </row>
    <row r="1491" spans="1:8" x14ac:dyDescent="0.35">
      <c r="A1491" s="2" t="s">
        <v>423</v>
      </c>
      <c r="B1491" s="11" t="s">
        <v>441</v>
      </c>
      <c r="C1491" s="10">
        <v>7279</v>
      </c>
      <c r="D1491" s="10">
        <v>2141</v>
      </c>
      <c r="E1491" s="10">
        <v>2648</v>
      </c>
      <c r="F1491" s="10">
        <v>462</v>
      </c>
      <c r="G1491" s="10">
        <v>2028</v>
      </c>
      <c r="H1491" s="10"/>
    </row>
    <row r="1492" spans="1:8" x14ac:dyDescent="0.35">
      <c r="A1492" s="2" t="s">
        <v>423</v>
      </c>
      <c r="B1492" s="11" t="s">
        <v>442</v>
      </c>
      <c r="C1492" s="10">
        <v>689</v>
      </c>
      <c r="D1492" s="10">
        <v>177</v>
      </c>
      <c r="E1492" s="10">
        <v>282</v>
      </c>
      <c r="F1492" s="10">
        <v>37</v>
      </c>
      <c r="G1492" s="10">
        <v>193</v>
      </c>
      <c r="H1492" s="10"/>
    </row>
    <row r="1493" spans="1:8" x14ac:dyDescent="0.35">
      <c r="A1493" s="2" t="s">
        <v>423</v>
      </c>
      <c r="B1493" s="11" t="s">
        <v>188</v>
      </c>
      <c r="C1493" s="10">
        <v>597</v>
      </c>
      <c r="D1493" s="10">
        <v>169</v>
      </c>
      <c r="E1493" s="10">
        <v>247</v>
      </c>
      <c r="F1493" s="10">
        <v>40</v>
      </c>
      <c r="G1493" s="10">
        <v>141</v>
      </c>
      <c r="H1493" s="10"/>
    </row>
    <row r="1494" spans="1:8" x14ac:dyDescent="0.35">
      <c r="A1494" s="2" t="s">
        <v>423</v>
      </c>
      <c r="B1494" s="11" t="s">
        <v>189</v>
      </c>
      <c r="C1494" s="10">
        <v>1194</v>
      </c>
      <c r="D1494" s="10">
        <v>308</v>
      </c>
      <c r="E1494" s="10">
        <v>384</v>
      </c>
      <c r="F1494" s="10">
        <v>109</v>
      </c>
      <c r="G1494" s="10">
        <v>393</v>
      </c>
      <c r="H1494" s="10"/>
    </row>
    <row r="1495" spans="1:8" x14ac:dyDescent="0.35">
      <c r="A1495" s="2" t="s">
        <v>423</v>
      </c>
      <c r="B1495" s="11" t="s">
        <v>443</v>
      </c>
      <c r="C1495" s="10">
        <v>1176</v>
      </c>
      <c r="D1495" s="10">
        <v>354</v>
      </c>
      <c r="E1495" s="10">
        <v>368</v>
      </c>
      <c r="F1495" s="10">
        <v>69</v>
      </c>
      <c r="G1495" s="10">
        <v>385</v>
      </c>
      <c r="H1495" s="10"/>
    </row>
    <row r="1496" spans="1:8" x14ac:dyDescent="0.35">
      <c r="A1496" s="2" t="s">
        <v>423</v>
      </c>
      <c r="B1496" s="11" t="s">
        <v>444</v>
      </c>
      <c r="C1496" s="10">
        <v>293</v>
      </c>
      <c r="D1496" s="10">
        <v>90</v>
      </c>
      <c r="E1496" s="10">
        <v>104</v>
      </c>
      <c r="F1496" s="10">
        <v>18</v>
      </c>
      <c r="G1496" s="10">
        <v>81</v>
      </c>
      <c r="H1496" s="10"/>
    </row>
    <row r="1497" spans="1:8" x14ac:dyDescent="0.35">
      <c r="A1497" s="2" t="s">
        <v>423</v>
      </c>
      <c r="B1497" s="11" t="s">
        <v>445</v>
      </c>
      <c r="C1497" s="10">
        <v>1097</v>
      </c>
      <c r="D1497" s="10">
        <v>272</v>
      </c>
      <c r="E1497" s="10">
        <v>460</v>
      </c>
      <c r="F1497" s="10">
        <v>64</v>
      </c>
      <c r="G1497" s="10">
        <v>301</v>
      </c>
      <c r="H1497" s="10"/>
    </row>
    <row r="1498" spans="1:8" x14ac:dyDescent="0.35">
      <c r="A1498" s="2" t="s">
        <v>423</v>
      </c>
      <c r="B1498" s="11" t="s">
        <v>446</v>
      </c>
      <c r="C1498" s="10">
        <v>1301</v>
      </c>
      <c r="D1498" s="10">
        <v>518</v>
      </c>
      <c r="E1498" s="10">
        <v>430</v>
      </c>
      <c r="F1498" s="10">
        <v>68</v>
      </c>
      <c r="G1498" s="10">
        <v>285</v>
      </c>
      <c r="H1498" s="10"/>
    </row>
    <row r="1499" spans="1:8" x14ac:dyDescent="0.35">
      <c r="A1499" s="2" t="s">
        <v>423</v>
      </c>
      <c r="B1499" s="11" t="s">
        <v>447</v>
      </c>
      <c r="C1499" s="10">
        <v>715</v>
      </c>
      <c r="D1499" s="10">
        <v>219</v>
      </c>
      <c r="E1499" s="10">
        <v>263</v>
      </c>
      <c r="F1499" s="10">
        <v>45</v>
      </c>
      <c r="G1499" s="10">
        <v>188</v>
      </c>
      <c r="H1499" s="10"/>
    </row>
    <row r="1500" spans="1:8" x14ac:dyDescent="0.35">
      <c r="A1500" s="2" t="s">
        <v>423</v>
      </c>
      <c r="B1500" s="11" t="s">
        <v>195</v>
      </c>
      <c r="C1500" s="10">
        <v>696</v>
      </c>
      <c r="D1500" s="10">
        <v>172</v>
      </c>
      <c r="E1500" s="10">
        <v>239</v>
      </c>
      <c r="F1500" s="10">
        <v>69</v>
      </c>
      <c r="G1500" s="10">
        <v>216</v>
      </c>
      <c r="H1500" s="10"/>
    </row>
    <row r="1501" spans="1:8" x14ac:dyDescent="0.35">
      <c r="A1501" s="2" t="s">
        <v>423</v>
      </c>
      <c r="B1501" s="11" t="s">
        <v>197</v>
      </c>
      <c r="C1501" s="10">
        <v>6151</v>
      </c>
      <c r="D1501" s="10">
        <v>1837</v>
      </c>
      <c r="E1501" s="10">
        <v>2288</v>
      </c>
      <c r="F1501" s="10">
        <v>362</v>
      </c>
      <c r="G1501" s="10">
        <v>1664</v>
      </c>
      <c r="H1501" s="10"/>
    </row>
    <row r="1502" spans="1:8" x14ac:dyDescent="0.35">
      <c r="A1502" s="2" t="s">
        <v>423</v>
      </c>
      <c r="B1502" s="11" t="s">
        <v>448</v>
      </c>
      <c r="C1502" s="10">
        <v>59</v>
      </c>
      <c r="D1502" s="10">
        <v>35</v>
      </c>
      <c r="E1502" s="10">
        <v>8</v>
      </c>
      <c r="F1502" s="10">
        <v>4</v>
      </c>
      <c r="G1502" s="10">
        <v>12</v>
      </c>
      <c r="H1502" s="10"/>
    </row>
    <row r="1503" spans="1:8" x14ac:dyDescent="0.35">
      <c r="A1503" s="2" t="s">
        <v>423</v>
      </c>
      <c r="B1503" s="11" t="s">
        <v>449</v>
      </c>
      <c r="C1503" s="10">
        <v>0</v>
      </c>
      <c r="D1503" s="10">
        <v>0</v>
      </c>
      <c r="E1503" s="10">
        <v>0</v>
      </c>
      <c r="F1503" s="10">
        <v>0</v>
      </c>
      <c r="G1503" s="10">
        <v>0</v>
      </c>
      <c r="H1503" s="10"/>
    </row>
    <row r="1504" spans="1:8" x14ac:dyDescent="0.35">
      <c r="A1504" s="2" t="s">
        <v>423</v>
      </c>
      <c r="B1504" s="11" t="s">
        <v>450</v>
      </c>
      <c r="C1504" s="10">
        <v>1265</v>
      </c>
      <c r="D1504" s="10">
        <v>407</v>
      </c>
      <c r="E1504" s="10">
        <v>425</v>
      </c>
      <c r="F1504" s="10">
        <v>73</v>
      </c>
      <c r="G1504" s="10">
        <v>360</v>
      </c>
      <c r="H1504" s="10"/>
    </row>
    <row r="1505" spans="1:8" x14ac:dyDescent="0.35">
      <c r="A1505" s="2" t="s">
        <v>423</v>
      </c>
      <c r="B1505" s="11" t="s">
        <v>451</v>
      </c>
      <c r="C1505" s="10">
        <v>440</v>
      </c>
      <c r="D1505" s="10">
        <v>153</v>
      </c>
      <c r="E1505" s="10">
        <v>138</v>
      </c>
      <c r="F1505" s="10">
        <v>21</v>
      </c>
      <c r="G1505" s="10">
        <v>128</v>
      </c>
      <c r="H1505" s="10"/>
    </row>
    <row r="1506" spans="1:8" x14ac:dyDescent="0.35">
      <c r="A1506" s="2" t="s">
        <v>423</v>
      </c>
      <c r="B1506" s="11" t="s">
        <v>452</v>
      </c>
      <c r="C1506" s="10">
        <v>300</v>
      </c>
      <c r="D1506" s="10">
        <v>99</v>
      </c>
      <c r="E1506" s="10">
        <v>93</v>
      </c>
      <c r="F1506" s="10">
        <v>29</v>
      </c>
      <c r="G1506" s="10">
        <v>79</v>
      </c>
      <c r="H1506" s="10"/>
    </row>
    <row r="1507" spans="1:8" x14ac:dyDescent="0.35">
      <c r="A1507" s="2" t="s">
        <v>423</v>
      </c>
      <c r="B1507" s="11" t="s">
        <v>453</v>
      </c>
      <c r="C1507" s="10">
        <v>71</v>
      </c>
      <c r="D1507" s="10">
        <v>38</v>
      </c>
      <c r="E1507" s="10">
        <v>17</v>
      </c>
      <c r="F1507" s="10">
        <v>2</v>
      </c>
      <c r="G1507" s="10">
        <v>14</v>
      </c>
      <c r="H1507" s="10"/>
    </row>
    <row r="1508" spans="1:8" x14ac:dyDescent="0.35">
      <c r="A1508" s="2" t="s">
        <v>423</v>
      </c>
      <c r="B1508" s="11" t="s">
        <v>454</v>
      </c>
      <c r="C1508" s="10">
        <v>489</v>
      </c>
      <c r="D1508" s="10">
        <v>133</v>
      </c>
      <c r="E1508" s="10">
        <v>183</v>
      </c>
      <c r="F1508" s="10">
        <v>22</v>
      </c>
      <c r="G1508" s="10">
        <v>151</v>
      </c>
      <c r="H1508" s="10"/>
    </row>
    <row r="1509" spans="1:8" x14ac:dyDescent="0.35">
      <c r="A1509" s="2" t="s">
        <v>423</v>
      </c>
      <c r="B1509" s="11" t="s">
        <v>455</v>
      </c>
      <c r="C1509" s="10">
        <v>0</v>
      </c>
      <c r="D1509" s="10">
        <v>0</v>
      </c>
      <c r="E1509" s="10">
        <v>0</v>
      </c>
      <c r="F1509" s="10">
        <v>0</v>
      </c>
      <c r="G1509" s="10">
        <v>0</v>
      </c>
      <c r="H1509" s="10"/>
    </row>
    <row r="1510" spans="1:8" x14ac:dyDescent="0.35">
      <c r="A1510" s="2" t="s">
        <v>423</v>
      </c>
      <c r="B1510" s="11" t="s">
        <v>456</v>
      </c>
      <c r="C1510" s="10">
        <v>0</v>
      </c>
      <c r="D1510" s="10">
        <v>0</v>
      </c>
      <c r="E1510" s="10">
        <v>0</v>
      </c>
      <c r="F1510" s="10">
        <v>0</v>
      </c>
      <c r="G1510" s="10">
        <v>0</v>
      </c>
      <c r="H1510" s="10"/>
    </row>
    <row r="1511" spans="1:8" x14ac:dyDescent="0.35">
      <c r="A1511" s="2" t="s">
        <v>423</v>
      </c>
      <c r="B1511" s="11" t="s">
        <v>457</v>
      </c>
      <c r="C1511" s="10">
        <v>914</v>
      </c>
      <c r="D1511" s="10">
        <v>350</v>
      </c>
      <c r="E1511" s="10">
        <v>301</v>
      </c>
      <c r="F1511" s="10">
        <v>36</v>
      </c>
      <c r="G1511" s="10">
        <v>227</v>
      </c>
      <c r="H1511" s="10"/>
    </row>
    <row r="1512" spans="1:8" x14ac:dyDescent="0.35">
      <c r="A1512" s="2" t="s">
        <v>423</v>
      </c>
      <c r="B1512" s="11" t="s">
        <v>205</v>
      </c>
      <c r="C1512" s="10">
        <v>86</v>
      </c>
      <c r="D1512" s="10">
        <v>40</v>
      </c>
      <c r="E1512" s="10">
        <v>26</v>
      </c>
      <c r="F1512" s="10">
        <v>4</v>
      </c>
      <c r="G1512" s="10">
        <v>16</v>
      </c>
      <c r="H1512" s="10"/>
    </row>
    <row r="1513" spans="1:8" x14ac:dyDescent="0.35">
      <c r="A1513" s="2" t="s">
        <v>423</v>
      </c>
      <c r="B1513" s="11" t="s">
        <v>206</v>
      </c>
      <c r="C1513" s="10">
        <v>227</v>
      </c>
      <c r="D1513" s="10">
        <v>121</v>
      </c>
      <c r="E1513" s="10">
        <v>62</v>
      </c>
      <c r="F1513" s="10">
        <v>11</v>
      </c>
      <c r="G1513" s="10">
        <v>33</v>
      </c>
      <c r="H1513" s="10"/>
    </row>
    <row r="1514" spans="1:8" x14ac:dyDescent="0.35">
      <c r="A1514" s="2" t="s">
        <v>423</v>
      </c>
      <c r="B1514" s="11" t="s">
        <v>207</v>
      </c>
      <c r="C1514" s="10">
        <v>359</v>
      </c>
      <c r="D1514" s="10">
        <v>90</v>
      </c>
      <c r="E1514" s="10">
        <v>144</v>
      </c>
      <c r="F1514" s="10">
        <v>14</v>
      </c>
      <c r="G1514" s="10">
        <v>111</v>
      </c>
      <c r="H1514" s="10"/>
    </row>
    <row r="1515" spans="1:8" x14ac:dyDescent="0.35">
      <c r="A1515" s="2" t="s">
        <v>423</v>
      </c>
      <c r="B1515" s="11" t="s">
        <v>208</v>
      </c>
      <c r="C1515" s="10">
        <v>234</v>
      </c>
      <c r="D1515" s="10">
        <v>94</v>
      </c>
      <c r="E1515" s="10">
        <v>66</v>
      </c>
      <c r="F1515" s="10">
        <v>7</v>
      </c>
      <c r="G1515" s="10">
        <v>67</v>
      </c>
      <c r="H1515" s="10"/>
    </row>
    <row r="1516" spans="1:8" x14ac:dyDescent="0.35">
      <c r="A1516" s="2" t="s">
        <v>423</v>
      </c>
      <c r="B1516" s="11" t="s">
        <v>458</v>
      </c>
      <c r="C1516" s="10">
        <v>21</v>
      </c>
      <c r="D1516" s="10">
        <v>12</v>
      </c>
      <c r="E1516" s="10">
        <v>6</v>
      </c>
      <c r="F1516" s="10">
        <v>1</v>
      </c>
      <c r="G1516" s="10">
        <v>2</v>
      </c>
      <c r="H1516" s="10"/>
    </row>
    <row r="1517" spans="1:8" x14ac:dyDescent="0.35">
      <c r="A1517" s="2" t="s">
        <v>423</v>
      </c>
      <c r="B1517" s="11" t="s">
        <v>459</v>
      </c>
      <c r="C1517" s="10">
        <v>0</v>
      </c>
      <c r="D1517" s="10">
        <v>0</v>
      </c>
      <c r="E1517" s="10">
        <v>0</v>
      </c>
      <c r="F1517" s="10">
        <v>0</v>
      </c>
      <c r="G1517" s="10">
        <v>0</v>
      </c>
      <c r="H1517" s="10"/>
    </row>
    <row r="1518" spans="1:8" x14ac:dyDescent="0.35">
      <c r="A1518" s="2" t="s">
        <v>423</v>
      </c>
      <c r="B1518" s="11" t="s">
        <v>460</v>
      </c>
      <c r="C1518" s="10">
        <v>11</v>
      </c>
      <c r="D1518" s="10">
        <v>4</v>
      </c>
      <c r="E1518" s="10">
        <v>3</v>
      </c>
      <c r="F1518" s="10">
        <v>1</v>
      </c>
      <c r="G1518" s="10">
        <v>3</v>
      </c>
      <c r="H1518" s="10"/>
    </row>
    <row r="1519" spans="1:8" x14ac:dyDescent="0.35">
      <c r="A1519" s="2" t="s">
        <v>421</v>
      </c>
      <c r="B1519" s="3" t="s">
        <v>461</v>
      </c>
      <c r="C1519" s="4"/>
      <c r="D1519" s="4"/>
      <c r="E1519" s="4"/>
      <c r="F1519" s="4"/>
      <c r="G1519" s="4"/>
      <c r="H1519" s="4"/>
    </row>
    <row r="1520" spans="1:8" x14ac:dyDescent="0.35">
      <c r="A1520" s="2" t="s">
        <v>418</v>
      </c>
      <c r="B1520" s="6"/>
      <c r="C1520" s="4"/>
      <c r="D1520" s="4"/>
      <c r="E1520" s="4"/>
      <c r="F1520" s="4"/>
      <c r="G1520" s="4"/>
      <c r="H1520" s="4"/>
    </row>
    <row r="1521" spans="1:8" x14ac:dyDescent="0.35">
      <c r="A1521" s="2" t="s">
        <v>423</v>
      </c>
      <c r="B1521" s="11" t="s">
        <v>210</v>
      </c>
      <c r="C1521" s="10">
        <v>1062</v>
      </c>
      <c r="D1521" s="10">
        <v>600</v>
      </c>
      <c r="E1521" s="10">
        <v>234</v>
      </c>
      <c r="F1521" s="10">
        <v>26</v>
      </c>
      <c r="G1521" s="10">
        <v>202</v>
      </c>
      <c r="H1521" s="10"/>
    </row>
    <row r="1522" spans="1:8" x14ac:dyDescent="0.35">
      <c r="A1522" s="2" t="s">
        <v>423</v>
      </c>
      <c r="B1522" s="11" t="s">
        <v>462</v>
      </c>
      <c r="C1522" s="10">
        <v>4312</v>
      </c>
      <c r="D1522" s="10">
        <v>988</v>
      </c>
      <c r="E1522" s="10">
        <v>1535</v>
      </c>
      <c r="F1522" s="10">
        <v>368</v>
      </c>
      <c r="G1522" s="10">
        <v>1421</v>
      </c>
      <c r="H1522" s="10"/>
    </row>
    <row r="1523" spans="1:8" x14ac:dyDescent="0.35">
      <c r="A1523" s="2" t="s">
        <v>423</v>
      </c>
      <c r="B1523" s="11" t="s">
        <v>212</v>
      </c>
      <c r="C1523" s="10">
        <v>2139</v>
      </c>
      <c r="D1523" s="10">
        <v>567</v>
      </c>
      <c r="E1523" s="10">
        <v>981</v>
      </c>
      <c r="F1523" s="10">
        <v>94</v>
      </c>
      <c r="G1523" s="10">
        <v>497</v>
      </c>
      <c r="H1523" s="10"/>
    </row>
    <row r="1524" spans="1:8" x14ac:dyDescent="0.35">
      <c r="A1524" s="2" t="s">
        <v>423</v>
      </c>
      <c r="B1524" s="11" t="s">
        <v>213</v>
      </c>
      <c r="C1524" s="10">
        <v>1578</v>
      </c>
      <c r="D1524" s="10">
        <v>616</v>
      </c>
      <c r="E1524" s="10">
        <v>540</v>
      </c>
      <c r="F1524" s="10">
        <v>50</v>
      </c>
      <c r="G1524" s="10">
        <v>372</v>
      </c>
      <c r="H1524" s="10"/>
    </row>
    <row r="1525" spans="1:8" x14ac:dyDescent="0.35">
      <c r="A1525" s="2" t="s">
        <v>423</v>
      </c>
      <c r="B1525" s="11" t="s">
        <v>463</v>
      </c>
      <c r="C1525" s="10">
        <v>154</v>
      </c>
      <c r="D1525" s="10">
        <v>55</v>
      </c>
      <c r="E1525" s="10">
        <v>33</v>
      </c>
      <c r="F1525" s="10">
        <v>7</v>
      </c>
      <c r="G1525" s="10">
        <v>59</v>
      </c>
      <c r="H1525" s="10"/>
    </row>
    <row r="1526" spans="1:8" x14ac:dyDescent="0.35">
      <c r="A1526" s="2" t="s">
        <v>421</v>
      </c>
      <c r="B1526" s="3" t="s">
        <v>464</v>
      </c>
      <c r="C1526" s="4"/>
      <c r="D1526" s="4"/>
      <c r="E1526" s="4"/>
      <c r="F1526" s="4"/>
      <c r="G1526" s="4"/>
      <c r="H1526" s="4"/>
    </row>
    <row r="1527" spans="1:8" x14ac:dyDescent="0.35">
      <c r="A1527" s="2" t="s">
        <v>418</v>
      </c>
      <c r="B1527" s="6"/>
      <c r="C1527" s="4"/>
      <c r="D1527" s="4"/>
      <c r="E1527" s="4"/>
      <c r="F1527" s="4"/>
      <c r="G1527" s="4"/>
      <c r="H1527" s="4"/>
    </row>
    <row r="1528" spans="1:8" x14ac:dyDescent="0.35">
      <c r="A1528" s="2" t="s">
        <v>423</v>
      </c>
      <c r="B1528" s="11" t="s">
        <v>465</v>
      </c>
      <c r="C1528" s="10">
        <v>6722</v>
      </c>
      <c r="D1528" s="10">
        <v>2029</v>
      </c>
      <c r="E1528" s="10">
        <v>2451</v>
      </c>
      <c r="F1528" s="10">
        <v>405</v>
      </c>
      <c r="G1528" s="10">
        <v>1837</v>
      </c>
      <c r="H1528" s="10"/>
    </row>
    <row r="1529" spans="1:8" x14ac:dyDescent="0.35">
      <c r="A1529" s="2" t="s">
        <v>423</v>
      </c>
      <c r="B1529" s="11" t="s">
        <v>466</v>
      </c>
      <c r="C1529" s="10">
        <v>1377</v>
      </c>
      <c r="D1529" s="10">
        <v>442</v>
      </c>
      <c r="E1529" s="10">
        <v>461</v>
      </c>
      <c r="F1529" s="10">
        <v>87</v>
      </c>
      <c r="G1529" s="10">
        <v>387</v>
      </c>
      <c r="H1529" s="10"/>
    </row>
    <row r="1530" spans="1:8" x14ac:dyDescent="0.35">
      <c r="A1530" s="2" t="s">
        <v>423</v>
      </c>
      <c r="B1530" s="11" t="s">
        <v>467</v>
      </c>
      <c r="C1530" s="10">
        <v>1146</v>
      </c>
      <c r="D1530" s="10">
        <v>355</v>
      </c>
      <c r="E1530" s="10">
        <v>411</v>
      </c>
      <c r="F1530" s="10">
        <v>53</v>
      </c>
      <c r="G1530" s="10">
        <v>327</v>
      </c>
      <c r="H1530" s="10"/>
    </row>
    <row r="1531" spans="1:8" x14ac:dyDescent="0.35">
      <c r="A1531" s="2" t="s">
        <v>421</v>
      </c>
      <c r="B1531" s="3" t="s">
        <v>468</v>
      </c>
      <c r="C1531" s="4"/>
      <c r="D1531" s="4"/>
      <c r="E1531" s="4"/>
      <c r="F1531" s="4"/>
      <c r="G1531" s="4"/>
      <c r="H1531" s="4"/>
    </row>
    <row r="1532" spans="1:8" x14ac:dyDescent="0.35">
      <c r="A1532" s="2" t="s">
        <v>418</v>
      </c>
      <c r="B1532" s="6"/>
      <c r="C1532" s="4"/>
      <c r="D1532" s="4"/>
      <c r="E1532" s="4"/>
      <c r="F1532" s="4"/>
      <c r="G1532" s="4"/>
      <c r="H1532" s="4"/>
    </row>
    <row r="1533" spans="1:8" x14ac:dyDescent="0.35">
      <c r="A1533" s="2" t="s">
        <v>423</v>
      </c>
      <c r="B1533" s="11" t="s">
        <v>441</v>
      </c>
      <c r="C1533" s="10">
        <v>6722</v>
      </c>
      <c r="D1533" s="10">
        <v>2029</v>
      </c>
      <c r="E1533" s="10">
        <v>2451</v>
      </c>
      <c r="F1533" s="10">
        <v>405</v>
      </c>
      <c r="G1533" s="10">
        <v>1837</v>
      </c>
      <c r="H1533" s="10"/>
    </row>
    <row r="1534" spans="1:8" x14ac:dyDescent="0.35">
      <c r="A1534" s="2" t="s">
        <v>423</v>
      </c>
      <c r="B1534" s="11" t="s">
        <v>442</v>
      </c>
      <c r="C1534" s="10">
        <v>777</v>
      </c>
      <c r="D1534" s="10">
        <v>234</v>
      </c>
      <c r="E1534" s="10">
        <v>292</v>
      </c>
      <c r="F1534" s="10">
        <v>39</v>
      </c>
      <c r="G1534" s="10">
        <v>212</v>
      </c>
      <c r="H1534" s="10"/>
    </row>
    <row r="1535" spans="1:8" x14ac:dyDescent="0.35">
      <c r="A1535" s="2" t="s">
        <v>423</v>
      </c>
      <c r="B1535" s="11" t="s">
        <v>188</v>
      </c>
      <c r="C1535" s="10">
        <v>603</v>
      </c>
      <c r="D1535" s="10">
        <v>194</v>
      </c>
      <c r="E1535" s="10">
        <v>208</v>
      </c>
      <c r="F1535" s="10">
        <v>38</v>
      </c>
      <c r="G1535" s="10">
        <v>163</v>
      </c>
      <c r="H1535" s="10"/>
    </row>
    <row r="1536" spans="1:8" x14ac:dyDescent="0.35">
      <c r="A1536" s="2" t="s">
        <v>423</v>
      </c>
      <c r="B1536" s="11" t="s">
        <v>189</v>
      </c>
      <c r="C1536" s="10">
        <v>1091</v>
      </c>
      <c r="D1536" s="10">
        <v>297</v>
      </c>
      <c r="E1536" s="10">
        <v>430</v>
      </c>
      <c r="F1536" s="10">
        <v>74</v>
      </c>
      <c r="G1536" s="10">
        <v>290</v>
      </c>
      <c r="H1536" s="10"/>
    </row>
    <row r="1537" spans="1:8" x14ac:dyDescent="0.35">
      <c r="A1537" s="2" t="s">
        <v>423</v>
      </c>
      <c r="B1537" s="11" t="s">
        <v>190</v>
      </c>
      <c r="C1537" s="10">
        <v>933</v>
      </c>
      <c r="D1537" s="10">
        <v>319</v>
      </c>
      <c r="E1537" s="10">
        <v>321</v>
      </c>
      <c r="F1537" s="10">
        <v>51</v>
      </c>
      <c r="G1537" s="10">
        <v>242</v>
      </c>
      <c r="H1537" s="10"/>
    </row>
    <row r="1538" spans="1:8" x14ac:dyDescent="0.35">
      <c r="A1538" s="2" t="s">
        <v>423</v>
      </c>
      <c r="B1538" s="11" t="s">
        <v>191</v>
      </c>
      <c r="C1538" s="10">
        <v>252</v>
      </c>
      <c r="D1538" s="10">
        <v>79</v>
      </c>
      <c r="E1538" s="10">
        <v>86</v>
      </c>
      <c r="F1538" s="10">
        <v>12</v>
      </c>
      <c r="G1538" s="10">
        <v>75</v>
      </c>
      <c r="H1538" s="10"/>
    </row>
    <row r="1539" spans="1:8" x14ac:dyDescent="0.35">
      <c r="A1539" s="2" t="s">
        <v>423</v>
      </c>
      <c r="B1539" s="11" t="s">
        <v>192</v>
      </c>
      <c r="C1539" s="10">
        <v>968</v>
      </c>
      <c r="D1539" s="10">
        <v>252</v>
      </c>
      <c r="E1539" s="10">
        <v>378</v>
      </c>
      <c r="F1539" s="10">
        <v>66</v>
      </c>
      <c r="G1539" s="10">
        <v>272</v>
      </c>
      <c r="H1539" s="10"/>
    </row>
    <row r="1540" spans="1:8" x14ac:dyDescent="0.35">
      <c r="A1540" s="2" t="s">
        <v>423</v>
      </c>
      <c r="B1540" s="11" t="s">
        <v>193</v>
      </c>
      <c r="C1540" s="10">
        <v>673</v>
      </c>
      <c r="D1540" s="10">
        <v>205</v>
      </c>
      <c r="E1540" s="10">
        <v>261</v>
      </c>
      <c r="F1540" s="10">
        <v>39</v>
      </c>
      <c r="G1540" s="10">
        <v>168</v>
      </c>
      <c r="H1540" s="10"/>
    </row>
    <row r="1541" spans="1:8" x14ac:dyDescent="0.35">
      <c r="A1541" s="2" t="s">
        <v>423</v>
      </c>
      <c r="B1541" s="11" t="s">
        <v>194</v>
      </c>
      <c r="C1541" s="10">
        <v>706</v>
      </c>
      <c r="D1541" s="10">
        <v>230</v>
      </c>
      <c r="E1541" s="10">
        <v>229</v>
      </c>
      <c r="F1541" s="10">
        <v>44</v>
      </c>
      <c r="G1541" s="10">
        <v>203</v>
      </c>
      <c r="H1541" s="10"/>
    </row>
    <row r="1542" spans="1:8" x14ac:dyDescent="0.35">
      <c r="A1542" s="2" t="s">
        <v>423</v>
      </c>
      <c r="B1542" s="11" t="s">
        <v>195</v>
      </c>
      <c r="C1542" s="10">
        <v>710</v>
      </c>
      <c r="D1542" s="10">
        <v>215</v>
      </c>
      <c r="E1542" s="10">
        <v>244</v>
      </c>
      <c r="F1542" s="10">
        <v>41</v>
      </c>
      <c r="G1542" s="10">
        <v>210</v>
      </c>
      <c r="H1542" s="10"/>
    </row>
    <row r="1543" spans="1:8" x14ac:dyDescent="0.35">
      <c r="A1543" s="2" t="s">
        <v>423</v>
      </c>
      <c r="B1543" s="11" t="s">
        <v>469</v>
      </c>
      <c r="C1543" s="10">
        <v>9</v>
      </c>
      <c r="D1543" s="10">
        <v>4</v>
      </c>
      <c r="E1543" s="10">
        <v>2</v>
      </c>
      <c r="F1543" s="10">
        <v>1</v>
      </c>
      <c r="G1543" s="10">
        <v>2</v>
      </c>
      <c r="H1543" s="10"/>
    </row>
    <row r="1544" spans="1:8" x14ac:dyDescent="0.35">
      <c r="A1544" s="2" t="s">
        <v>423</v>
      </c>
      <c r="B1544" s="11" t="s">
        <v>470</v>
      </c>
      <c r="C1544" s="10">
        <v>5631</v>
      </c>
      <c r="D1544" s="10">
        <v>1732</v>
      </c>
      <c r="E1544" s="10">
        <v>2021</v>
      </c>
      <c r="F1544" s="10">
        <v>331</v>
      </c>
      <c r="G1544" s="10">
        <v>1547</v>
      </c>
      <c r="H1544" s="10"/>
    </row>
    <row r="1545" spans="1:8" x14ac:dyDescent="0.35">
      <c r="A1545" s="2" t="s">
        <v>423</v>
      </c>
      <c r="B1545" s="11" t="s">
        <v>450</v>
      </c>
      <c r="C1545" s="10">
        <v>1377</v>
      </c>
      <c r="D1545" s="10">
        <v>442</v>
      </c>
      <c r="E1545" s="10">
        <v>461</v>
      </c>
      <c r="F1545" s="10">
        <v>87</v>
      </c>
      <c r="G1545" s="10">
        <v>387</v>
      </c>
      <c r="H1545" s="10"/>
    </row>
    <row r="1546" spans="1:8" x14ac:dyDescent="0.35">
      <c r="A1546" s="2" t="s">
        <v>423</v>
      </c>
      <c r="B1546" s="11" t="s">
        <v>451</v>
      </c>
      <c r="C1546" s="10">
        <v>449</v>
      </c>
      <c r="D1546" s="10">
        <v>144</v>
      </c>
      <c r="E1546" s="10">
        <v>156</v>
      </c>
      <c r="F1546" s="10">
        <v>34</v>
      </c>
      <c r="G1546" s="10">
        <v>115</v>
      </c>
      <c r="H1546" s="10"/>
    </row>
    <row r="1547" spans="1:8" x14ac:dyDescent="0.35">
      <c r="A1547" s="2" t="s">
        <v>423</v>
      </c>
      <c r="B1547" s="11" t="s">
        <v>452</v>
      </c>
      <c r="C1547" s="10">
        <v>224</v>
      </c>
      <c r="D1547" s="10">
        <v>75</v>
      </c>
      <c r="E1547" s="10">
        <v>79</v>
      </c>
      <c r="F1547" s="10">
        <v>9</v>
      </c>
      <c r="G1547" s="10">
        <v>61</v>
      </c>
      <c r="H1547" s="10"/>
    </row>
    <row r="1548" spans="1:8" x14ac:dyDescent="0.35">
      <c r="A1548" s="2" t="s">
        <v>423</v>
      </c>
      <c r="B1548" s="11" t="s">
        <v>453</v>
      </c>
      <c r="C1548" s="10">
        <v>44</v>
      </c>
      <c r="D1548" s="10">
        <v>19</v>
      </c>
      <c r="E1548" s="10">
        <v>11</v>
      </c>
      <c r="F1548" s="10">
        <v>2</v>
      </c>
      <c r="G1548" s="10">
        <v>12</v>
      </c>
      <c r="H1548" s="10"/>
    </row>
    <row r="1549" spans="1:8" x14ac:dyDescent="0.35">
      <c r="A1549" s="2" t="s">
        <v>423</v>
      </c>
      <c r="B1549" s="11" t="s">
        <v>454</v>
      </c>
      <c r="C1549" s="10">
        <v>660</v>
      </c>
      <c r="D1549" s="10">
        <v>204</v>
      </c>
      <c r="E1549" s="10">
        <v>215</v>
      </c>
      <c r="F1549" s="10">
        <v>42</v>
      </c>
      <c r="G1549" s="10">
        <v>199</v>
      </c>
      <c r="H1549" s="10"/>
    </row>
    <row r="1550" spans="1:8" x14ac:dyDescent="0.35">
      <c r="A1550" s="2" t="s">
        <v>423</v>
      </c>
      <c r="B1550" s="11" t="s">
        <v>471</v>
      </c>
      <c r="C1550" s="10">
        <v>0</v>
      </c>
      <c r="D1550" s="10">
        <v>0</v>
      </c>
      <c r="E1550" s="10">
        <v>0</v>
      </c>
      <c r="F1550" s="10">
        <v>0</v>
      </c>
      <c r="G1550" s="10">
        <v>0</v>
      </c>
      <c r="H1550" s="10"/>
    </row>
    <row r="1551" spans="1:8" x14ac:dyDescent="0.35">
      <c r="A1551" s="2" t="s">
        <v>423</v>
      </c>
      <c r="B1551" s="11" t="s">
        <v>457</v>
      </c>
      <c r="C1551" s="10">
        <v>1146</v>
      </c>
      <c r="D1551" s="10">
        <v>355</v>
      </c>
      <c r="E1551" s="10">
        <v>411</v>
      </c>
      <c r="F1551" s="10">
        <v>53</v>
      </c>
      <c r="G1551" s="10">
        <v>327</v>
      </c>
      <c r="H1551" s="10"/>
    </row>
    <row r="1552" spans="1:8" x14ac:dyDescent="0.35">
      <c r="A1552" s="2" t="s">
        <v>423</v>
      </c>
      <c r="B1552" s="11" t="s">
        <v>205</v>
      </c>
      <c r="C1552" s="10">
        <v>51</v>
      </c>
      <c r="D1552" s="10">
        <v>17</v>
      </c>
      <c r="E1552" s="10">
        <v>19</v>
      </c>
      <c r="F1552" s="10">
        <v>2</v>
      </c>
      <c r="G1552" s="10">
        <v>13</v>
      </c>
      <c r="H1552" s="10"/>
    </row>
    <row r="1553" spans="1:8" x14ac:dyDescent="0.35">
      <c r="A1553" s="2" t="s">
        <v>423</v>
      </c>
      <c r="B1553" s="11" t="s">
        <v>206</v>
      </c>
      <c r="C1553" s="10">
        <v>179</v>
      </c>
      <c r="D1553" s="10">
        <v>50</v>
      </c>
      <c r="E1553" s="10">
        <v>67</v>
      </c>
      <c r="F1553" s="10">
        <v>5</v>
      </c>
      <c r="G1553" s="10">
        <v>57</v>
      </c>
      <c r="H1553" s="10"/>
    </row>
    <row r="1554" spans="1:8" x14ac:dyDescent="0.35">
      <c r="A1554" s="2" t="s">
        <v>423</v>
      </c>
      <c r="B1554" s="11" t="s">
        <v>207</v>
      </c>
      <c r="C1554" s="10">
        <v>644</v>
      </c>
      <c r="D1554" s="10">
        <v>196</v>
      </c>
      <c r="E1554" s="10">
        <v>243</v>
      </c>
      <c r="F1554" s="10">
        <v>29</v>
      </c>
      <c r="G1554" s="10">
        <v>176</v>
      </c>
      <c r="H1554" s="10"/>
    </row>
    <row r="1555" spans="1:8" x14ac:dyDescent="0.35">
      <c r="A1555" s="2" t="s">
        <v>423</v>
      </c>
      <c r="B1555" s="11" t="s">
        <v>208</v>
      </c>
      <c r="C1555" s="10">
        <v>260</v>
      </c>
      <c r="D1555" s="10">
        <v>88</v>
      </c>
      <c r="E1555" s="10">
        <v>78</v>
      </c>
      <c r="F1555" s="10">
        <v>16</v>
      </c>
      <c r="G1555" s="10">
        <v>78</v>
      </c>
      <c r="H1555" s="10"/>
    </row>
    <row r="1556" spans="1:8" x14ac:dyDescent="0.35">
      <c r="A1556" s="2" t="s">
        <v>423</v>
      </c>
      <c r="B1556" s="11" t="s">
        <v>472</v>
      </c>
      <c r="C1556" s="10">
        <v>12</v>
      </c>
      <c r="D1556" s="10">
        <v>4</v>
      </c>
      <c r="E1556" s="10">
        <v>4</v>
      </c>
      <c r="F1556" s="10">
        <v>1</v>
      </c>
      <c r="G1556" s="10">
        <v>3</v>
      </c>
      <c r="H1556" s="10"/>
    </row>
    <row r="1557" spans="1:8" x14ac:dyDescent="0.35">
      <c r="A1557" s="2" t="s">
        <v>421</v>
      </c>
      <c r="B1557" s="3" t="s">
        <v>97</v>
      </c>
      <c r="C1557" s="4"/>
      <c r="D1557" s="4"/>
      <c r="E1557" s="4"/>
      <c r="F1557" s="4"/>
      <c r="G1557" s="4"/>
      <c r="H1557" s="4"/>
    </row>
    <row r="1558" spans="1:8" x14ac:dyDescent="0.35">
      <c r="A1558" s="2" t="s">
        <v>418</v>
      </c>
      <c r="B1558" s="6"/>
      <c r="C1558" s="4"/>
      <c r="D1558" s="4"/>
      <c r="E1558" s="4"/>
      <c r="F1558" s="4"/>
      <c r="G1558" s="4"/>
      <c r="H1558" s="4"/>
    </row>
    <row r="1559" spans="1:8" x14ac:dyDescent="0.35">
      <c r="A1559" s="2" t="s">
        <v>423</v>
      </c>
      <c r="B1559" s="11" t="s">
        <v>473</v>
      </c>
      <c r="C1559" s="10">
        <v>7243</v>
      </c>
      <c r="D1559" s="10">
        <v>1935</v>
      </c>
      <c r="E1559" s="10">
        <v>2690</v>
      </c>
      <c r="F1559" s="10">
        <v>443</v>
      </c>
      <c r="G1559" s="10">
        <v>2175</v>
      </c>
      <c r="H1559" s="10"/>
    </row>
    <row r="1560" spans="1:8" x14ac:dyDescent="0.35">
      <c r="A1560" s="2" t="s">
        <v>423</v>
      </c>
      <c r="B1560" s="11" t="s">
        <v>474</v>
      </c>
      <c r="C1560" s="10">
        <v>1650</v>
      </c>
      <c r="D1560" s="10">
        <v>769</v>
      </c>
      <c r="E1560" s="10">
        <v>511</v>
      </c>
      <c r="F1560" s="10">
        <v>83</v>
      </c>
      <c r="G1560" s="10">
        <v>287</v>
      </c>
      <c r="H1560" s="10"/>
    </row>
    <row r="1561" spans="1:8" x14ac:dyDescent="0.35">
      <c r="A1561" s="2" t="s">
        <v>423</v>
      </c>
      <c r="B1561" s="11" t="s">
        <v>475</v>
      </c>
      <c r="C1561" s="10">
        <v>352</v>
      </c>
      <c r="D1561" s="10">
        <v>122</v>
      </c>
      <c r="E1561" s="10">
        <v>122</v>
      </c>
      <c r="F1561" s="10">
        <v>19</v>
      </c>
      <c r="G1561" s="10">
        <v>89</v>
      </c>
      <c r="H1561" s="10"/>
    </row>
    <row r="1562" spans="1:8" x14ac:dyDescent="0.35">
      <c r="A1562" s="2" t="s">
        <v>423</v>
      </c>
      <c r="B1562" s="11" t="s">
        <v>142</v>
      </c>
      <c r="C1562" s="10">
        <v>0</v>
      </c>
      <c r="D1562" s="10">
        <v>0</v>
      </c>
      <c r="E1562" s="10">
        <v>0</v>
      </c>
      <c r="F1562" s="10">
        <v>0</v>
      </c>
      <c r="G1562" s="10">
        <v>0</v>
      </c>
      <c r="H1562" s="10"/>
    </row>
    <row r="1563" spans="1:8" x14ac:dyDescent="0.35">
      <c r="A1563" s="2" t="s">
        <v>421</v>
      </c>
      <c r="B1563" s="3" t="s">
        <v>476</v>
      </c>
      <c r="C1563" s="4"/>
      <c r="D1563" s="4"/>
      <c r="E1563" s="4"/>
      <c r="F1563" s="4"/>
      <c r="G1563" s="4"/>
      <c r="H1563" s="4"/>
    </row>
    <row r="1564" spans="1:8" x14ac:dyDescent="0.35">
      <c r="A1564" s="2" t="s">
        <v>418</v>
      </c>
      <c r="B1564" s="6"/>
      <c r="C1564" s="4"/>
      <c r="D1564" s="4"/>
      <c r="E1564" s="4"/>
      <c r="F1564" s="4"/>
      <c r="G1564" s="4"/>
      <c r="H1564" s="4"/>
    </row>
    <row r="1565" spans="1:8" x14ac:dyDescent="0.35">
      <c r="A1565" s="2" t="s">
        <v>423</v>
      </c>
      <c r="B1565" s="11" t="s">
        <v>218</v>
      </c>
      <c r="C1565" s="10">
        <v>1206</v>
      </c>
      <c r="D1565" s="10">
        <v>624</v>
      </c>
      <c r="E1565" s="10">
        <v>0</v>
      </c>
      <c r="F1565" s="10">
        <v>75</v>
      </c>
      <c r="G1565" s="10">
        <v>507</v>
      </c>
      <c r="H1565" s="10"/>
    </row>
    <row r="1566" spans="1:8" ht="43.5" x14ac:dyDescent="0.35">
      <c r="A1566" s="2" t="s">
        <v>423</v>
      </c>
      <c r="B1566" s="11" t="s">
        <v>219</v>
      </c>
      <c r="C1566" s="10">
        <v>1771</v>
      </c>
      <c r="D1566" s="10">
        <v>877</v>
      </c>
      <c r="E1566" s="10">
        <v>559</v>
      </c>
      <c r="F1566" s="10">
        <v>52</v>
      </c>
      <c r="G1566" s="10">
        <v>283</v>
      </c>
      <c r="H1566" s="10"/>
    </row>
    <row r="1567" spans="1:8" ht="43.5" x14ac:dyDescent="0.35">
      <c r="A1567" s="2" t="s">
        <v>423</v>
      </c>
      <c r="B1567" s="11" t="s">
        <v>220</v>
      </c>
      <c r="C1567" s="10">
        <v>2281</v>
      </c>
      <c r="D1567" s="10">
        <v>934</v>
      </c>
      <c r="E1567" s="10">
        <v>930</v>
      </c>
      <c r="F1567" s="10">
        <v>75</v>
      </c>
      <c r="G1567" s="10">
        <v>342</v>
      </c>
      <c r="H1567" s="10"/>
    </row>
    <row r="1568" spans="1:8" ht="29" x14ac:dyDescent="0.35">
      <c r="A1568" s="2" t="s">
        <v>423</v>
      </c>
      <c r="B1568" s="11" t="s">
        <v>221</v>
      </c>
      <c r="C1568" s="10">
        <v>2676</v>
      </c>
      <c r="D1568" s="10">
        <v>1271</v>
      </c>
      <c r="E1568" s="10">
        <v>826</v>
      </c>
      <c r="F1568" s="10">
        <v>88</v>
      </c>
      <c r="G1568" s="10">
        <v>491</v>
      </c>
      <c r="H1568" s="10"/>
    </row>
    <row r="1569" spans="1:8" x14ac:dyDescent="0.35">
      <c r="A1569" s="2" t="s">
        <v>423</v>
      </c>
      <c r="B1569" s="11" t="s">
        <v>222</v>
      </c>
      <c r="C1569" s="10">
        <v>1128</v>
      </c>
      <c r="D1569" s="10">
        <v>399</v>
      </c>
      <c r="E1569" s="10">
        <v>499</v>
      </c>
      <c r="F1569" s="10">
        <v>35</v>
      </c>
      <c r="G1569" s="10">
        <v>195</v>
      </c>
      <c r="H1569" s="10"/>
    </row>
    <row r="1570" spans="1:8" ht="43.5" x14ac:dyDescent="0.35">
      <c r="A1570" s="2" t="s">
        <v>423</v>
      </c>
      <c r="B1570" s="11" t="s">
        <v>223</v>
      </c>
      <c r="C1570" s="10">
        <v>542</v>
      </c>
      <c r="D1570" s="10">
        <v>203</v>
      </c>
      <c r="E1570" s="10">
        <v>165</v>
      </c>
      <c r="F1570" s="10">
        <v>35</v>
      </c>
      <c r="G1570" s="10">
        <v>139</v>
      </c>
      <c r="H1570" s="10"/>
    </row>
    <row r="1571" spans="1:8" ht="58" x14ac:dyDescent="0.35">
      <c r="A1571" s="2" t="s">
        <v>423</v>
      </c>
      <c r="B1571" s="11" t="s">
        <v>224</v>
      </c>
      <c r="C1571" s="10">
        <v>976</v>
      </c>
      <c r="D1571" s="10">
        <v>97</v>
      </c>
      <c r="E1571" s="10">
        <v>519</v>
      </c>
      <c r="F1571" s="10">
        <v>20</v>
      </c>
      <c r="G1571" s="10">
        <v>340</v>
      </c>
      <c r="H1571" s="10"/>
    </row>
    <row r="1572" spans="1:8" ht="43.5" x14ac:dyDescent="0.35">
      <c r="A1572" s="2" t="s">
        <v>423</v>
      </c>
      <c r="B1572" s="11" t="s">
        <v>477</v>
      </c>
      <c r="C1572" s="10">
        <v>816</v>
      </c>
      <c r="D1572" s="10">
        <v>196</v>
      </c>
      <c r="E1572" s="10">
        <v>198</v>
      </c>
      <c r="F1572" s="10">
        <v>51</v>
      </c>
      <c r="G1572" s="10">
        <v>371</v>
      </c>
      <c r="H1572" s="10"/>
    </row>
    <row r="1573" spans="1:8" ht="43.5" x14ac:dyDescent="0.35">
      <c r="A1573" s="2" t="s">
        <v>423</v>
      </c>
      <c r="B1573" s="11" t="s">
        <v>478</v>
      </c>
      <c r="C1573" s="10">
        <v>539</v>
      </c>
      <c r="D1573" s="10">
        <v>225</v>
      </c>
      <c r="E1573" s="10">
        <v>195</v>
      </c>
      <c r="F1573" s="10">
        <v>33</v>
      </c>
      <c r="G1573" s="10">
        <v>86</v>
      </c>
      <c r="H1573" s="10"/>
    </row>
    <row r="1574" spans="1:8" ht="72.5" x14ac:dyDescent="0.35">
      <c r="A1574" s="2" t="s">
        <v>423</v>
      </c>
      <c r="B1574" s="11" t="s">
        <v>479</v>
      </c>
      <c r="C1574" s="10">
        <v>2906</v>
      </c>
      <c r="D1574" s="10">
        <v>967</v>
      </c>
      <c r="E1574" s="10">
        <v>1230</v>
      </c>
      <c r="F1574" s="10">
        <v>134</v>
      </c>
      <c r="G1574" s="10">
        <v>575</v>
      </c>
      <c r="H1574" s="10"/>
    </row>
    <row r="1575" spans="1:8" x14ac:dyDescent="0.35">
      <c r="A1575" s="2" t="s">
        <v>423</v>
      </c>
      <c r="B1575" s="11" t="s">
        <v>480</v>
      </c>
      <c r="C1575" s="10">
        <v>66</v>
      </c>
      <c r="D1575" s="10">
        <v>27</v>
      </c>
      <c r="E1575" s="10">
        <v>24</v>
      </c>
      <c r="F1575" s="10">
        <v>0</v>
      </c>
      <c r="G1575" s="10">
        <v>15</v>
      </c>
      <c r="H1575" s="10"/>
    </row>
    <row r="1576" spans="1:8" ht="29" x14ac:dyDescent="0.35">
      <c r="A1576" s="2" t="s">
        <v>423</v>
      </c>
      <c r="B1576" s="11" t="s">
        <v>228</v>
      </c>
      <c r="C1576" s="10">
        <v>487</v>
      </c>
      <c r="D1576" s="10">
        <v>209</v>
      </c>
      <c r="E1576" s="10">
        <v>182</v>
      </c>
      <c r="F1576" s="10">
        <v>16</v>
      </c>
      <c r="G1576" s="10">
        <v>80</v>
      </c>
      <c r="H1576" s="10"/>
    </row>
    <row r="1577" spans="1:8" x14ac:dyDescent="0.35">
      <c r="A1577" s="2" t="s">
        <v>423</v>
      </c>
      <c r="B1577" s="11" t="s">
        <v>229</v>
      </c>
      <c r="C1577" s="10">
        <v>1285</v>
      </c>
      <c r="D1577" s="10">
        <v>214</v>
      </c>
      <c r="E1577" s="10">
        <v>680</v>
      </c>
      <c r="F1577" s="10">
        <v>190</v>
      </c>
      <c r="G1577" s="10">
        <v>201</v>
      </c>
      <c r="H1577" s="10"/>
    </row>
    <row r="1578" spans="1:8" x14ac:dyDescent="0.35">
      <c r="A1578" s="2" t="s">
        <v>423</v>
      </c>
      <c r="B1578" s="11" t="s">
        <v>142</v>
      </c>
      <c r="C1578" s="10">
        <v>640</v>
      </c>
      <c r="D1578" s="10">
        <v>0</v>
      </c>
      <c r="E1578" s="10">
        <v>0</v>
      </c>
      <c r="F1578" s="10">
        <v>0</v>
      </c>
      <c r="G1578" s="10">
        <v>640</v>
      </c>
      <c r="H1578" s="10"/>
    </row>
    <row r="1579" spans="1:8" x14ac:dyDescent="0.35">
      <c r="A1579" s="2" t="s">
        <v>421</v>
      </c>
      <c r="B1579" s="3" t="s">
        <v>99</v>
      </c>
      <c r="C1579" s="4"/>
      <c r="D1579" s="4"/>
      <c r="E1579" s="4"/>
      <c r="F1579" s="4"/>
      <c r="G1579" s="4"/>
      <c r="H1579" s="4"/>
    </row>
    <row r="1580" spans="1:8" x14ac:dyDescent="0.35">
      <c r="A1580" s="2" t="s">
        <v>418</v>
      </c>
      <c r="B1580" s="6"/>
      <c r="C1580" s="4"/>
      <c r="D1580" s="4"/>
      <c r="E1580" s="4"/>
      <c r="F1580" s="4"/>
      <c r="G1580" s="4"/>
      <c r="H1580" s="4"/>
    </row>
    <row r="1581" spans="1:8" ht="29" x14ac:dyDescent="0.35">
      <c r="A1581" s="2" t="s">
        <v>423</v>
      </c>
      <c r="B1581" s="11" t="s">
        <v>230</v>
      </c>
      <c r="C1581" s="10">
        <v>4308</v>
      </c>
      <c r="D1581" s="10">
        <v>1449</v>
      </c>
      <c r="E1581" s="10">
        <v>752</v>
      </c>
      <c r="F1581" s="10">
        <v>427</v>
      </c>
      <c r="G1581" s="10">
        <v>1680</v>
      </c>
      <c r="H1581" s="10"/>
    </row>
    <row r="1582" spans="1:8" x14ac:dyDescent="0.35">
      <c r="A1582" s="2" t="s">
        <v>423</v>
      </c>
      <c r="B1582" s="11" t="s">
        <v>481</v>
      </c>
      <c r="C1582" s="10">
        <v>3454</v>
      </c>
      <c r="D1582" s="10">
        <v>1131</v>
      </c>
      <c r="E1582" s="10">
        <v>549</v>
      </c>
      <c r="F1582" s="10">
        <v>364</v>
      </c>
      <c r="G1582" s="10">
        <v>1410</v>
      </c>
      <c r="H1582" s="10"/>
    </row>
    <row r="1583" spans="1:8" x14ac:dyDescent="0.35">
      <c r="A1583" s="2" t="s">
        <v>423</v>
      </c>
      <c r="B1583" s="11" t="s">
        <v>232</v>
      </c>
      <c r="C1583" s="10">
        <v>267</v>
      </c>
      <c r="D1583" s="10">
        <v>79</v>
      </c>
      <c r="E1583" s="10">
        <v>61</v>
      </c>
      <c r="F1583" s="10">
        <v>30</v>
      </c>
      <c r="G1583" s="10">
        <v>97</v>
      </c>
      <c r="H1583" s="10"/>
    </row>
    <row r="1584" spans="1:8" x14ac:dyDescent="0.35">
      <c r="A1584" s="2" t="s">
        <v>423</v>
      </c>
      <c r="B1584" s="11" t="s">
        <v>482</v>
      </c>
      <c r="C1584" s="10">
        <v>537</v>
      </c>
      <c r="D1584" s="10">
        <v>217</v>
      </c>
      <c r="E1584" s="10">
        <v>131</v>
      </c>
      <c r="F1584" s="10">
        <v>30</v>
      </c>
      <c r="G1584" s="10">
        <v>159</v>
      </c>
      <c r="H1584" s="10"/>
    </row>
    <row r="1585" spans="1:8" x14ac:dyDescent="0.35">
      <c r="A1585" s="2" t="s">
        <v>423</v>
      </c>
      <c r="B1585" s="11" t="s">
        <v>483</v>
      </c>
      <c r="C1585" s="10">
        <v>50</v>
      </c>
      <c r="D1585" s="10">
        <v>22</v>
      </c>
      <c r="E1585" s="10">
        <v>11</v>
      </c>
      <c r="F1585" s="10">
        <v>3</v>
      </c>
      <c r="G1585" s="10">
        <v>14</v>
      </c>
      <c r="H1585" s="10"/>
    </row>
    <row r="1586" spans="1:8" x14ac:dyDescent="0.35">
      <c r="A1586" s="2" t="s">
        <v>423</v>
      </c>
      <c r="B1586" s="11" t="s">
        <v>235</v>
      </c>
      <c r="C1586" s="10">
        <v>964</v>
      </c>
      <c r="D1586" s="10">
        <v>476</v>
      </c>
      <c r="E1586" s="10">
        <v>199</v>
      </c>
      <c r="F1586" s="10">
        <v>42</v>
      </c>
      <c r="G1586" s="10">
        <v>247</v>
      </c>
      <c r="H1586" s="10"/>
    </row>
    <row r="1587" spans="1:8" ht="29" x14ac:dyDescent="0.35">
      <c r="A1587" s="2" t="s">
        <v>423</v>
      </c>
      <c r="B1587" s="11" t="s">
        <v>236</v>
      </c>
      <c r="C1587" s="10">
        <v>291</v>
      </c>
      <c r="D1587" s="10">
        <v>109</v>
      </c>
      <c r="E1587" s="10">
        <v>83</v>
      </c>
      <c r="F1587" s="10">
        <v>9</v>
      </c>
      <c r="G1587" s="10">
        <v>90</v>
      </c>
      <c r="H1587" s="10"/>
    </row>
    <row r="1588" spans="1:8" ht="29" x14ac:dyDescent="0.35">
      <c r="A1588" s="2" t="s">
        <v>423</v>
      </c>
      <c r="B1588" s="11" t="s">
        <v>237</v>
      </c>
      <c r="C1588" s="10">
        <v>538</v>
      </c>
      <c r="D1588" s="10">
        <v>328</v>
      </c>
      <c r="E1588" s="10">
        <v>76</v>
      </c>
      <c r="F1588" s="10">
        <v>18</v>
      </c>
      <c r="G1588" s="10">
        <v>116</v>
      </c>
      <c r="H1588" s="10"/>
    </row>
    <row r="1589" spans="1:8" ht="29" x14ac:dyDescent="0.35">
      <c r="A1589" s="2" t="s">
        <v>423</v>
      </c>
      <c r="B1589" s="11" t="s">
        <v>484</v>
      </c>
      <c r="C1589" s="10">
        <v>82</v>
      </c>
      <c r="D1589" s="10">
        <v>20</v>
      </c>
      <c r="E1589" s="10">
        <v>27</v>
      </c>
      <c r="F1589" s="10">
        <v>8</v>
      </c>
      <c r="G1589" s="10">
        <v>27</v>
      </c>
      <c r="H1589" s="10"/>
    </row>
    <row r="1590" spans="1:8" ht="29" x14ac:dyDescent="0.35">
      <c r="A1590" s="2" t="s">
        <v>423</v>
      </c>
      <c r="B1590" s="11" t="s">
        <v>485</v>
      </c>
      <c r="C1590" s="10">
        <v>53</v>
      </c>
      <c r="D1590" s="10">
        <v>19</v>
      </c>
      <c r="E1590" s="10">
        <v>13</v>
      </c>
      <c r="F1590" s="10">
        <v>7</v>
      </c>
      <c r="G1590" s="10">
        <v>14</v>
      </c>
      <c r="H1590" s="10"/>
    </row>
    <row r="1591" spans="1:8" x14ac:dyDescent="0.35">
      <c r="A1591" s="2" t="s">
        <v>423</v>
      </c>
      <c r="B1591" s="11" t="s">
        <v>486</v>
      </c>
      <c r="C1591" s="10">
        <v>833</v>
      </c>
      <c r="D1591" s="10">
        <v>596</v>
      </c>
      <c r="E1591" s="10">
        <v>90</v>
      </c>
      <c r="F1591" s="10">
        <v>24</v>
      </c>
      <c r="G1591" s="10">
        <v>123</v>
      </c>
      <c r="H1591" s="10"/>
    </row>
    <row r="1592" spans="1:8" x14ac:dyDescent="0.35">
      <c r="A1592" s="2" t="s">
        <v>423</v>
      </c>
      <c r="B1592" s="11" t="s">
        <v>241</v>
      </c>
      <c r="C1592" s="10">
        <v>94</v>
      </c>
      <c r="D1592" s="10">
        <v>62</v>
      </c>
      <c r="E1592" s="10">
        <v>16</v>
      </c>
      <c r="F1592" s="10">
        <v>1</v>
      </c>
      <c r="G1592" s="10">
        <v>15</v>
      </c>
      <c r="H1592" s="10"/>
    </row>
    <row r="1593" spans="1:8" x14ac:dyDescent="0.35">
      <c r="A1593" s="2" t="s">
        <v>423</v>
      </c>
      <c r="B1593" s="11" t="s">
        <v>487</v>
      </c>
      <c r="C1593" s="10">
        <v>130</v>
      </c>
      <c r="D1593" s="10">
        <v>79</v>
      </c>
      <c r="E1593" s="10">
        <v>17</v>
      </c>
      <c r="F1593" s="10">
        <v>3</v>
      </c>
      <c r="G1593" s="10">
        <v>31</v>
      </c>
      <c r="H1593" s="10"/>
    </row>
    <row r="1594" spans="1:8" x14ac:dyDescent="0.35">
      <c r="A1594" s="2" t="s">
        <v>423</v>
      </c>
      <c r="B1594" s="11" t="s">
        <v>243</v>
      </c>
      <c r="C1594" s="10">
        <v>80</v>
      </c>
      <c r="D1594" s="10">
        <v>58</v>
      </c>
      <c r="E1594" s="10">
        <v>4</v>
      </c>
      <c r="F1594" s="10">
        <v>7</v>
      </c>
      <c r="G1594" s="10">
        <v>11</v>
      </c>
      <c r="H1594" s="10"/>
    </row>
    <row r="1595" spans="1:8" x14ac:dyDescent="0.35">
      <c r="A1595" s="2" t="s">
        <v>423</v>
      </c>
      <c r="B1595" s="11" t="s">
        <v>244</v>
      </c>
      <c r="C1595" s="10">
        <v>307</v>
      </c>
      <c r="D1595" s="10">
        <v>253</v>
      </c>
      <c r="E1595" s="10">
        <v>31</v>
      </c>
      <c r="F1595" s="10">
        <v>5</v>
      </c>
      <c r="G1595" s="10">
        <v>18</v>
      </c>
      <c r="H1595" s="10"/>
    </row>
    <row r="1596" spans="1:8" x14ac:dyDescent="0.35">
      <c r="A1596" s="2" t="s">
        <v>423</v>
      </c>
      <c r="B1596" s="11" t="s">
        <v>245</v>
      </c>
      <c r="C1596" s="10">
        <v>151</v>
      </c>
      <c r="D1596" s="10">
        <v>94</v>
      </c>
      <c r="E1596" s="10">
        <v>17</v>
      </c>
      <c r="F1596" s="10">
        <v>5</v>
      </c>
      <c r="G1596" s="10">
        <v>35</v>
      </c>
      <c r="H1596" s="10"/>
    </row>
    <row r="1597" spans="1:8" ht="43.5" x14ac:dyDescent="0.35">
      <c r="A1597" s="2" t="s">
        <v>423</v>
      </c>
      <c r="B1597" s="11" t="s">
        <v>488</v>
      </c>
      <c r="C1597" s="10">
        <v>71</v>
      </c>
      <c r="D1597" s="10">
        <v>50</v>
      </c>
      <c r="E1597" s="10">
        <v>5</v>
      </c>
      <c r="F1597" s="10">
        <v>3</v>
      </c>
      <c r="G1597" s="10">
        <v>13</v>
      </c>
      <c r="H1597" s="10"/>
    </row>
    <row r="1598" spans="1:8" x14ac:dyDescent="0.35">
      <c r="A1598" s="2" t="s">
        <v>423</v>
      </c>
      <c r="B1598" s="11" t="s">
        <v>247</v>
      </c>
      <c r="C1598" s="10">
        <v>2751</v>
      </c>
      <c r="D1598" s="10">
        <v>194</v>
      </c>
      <c r="E1598" s="10">
        <v>2179</v>
      </c>
      <c r="F1598" s="10">
        <v>19</v>
      </c>
      <c r="G1598" s="10">
        <v>359</v>
      </c>
      <c r="H1598" s="10"/>
    </row>
    <row r="1599" spans="1:8" x14ac:dyDescent="0.35">
      <c r="A1599" s="2" t="s">
        <v>423</v>
      </c>
      <c r="B1599" s="11" t="s">
        <v>489</v>
      </c>
      <c r="C1599" s="10">
        <v>62</v>
      </c>
      <c r="D1599" s="10">
        <v>21</v>
      </c>
      <c r="E1599" s="10">
        <v>26</v>
      </c>
      <c r="F1599" s="10">
        <v>3</v>
      </c>
      <c r="G1599" s="10">
        <v>12</v>
      </c>
      <c r="H1599" s="10"/>
    </row>
    <row r="1600" spans="1:8" x14ac:dyDescent="0.35">
      <c r="A1600" s="2" t="s">
        <v>423</v>
      </c>
      <c r="B1600" s="11" t="s">
        <v>490</v>
      </c>
      <c r="C1600" s="10">
        <v>2689</v>
      </c>
      <c r="D1600" s="10">
        <v>173</v>
      </c>
      <c r="E1600" s="10">
        <v>2153</v>
      </c>
      <c r="F1600" s="10">
        <v>16</v>
      </c>
      <c r="G1600" s="10">
        <v>347</v>
      </c>
      <c r="H1600" s="10"/>
    </row>
    <row r="1601" spans="1:8" x14ac:dyDescent="0.35">
      <c r="A1601" s="2" t="s">
        <v>423</v>
      </c>
      <c r="B1601" s="11" t="s">
        <v>250</v>
      </c>
      <c r="C1601" s="10">
        <v>389</v>
      </c>
      <c r="D1601" s="10">
        <v>111</v>
      </c>
      <c r="E1601" s="10">
        <v>103</v>
      </c>
      <c r="F1601" s="10">
        <v>33</v>
      </c>
      <c r="G1601" s="10">
        <v>142</v>
      </c>
      <c r="H1601" s="10"/>
    </row>
    <row r="1602" spans="1:8" x14ac:dyDescent="0.35">
      <c r="A1602" s="2" t="s">
        <v>423</v>
      </c>
      <c r="B1602" s="11" t="s">
        <v>251</v>
      </c>
      <c r="C1602" s="10">
        <v>77</v>
      </c>
      <c r="D1602" s="10">
        <v>32</v>
      </c>
      <c r="E1602" s="10">
        <v>14</v>
      </c>
      <c r="F1602" s="10">
        <v>7</v>
      </c>
      <c r="G1602" s="10">
        <v>24</v>
      </c>
      <c r="H1602" s="10"/>
    </row>
    <row r="1603" spans="1:8" x14ac:dyDescent="0.35">
      <c r="A1603" s="2" t="s">
        <v>423</v>
      </c>
      <c r="B1603" s="11" t="s">
        <v>252</v>
      </c>
      <c r="C1603" s="10">
        <v>32</v>
      </c>
      <c r="D1603" s="10">
        <v>9</v>
      </c>
      <c r="E1603" s="10">
        <v>9</v>
      </c>
      <c r="F1603" s="10">
        <v>2</v>
      </c>
      <c r="G1603" s="10">
        <v>12</v>
      </c>
      <c r="H1603" s="10"/>
    </row>
    <row r="1604" spans="1:8" x14ac:dyDescent="0.35">
      <c r="A1604" s="2" t="s">
        <v>423</v>
      </c>
      <c r="B1604" s="11" t="s">
        <v>253</v>
      </c>
      <c r="C1604" s="10">
        <v>23</v>
      </c>
      <c r="D1604" s="10">
        <v>6</v>
      </c>
      <c r="E1604" s="10">
        <v>6</v>
      </c>
      <c r="F1604" s="10">
        <v>2</v>
      </c>
      <c r="G1604" s="10">
        <v>9</v>
      </c>
      <c r="H1604" s="10"/>
    </row>
    <row r="1605" spans="1:8" x14ac:dyDescent="0.35">
      <c r="A1605" s="2" t="s">
        <v>423</v>
      </c>
      <c r="B1605" s="11" t="s">
        <v>254</v>
      </c>
      <c r="C1605" s="10">
        <v>46</v>
      </c>
      <c r="D1605" s="10">
        <v>15</v>
      </c>
      <c r="E1605" s="10">
        <v>9</v>
      </c>
      <c r="F1605" s="10">
        <v>5</v>
      </c>
      <c r="G1605" s="10">
        <v>17</v>
      </c>
      <c r="H1605" s="10"/>
    </row>
    <row r="1606" spans="1:8" x14ac:dyDescent="0.35">
      <c r="A1606" s="2" t="s">
        <v>423</v>
      </c>
      <c r="B1606" s="11" t="s">
        <v>491</v>
      </c>
      <c r="C1606" s="10">
        <v>18</v>
      </c>
      <c r="D1606" s="10">
        <v>5</v>
      </c>
      <c r="E1606" s="10">
        <v>5</v>
      </c>
      <c r="F1606" s="10">
        <v>5</v>
      </c>
      <c r="G1606" s="10">
        <v>3</v>
      </c>
      <c r="H1606" s="10"/>
    </row>
    <row r="1607" spans="1:8" x14ac:dyDescent="0.35">
      <c r="A1607" s="2" t="s">
        <v>423</v>
      </c>
      <c r="B1607" s="11" t="s">
        <v>492</v>
      </c>
      <c r="C1607" s="10">
        <v>36</v>
      </c>
      <c r="D1607" s="10">
        <v>8</v>
      </c>
      <c r="E1607" s="10">
        <v>14</v>
      </c>
      <c r="F1607" s="10">
        <v>1</v>
      </c>
      <c r="G1607" s="10">
        <v>13</v>
      </c>
      <c r="H1607" s="10"/>
    </row>
    <row r="1608" spans="1:8" x14ac:dyDescent="0.35">
      <c r="A1608" s="2" t="s">
        <v>423</v>
      </c>
      <c r="B1608" s="11" t="s">
        <v>493</v>
      </c>
      <c r="C1608" s="10">
        <v>111</v>
      </c>
      <c r="D1608" s="10">
        <v>22</v>
      </c>
      <c r="E1608" s="10">
        <v>36</v>
      </c>
      <c r="F1608" s="10">
        <v>8</v>
      </c>
      <c r="G1608" s="10">
        <v>45</v>
      </c>
      <c r="H1608" s="10"/>
    </row>
    <row r="1609" spans="1:8" x14ac:dyDescent="0.35">
      <c r="A1609" s="2" t="s">
        <v>423</v>
      </c>
      <c r="B1609" s="11" t="s">
        <v>281</v>
      </c>
      <c r="C1609" s="10">
        <v>46</v>
      </c>
      <c r="D1609" s="10">
        <v>14</v>
      </c>
      <c r="E1609" s="10">
        <v>10</v>
      </c>
      <c r="F1609" s="10">
        <v>3</v>
      </c>
      <c r="G1609" s="10">
        <v>19</v>
      </c>
      <c r="H1609" s="10"/>
    </row>
    <row r="1610" spans="1:8" x14ac:dyDescent="0.35">
      <c r="A1610" s="2" t="s">
        <v>423</v>
      </c>
      <c r="B1610" s="11" t="s">
        <v>142</v>
      </c>
      <c r="C1610" s="10">
        <v>0</v>
      </c>
      <c r="D1610" s="10">
        <v>0</v>
      </c>
      <c r="E1610" s="10">
        <v>0</v>
      </c>
      <c r="F1610" s="10">
        <v>0</v>
      </c>
      <c r="G1610" s="10">
        <v>0</v>
      </c>
      <c r="H1610" s="10"/>
    </row>
    <row r="1611" spans="1:8" x14ac:dyDescent="0.35">
      <c r="A1611" s="2" t="s">
        <v>421</v>
      </c>
      <c r="B1611" s="3" t="s">
        <v>494</v>
      </c>
      <c r="C1611" s="4"/>
      <c r="D1611" s="4"/>
      <c r="E1611" s="4"/>
      <c r="F1611" s="4"/>
      <c r="G1611" s="4"/>
      <c r="H1611" s="4"/>
    </row>
    <row r="1612" spans="1:8" x14ac:dyDescent="0.35">
      <c r="A1612" s="2" t="s">
        <v>418</v>
      </c>
      <c r="B1612" s="6"/>
      <c r="C1612" s="4"/>
      <c r="D1612" s="4"/>
      <c r="E1612" s="4"/>
      <c r="F1612" s="4"/>
      <c r="G1612" s="4"/>
      <c r="H1612" s="4"/>
    </row>
    <row r="1613" spans="1:8" x14ac:dyDescent="0.35">
      <c r="A1613" s="2" t="s">
        <v>423</v>
      </c>
      <c r="B1613" s="11" t="s">
        <v>259</v>
      </c>
      <c r="C1613" s="10">
        <v>6288</v>
      </c>
      <c r="D1613" s="10">
        <v>2182</v>
      </c>
      <c r="E1613" s="10">
        <v>2420</v>
      </c>
      <c r="F1613" s="10">
        <v>330</v>
      </c>
      <c r="G1613" s="10">
        <v>1356</v>
      </c>
      <c r="H1613" s="10"/>
    </row>
    <row r="1614" spans="1:8" ht="29" x14ac:dyDescent="0.35">
      <c r="A1614" s="2" t="s">
        <v>423</v>
      </c>
      <c r="B1614" s="11" t="s">
        <v>260</v>
      </c>
      <c r="C1614" s="10">
        <v>5848</v>
      </c>
      <c r="D1614" s="10">
        <v>1997</v>
      </c>
      <c r="E1614" s="10">
        <v>2326</v>
      </c>
      <c r="F1614" s="10">
        <v>261</v>
      </c>
      <c r="G1614" s="10">
        <v>1264</v>
      </c>
      <c r="H1614" s="10"/>
    </row>
    <row r="1615" spans="1:8" x14ac:dyDescent="0.35">
      <c r="A1615" s="2" t="s">
        <v>423</v>
      </c>
      <c r="B1615" s="11" t="s">
        <v>261</v>
      </c>
      <c r="C1615" s="10">
        <v>336</v>
      </c>
      <c r="D1615" s="10">
        <v>129</v>
      </c>
      <c r="E1615" s="10">
        <v>79</v>
      </c>
      <c r="F1615" s="10">
        <v>64</v>
      </c>
      <c r="G1615" s="10">
        <v>64</v>
      </c>
      <c r="H1615" s="10"/>
    </row>
    <row r="1616" spans="1:8" x14ac:dyDescent="0.35">
      <c r="A1616" s="2" t="s">
        <v>423</v>
      </c>
      <c r="B1616" s="11" t="s">
        <v>262</v>
      </c>
      <c r="C1616" s="10">
        <v>169</v>
      </c>
      <c r="D1616" s="10">
        <v>81</v>
      </c>
      <c r="E1616" s="10">
        <v>38</v>
      </c>
      <c r="F1616" s="10">
        <v>10</v>
      </c>
      <c r="G1616" s="10">
        <v>40</v>
      </c>
      <c r="H1616" s="10"/>
    </row>
    <row r="1617" spans="1:8" x14ac:dyDescent="0.35">
      <c r="A1617" s="2" t="s">
        <v>423</v>
      </c>
      <c r="B1617" s="11" t="s">
        <v>263</v>
      </c>
      <c r="C1617" s="10">
        <v>35</v>
      </c>
      <c r="D1617" s="10">
        <v>10</v>
      </c>
      <c r="E1617" s="10">
        <v>11</v>
      </c>
      <c r="F1617" s="10">
        <v>8</v>
      </c>
      <c r="G1617" s="10">
        <v>6</v>
      </c>
      <c r="H1617" s="10"/>
    </row>
    <row r="1618" spans="1:8" x14ac:dyDescent="0.35">
      <c r="A1618" s="2" t="s">
        <v>423</v>
      </c>
      <c r="B1618" s="11" t="s">
        <v>264</v>
      </c>
      <c r="C1618" s="10">
        <v>2038</v>
      </c>
      <c r="D1618" s="10">
        <v>598</v>
      </c>
      <c r="E1618" s="10">
        <v>754</v>
      </c>
      <c r="F1618" s="10">
        <v>193</v>
      </c>
      <c r="G1618" s="10">
        <v>493</v>
      </c>
      <c r="H1618" s="10"/>
    </row>
    <row r="1619" spans="1:8" x14ac:dyDescent="0.35">
      <c r="A1619" s="2" t="s">
        <v>423</v>
      </c>
      <c r="B1619" s="11" t="s">
        <v>254</v>
      </c>
      <c r="C1619" s="10">
        <v>1909</v>
      </c>
      <c r="D1619" s="10">
        <v>563</v>
      </c>
      <c r="E1619" s="10">
        <v>712</v>
      </c>
      <c r="F1619" s="10">
        <v>185</v>
      </c>
      <c r="G1619" s="10">
        <v>449</v>
      </c>
      <c r="H1619" s="10"/>
    </row>
    <row r="1620" spans="1:8" x14ac:dyDescent="0.35">
      <c r="A1620" s="2" t="s">
        <v>423</v>
      </c>
      <c r="B1620" s="11" t="s">
        <v>495</v>
      </c>
      <c r="C1620" s="10">
        <v>289</v>
      </c>
      <c r="D1620" s="10">
        <v>73</v>
      </c>
      <c r="E1620" s="10">
        <v>109</v>
      </c>
      <c r="F1620" s="10">
        <v>27</v>
      </c>
      <c r="G1620" s="10">
        <v>80</v>
      </c>
      <c r="H1620" s="10"/>
    </row>
    <row r="1621" spans="1:8" x14ac:dyDescent="0.35">
      <c r="A1621" s="2" t="s">
        <v>423</v>
      </c>
      <c r="B1621" s="11" t="s">
        <v>266</v>
      </c>
      <c r="C1621" s="10">
        <v>58</v>
      </c>
      <c r="D1621" s="10">
        <v>13</v>
      </c>
      <c r="E1621" s="10">
        <v>20</v>
      </c>
      <c r="F1621" s="10">
        <v>8</v>
      </c>
      <c r="G1621" s="10">
        <v>17</v>
      </c>
      <c r="H1621" s="10"/>
    </row>
    <row r="1622" spans="1:8" x14ac:dyDescent="0.35">
      <c r="A1622" s="2" t="s">
        <v>423</v>
      </c>
      <c r="B1622" s="11" t="s">
        <v>267</v>
      </c>
      <c r="C1622" s="10">
        <v>1091</v>
      </c>
      <c r="D1622" s="10">
        <v>267</v>
      </c>
      <c r="E1622" s="10">
        <v>461</v>
      </c>
      <c r="F1622" s="10">
        <v>86</v>
      </c>
      <c r="G1622" s="10">
        <v>277</v>
      </c>
      <c r="H1622" s="10"/>
    </row>
    <row r="1623" spans="1:8" x14ac:dyDescent="0.35">
      <c r="A1623" s="2" t="s">
        <v>423</v>
      </c>
      <c r="B1623" s="11" t="s">
        <v>268</v>
      </c>
      <c r="C1623" s="10">
        <v>678</v>
      </c>
      <c r="D1623" s="10">
        <v>167</v>
      </c>
      <c r="E1623" s="10">
        <v>334</v>
      </c>
      <c r="F1623" s="10">
        <v>31</v>
      </c>
      <c r="G1623" s="10">
        <v>146</v>
      </c>
      <c r="H1623" s="10"/>
    </row>
    <row r="1624" spans="1:8" x14ac:dyDescent="0.35">
      <c r="A1624" s="2" t="s">
        <v>423</v>
      </c>
      <c r="B1624" s="11" t="s">
        <v>269</v>
      </c>
      <c r="C1624" s="10">
        <v>82</v>
      </c>
      <c r="D1624" s="10">
        <v>30</v>
      </c>
      <c r="E1624" s="10">
        <v>17</v>
      </c>
      <c r="F1624" s="10">
        <v>15</v>
      </c>
      <c r="G1624" s="10">
        <v>20</v>
      </c>
      <c r="H1624" s="10"/>
    </row>
    <row r="1625" spans="1:8" x14ac:dyDescent="0.35">
      <c r="A1625" s="2" t="s">
        <v>423</v>
      </c>
      <c r="B1625" s="11" t="s">
        <v>270</v>
      </c>
      <c r="C1625" s="10">
        <v>442</v>
      </c>
      <c r="D1625" s="10">
        <v>102</v>
      </c>
      <c r="E1625" s="10">
        <v>157</v>
      </c>
      <c r="F1625" s="10">
        <v>51</v>
      </c>
      <c r="G1625" s="10">
        <v>132</v>
      </c>
      <c r="H1625" s="10"/>
    </row>
    <row r="1626" spans="1:8" x14ac:dyDescent="0.35">
      <c r="A1626" s="2" t="s">
        <v>423</v>
      </c>
      <c r="B1626" s="11" t="s">
        <v>271</v>
      </c>
      <c r="C1626" s="10">
        <v>439</v>
      </c>
      <c r="D1626" s="10">
        <v>117</v>
      </c>
      <c r="E1626" s="10">
        <v>181</v>
      </c>
      <c r="F1626" s="10">
        <v>42</v>
      </c>
      <c r="G1626" s="10">
        <v>99</v>
      </c>
      <c r="H1626" s="10"/>
    </row>
    <row r="1627" spans="1:8" x14ac:dyDescent="0.35">
      <c r="A1627" s="2" t="s">
        <v>423</v>
      </c>
      <c r="B1627" s="11" t="s">
        <v>496</v>
      </c>
      <c r="C1627" s="10">
        <v>404</v>
      </c>
      <c r="D1627" s="10">
        <v>103</v>
      </c>
      <c r="E1627" s="10">
        <v>169</v>
      </c>
      <c r="F1627" s="10">
        <v>39</v>
      </c>
      <c r="G1627" s="10">
        <v>93</v>
      </c>
      <c r="H1627" s="10"/>
    </row>
    <row r="1628" spans="1:8" x14ac:dyDescent="0.35">
      <c r="A1628" s="2" t="s">
        <v>423</v>
      </c>
      <c r="B1628" s="11" t="s">
        <v>273</v>
      </c>
      <c r="C1628" s="10">
        <v>66</v>
      </c>
      <c r="D1628" s="10">
        <v>21</v>
      </c>
      <c r="E1628" s="10">
        <v>26</v>
      </c>
      <c r="F1628" s="10">
        <v>8</v>
      </c>
      <c r="G1628" s="10">
        <v>11</v>
      </c>
      <c r="H1628" s="10"/>
    </row>
    <row r="1629" spans="1:8" x14ac:dyDescent="0.35">
      <c r="A1629" s="2" t="s">
        <v>423</v>
      </c>
      <c r="B1629" s="11" t="s">
        <v>274</v>
      </c>
      <c r="C1629" s="10">
        <v>500</v>
      </c>
      <c r="D1629" s="10">
        <v>153</v>
      </c>
      <c r="E1629" s="10">
        <v>144</v>
      </c>
      <c r="F1629" s="10">
        <v>71</v>
      </c>
      <c r="G1629" s="10">
        <v>132</v>
      </c>
      <c r="H1629" s="10"/>
    </row>
    <row r="1630" spans="1:8" x14ac:dyDescent="0.35">
      <c r="A1630" s="2" t="s">
        <v>423</v>
      </c>
      <c r="B1630" s="11" t="s">
        <v>497</v>
      </c>
      <c r="C1630" s="10">
        <v>340</v>
      </c>
      <c r="D1630" s="10">
        <v>106</v>
      </c>
      <c r="E1630" s="10">
        <v>85</v>
      </c>
      <c r="F1630" s="10">
        <v>48</v>
      </c>
      <c r="G1630" s="10">
        <v>101</v>
      </c>
      <c r="H1630" s="10"/>
    </row>
    <row r="1631" spans="1:8" x14ac:dyDescent="0.35">
      <c r="A1631" s="2" t="s">
        <v>423</v>
      </c>
      <c r="B1631" s="11" t="s">
        <v>275</v>
      </c>
      <c r="C1631" s="10">
        <v>340</v>
      </c>
      <c r="D1631" s="10">
        <v>106</v>
      </c>
      <c r="E1631" s="10">
        <v>85</v>
      </c>
      <c r="F1631" s="10">
        <v>48</v>
      </c>
      <c r="G1631" s="10">
        <v>101</v>
      </c>
      <c r="H1631" s="10"/>
    </row>
    <row r="1632" spans="1:8" x14ac:dyDescent="0.35">
      <c r="A1632" s="2" t="s">
        <v>423</v>
      </c>
      <c r="B1632" s="11" t="s">
        <v>498</v>
      </c>
      <c r="C1632" s="10">
        <v>194</v>
      </c>
      <c r="D1632" s="10">
        <v>58</v>
      </c>
      <c r="E1632" s="10">
        <v>67</v>
      </c>
      <c r="F1632" s="10">
        <v>29</v>
      </c>
      <c r="G1632" s="10">
        <v>40</v>
      </c>
      <c r="H1632" s="10"/>
    </row>
    <row r="1633" spans="1:8" x14ac:dyDescent="0.35">
      <c r="A1633" s="2" t="s">
        <v>423</v>
      </c>
      <c r="B1633" s="11" t="s">
        <v>252</v>
      </c>
      <c r="C1633" s="10">
        <v>125</v>
      </c>
      <c r="D1633" s="10">
        <v>39</v>
      </c>
      <c r="E1633" s="10">
        <v>44</v>
      </c>
      <c r="F1633" s="10">
        <v>16</v>
      </c>
      <c r="G1633" s="10">
        <v>26</v>
      </c>
      <c r="H1633" s="10"/>
    </row>
    <row r="1634" spans="1:8" x14ac:dyDescent="0.35">
      <c r="A1634" s="2" t="s">
        <v>423</v>
      </c>
      <c r="B1634" s="11" t="s">
        <v>276</v>
      </c>
      <c r="C1634" s="10">
        <v>26</v>
      </c>
      <c r="D1634" s="10">
        <v>4</v>
      </c>
      <c r="E1634" s="10">
        <v>8</v>
      </c>
      <c r="F1634" s="10">
        <v>7</v>
      </c>
      <c r="G1634" s="10">
        <v>7</v>
      </c>
      <c r="H1634" s="10"/>
    </row>
    <row r="1635" spans="1:8" x14ac:dyDescent="0.35">
      <c r="A1635" s="2" t="s">
        <v>423</v>
      </c>
      <c r="B1635" s="11" t="s">
        <v>499</v>
      </c>
      <c r="C1635" s="10">
        <v>59</v>
      </c>
      <c r="D1635" s="10">
        <v>20</v>
      </c>
      <c r="E1635" s="10">
        <v>18</v>
      </c>
      <c r="F1635" s="10">
        <v>8</v>
      </c>
      <c r="G1635" s="10">
        <v>13</v>
      </c>
      <c r="H1635" s="10"/>
    </row>
    <row r="1636" spans="1:8" x14ac:dyDescent="0.35">
      <c r="A1636" s="2" t="s">
        <v>423</v>
      </c>
      <c r="B1636" s="11" t="s">
        <v>278</v>
      </c>
      <c r="C1636" s="10">
        <v>83</v>
      </c>
      <c r="D1636" s="10">
        <v>15</v>
      </c>
      <c r="E1636" s="10">
        <v>34</v>
      </c>
      <c r="F1636" s="10">
        <v>24</v>
      </c>
      <c r="G1636" s="10">
        <v>10</v>
      </c>
      <c r="H1636" s="10"/>
    </row>
    <row r="1637" spans="1:8" x14ac:dyDescent="0.35">
      <c r="A1637" s="2" t="s">
        <v>423</v>
      </c>
      <c r="B1637" s="11" t="s">
        <v>500</v>
      </c>
      <c r="C1637" s="10">
        <v>48</v>
      </c>
      <c r="D1637" s="10">
        <v>5</v>
      </c>
      <c r="E1637" s="10">
        <v>19</v>
      </c>
      <c r="F1637" s="10">
        <v>21</v>
      </c>
      <c r="G1637" s="10">
        <v>3</v>
      </c>
      <c r="H1637" s="10"/>
    </row>
    <row r="1638" spans="1:8" x14ac:dyDescent="0.35">
      <c r="A1638" s="2" t="s">
        <v>423</v>
      </c>
      <c r="B1638" s="11" t="s">
        <v>493</v>
      </c>
      <c r="C1638" s="10">
        <v>35</v>
      </c>
      <c r="D1638" s="10">
        <v>10</v>
      </c>
      <c r="E1638" s="10">
        <v>15</v>
      </c>
      <c r="F1638" s="10">
        <v>3</v>
      </c>
      <c r="G1638" s="10">
        <v>7</v>
      </c>
      <c r="H1638" s="10"/>
    </row>
    <row r="1639" spans="1:8" x14ac:dyDescent="0.35">
      <c r="A1639" s="2" t="s">
        <v>423</v>
      </c>
      <c r="B1639" s="11" t="s">
        <v>501</v>
      </c>
      <c r="C1639" s="10">
        <v>32</v>
      </c>
      <c r="D1639" s="10">
        <v>14</v>
      </c>
      <c r="E1639" s="10">
        <v>11</v>
      </c>
      <c r="F1639" s="10">
        <v>2</v>
      </c>
      <c r="G1639" s="10">
        <v>5</v>
      </c>
      <c r="H1639" s="10"/>
    </row>
    <row r="1640" spans="1:8" x14ac:dyDescent="0.35">
      <c r="A1640" s="2" t="s">
        <v>423</v>
      </c>
      <c r="B1640" s="11" t="s">
        <v>142</v>
      </c>
      <c r="C1640" s="10">
        <v>640</v>
      </c>
      <c r="D1640" s="10">
        <v>0</v>
      </c>
      <c r="E1640" s="10">
        <v>0</v>
      </c>
      <c r="F1640" s="10">
        <v>0</v>
      </c>
      <c r="G1640" s="10">
        <v>640</v>
      </c>
      <c r="H1640" s="10"/>
    </row>
    <row r="1641" spans="1:8" x14ac:dyDescent="0.35">
      <c r="A1641" s="2" t="s">
        <v>421</v>
      </c>
      <c r="B1641" s="3" t="s">
        <v>101</v>
      </c>
      <c r="C1641" s="4"/>
      <c r="D1641" s="4"/>
      <c r="E1641" s="4"/>
      <c r="F1641" s="4"/>
      <c r="G1641" s="4"/>
      <c r="H1641" s="4"/>
    </row>
    <row r="1642" spans="1:8" x14ac:dyDescent="0.35">
      <c r="A1642" s="2" t="s">
        <v>418</v>
      </c>
      <c r="B1642" s="6"/>
      <c r="C1642" s="4"/>
      <c r="D1642" s="4"/>
      <c r="E1642" s="4"/>
      <c r="F1642" s="4"/>
      <c r="G1642" s="4"/>
      <c r="H1642" s="4"/>
    </row>
    <row r="1643" spans="1:8" x14ac:dyDescent="0.35">
      <c r="A1643" s="2" t="s">
        <v>423</v>
      </c>
      <c r="B1643" s="11" t="s">
        <v>502</v>
      </c>
      <c r="C1643" s="10">
        <v>1298</v>
      </c>
      <c r="D1643" s="10">
        <v>454</v>
      </c>
      <c r="E1643" s="10">
        <v>249</v>
      </c>
      <c r="F1643" s="10">
        <v>139</v>
      </c>
      <c r="G1643" s="10">
        <v>456</v>
      </c>
      <c r="H1643" s="10"/>
    </row>
    <row r="1644" spans="1:8" x14ac:dyDescent="0.35">
      <c r="A1644" s="2" t="s">
        <v>423</v>
      </c>
      <c r="B1644" s="11" t="s">
        <v>503</v>
      </c>
      <c r="C1644" s="10">
        <v>7667</v>
      </c>
      <c r="D1644" s="10">
        <v>2319</v>
      </c>
      <c r="E1644" s="10">
        <v>2931</v>
      </c>
      <c r="F1644" s="10">
        <v>387</v>
      </c>
      <c r="G1644" s="10">
        <v>2030</v>
      </c>
      <c r="H1644" s="10"/>
    </row>
    <row r="1645" spans="1:8" x14ac:dyDescent="0.35">
      <c r="A1645" s="2" t="s">
        <v>423</v>
      </c>
      <c r="B1645" s="11" t="s">
        <v>281</v>
      </c>
      <c r="C1645" s="10">
        <v>280</v>
      </c>
      <c r="D1645" s="10">
        <v>53</v>
      </c>
      <c r="E1645" s="10">
        <v>143</v>
      </c>
      <c r="F1645" s="10">
        <v>19</v>
      </c>
      <c r="G1645" s="10">
        <v>65</v>
      </c>
      <c r="H1645" s="10"/>
    </row>
    <row r="1646" spans="1:8" x14ac:dyDescent="0.35">
      <c r="A1646" s="2" t="s">
        <v>423</v>
      </c>
      <c r="B1646" s="11" t="s">
        <v>142</v>
      </c>
      <c r="C1646" s="10">
        <v>0</v>
      </c>
      <c r="D1646" s="10">
        <v>0</v>
      </c>
      <c r="E1646" s="10">
        <v>0</v>
      </c>
      <c r="F1646" s="10">
        <v>0</v>
      </c>
      <c r="G1646" s="10">
        <v>0</v>
      </c>
      <c r="H1646" s="10"/>
    </row>
    <row r="1647" spans="1:8" x14ac:dyDescent="0.35">
      <c r="A1647" s="2" t="s">
        <v>421</v>
      </c>
      <c r="B1647" s="3" t="s">
        <v>504</v>
      </c>
      <c r="C1647" s="4"/>
      <c r="D1647" s="4"/>
      <c r="E1647" s="4"/>
      <c r="F1647" s="4"/>
      <c r="G1647" s="4"/>
      <c r="H1647" s="4"/>
    </row>
    <row r="1648" spans="1:8" x14ac:dyDescent="0.35">
      <c r="A1648" s="2" t="s">
        <v>418</v>
      </c>
      <c r="B1648" s="6"/>
      <c r="C1648" s="4"/>
      <c r="D1648" s="4"/>
      <c r="E1648" s="4"/>
      <c r="F1648" s="4"/>
      <c r="G1648" s="4"/>
      <c r="H1648" s="4"/>
    </row>
    <row r="1649" spans="1:8" ht="29" x14ac:dyDescent="0.35">
      <c r="A1649" s="2" t="s">
        <v>423</v>
      </c>
      <c r="B1649" s="11" t="s">
        <v>295</v>
      </c>
      <c r="C1649" s="10">
        <v>296</v>
      </c>
      <c r="D1649" s="10">
        <v>142</v>
      </c>
      <c r="E1649" s="10">
        <v>63</v>
      </c>
      <c r="F1649" s="10">
        <v>28</v>
      </c>
      <c r="G1649" s="10">
        <v>63</v>
      </c>
      <c r="H1649" s="10"/>
    </row>
    <row r="1650" spans="1:8" ht="43.5" x14ac:dyDescent="0.35">
      <c r="A1650" s="2" t="s">
        <v>423</v>
      </c>
      <c r="B1650" s="11" t="s">
        <v>296</v>
      </c>
      <c r="C1650" s="10">
        <v>1929</v>
      </c>
      <c r="D1650" s="10">
        <v>833</v>
      </c>
      <c r="E1650" s="10">
        <v>354</v>
      </c>
      <c r="F1650" s="10">
        <v>133</v>
      </c>
      <c r="G1650" s="10">
        <v>609</v>
      </c>
      <c r="H1650" s="10"/>
    </row>
    <row r="1651" spans="1:8" x14ac:dyDescent="0.35">
      <c r="A1651" s="2" t="s">
        <v>423</v>
      </c>
      <c r="B1651" s="11" t="s">
        <v>505</v>
      </c>
      <c r="C1651" s="10">
        <v>440</v>
      </c>
      <c r="D1651" s="10">
        <v>268</v>
      </c>
      <c r="E1651" s="10">
        <v>96</v>
      </c>
      <c r="F1651" s="10">
        <v>32</v>
      </c>
      <c r="G1651" s="10">
        <v>44</v>
      </c>
      <c r="H1651" s="10"/>
    </row>
    <row r="1652" spans="1:8" x14ac:dyDescent="0.35">
      <c r="A1652" s="2" t="s">
        <v>423</v>
      </c>
      <c r="B1652" s="11" t="s">
        <v>506</v>
      </c>
      <c r="C1652" s="10">
        <v>208</v>
      </c>
      <c r="D1652" s="10">
        <v>83</v>
      </c>
      <c r="E1652" s="10">
        <v>65</v>
      </c>
      <c r="F1652" s="10">
        <v>28</v>
      </c>
      <c r="G1652" s="10">
        <v>32</v>
      </c>
      <c r="H1652" s="10"/>
    </row>
    <row r="1653" spans="1:8" ht="29" x14ac:dyDescent="0.35">
      <c r="A1653" s="2" t="s">
        <v>423</v>
      </c>
      <c r="B1653" s="11" t="s">
        <v>507</v>
      </c>
      <c r="C1653" s="10">
        <v>1614</v>
      </c>
      <c r="D1653" s="10">
        <v>674</v>
      </c>
      <c r="E1653" s="10">
        <v>294</v>
      </c>
      <c r="F1653" s="10">
        <v>115</v>
      </c>
      <c r="G1653" s="10">
        <v>531</v>
      </c>
      <c r="H1653" s="10"/>
    </row>
    <row r="1654" spans="1:8" ht="43.5" x14ac:dyDescent="0.35">
      <c r="A1654" s="2" t="s">
        <v>423</v>
      </c>
      <c r="B1654" s="11" t="s">
        <v>508</v>
      </c>
      <c r="C1654" s="10">
        <v>446</v>
      </c>
      <c r="D1654" s="10">
        <v>224</v>
      </c>
      <c r="E1654" s="10">
        <v>97</v>
      </c>
      <c r="F1654" s="10">
        <v>17</v>
      </c>
      <c r="G1654" s="10">
        <v>108</v>
      </c>
      <c r="H1654" s="10"/>
    </row>
    <row r="1655" spans="1:8" ht="29" x14ac:dyDescent="0.35">
      <c r="A1655" s="2" t="s">
        <v>423</v>
      </c>
      <c r="B1655" s="11" t="s">
        <v>301</v>
      </c>
      <c r="C1655" s="10">
        <v>225</v>
      </c>
      <c r="D1655" s="10">
        <v>41</v>
      </c>
      <c r="E1655" s="10">
        <v>20</v>
      </c>
      <c r="F1655" s="10">
        <v>140</v>
      </c>
      <c r="G1655" s="10">
        <v>24</v>
      </c>
      <c r="H1655" s="10"/>
    </row>
    <row r="1656" spans="1:8" ht="29" x14ac:dyDescent="0.35">
      <c r="A1656" s="2" t="s">
        <v>423</v>
      </c>
      <c r="B1656" s="11" t="s">
        <v>302</v>
      </c>
      <c r="C1656" s="10">
        <v>87</v>
      </c>
      <c r="D1656" s="10">
        <v>45</v>
      </c>
      <c r="E1656" s="10">
        <v>24</v>
      </c>
      <c r="F1656" s="10">
        <v>7</v>
      </c>
      <c r="G1656" s="10">
        <v>11</v>
      </c>
      <c r="H1656" s="10"/>
    </row>
    <row r="1657" spans="1:8" x14ac:dyDescent="0.35">
      <c r="A1657" s="2" t="s">
        <v>423</v>
      </c>
      <c r="B1657" s="11" t="s">
        <v>509</v>
      </c>
      <c r="C1657" s="10">
        <v>794</v>
      </c>
      <c r="D1657" s="10">
        <v>366</v>
      </c>
      <c r="E1657" s="10">
        <v>178</v>
      </c>
      <c r="F1657" s="10">
        <v>43</v>
      </c>
      <c r="G1657" s="10">
        <v>207</v>
      </c>
      <c r="H1657" s="10"/>
    </row>
    <row r="1658" spans="1:8" x14ac:dyDescent="0.35">
      <c r="A1658" s="2" t="s">
        <v>423</v>
      </c>
      <c r="B1658" s="11" t="s">
        <v>142</v>
      </c>
      <c r="C1658" s="10">
        <v>3572</v>
      </c>
      <c r="D1658" s="10">
        <v>299</v>
      </c>
      <c r="E1658" s="10">
        <v>2241</v>
      </c>
      <c r="F1658" s="10">
        <v>46</v>
      </c>
      <c r="G1658" s="10">
        <v>986</v>
      </c>
      <c r="H1658" s="10"/>
    </row>
    <row r="1659" spans="1:8" x14ac:dyDescent="0.35">
      <c r="A1659" s="2" t="s">
        <v>421</v>
      </c>
      <c r="B1659" s="3" t="s">
        <v>510</v>
      </c>
      <c r="C1659" s="4"/>
      <c r="D1659" s="4"/>
      <c r="E1659" s="4"/>
      <c r="F1659" s="4"/>
      <c r="G1659" s="4"/>
      <c r="H1659" s="4"/>
    </row>
    <row r="1660" spans="1:8" x14ac:dyDescent="0.35">
      <c r="A1660" s="2" t="s">
        <v>418</v>
      </c>
      <c r="B1660" s="6"/>
      <c r="C1660" s="4"/>
      <c r="D1660" s="4"/>
      <c r="E1660" s="4"/>
      <c r="F1660" s="4"/>
      <c r="G1660" s="4"/>
      <c r="H1660" s="4"/>
    </row>
    <row r="1661" spans="1:8" x14ac:dyDescent="0.35">
      <c r="A1661" s="2" t="s">
        <v>423</v>
      </c>
      <c r="B1661" s="11" t="s">
        <v>284</v>
      </c>
      <c r="C1661" s="10">
        <v>653</v>
      </c>
      <c r="D1661" s="10">
        <v>348</v>
      </c>
      <c r="E1661" s="10">
        <v>74</v>
      </c>
      <c r="F1661" s="10">
        <v>16</v>
      </c>
      <c r="G1661" s="10">
        <v>215</v>
      </c>
      <c r="H1661" s="10"/>
    </row>
    <row r="1662" spans="1:8" x14ac:dyDescent="0.35">
      <c r="A1662" s="2" t="s">
        <v>423</v>
      </c>
      <c r="B1662" s="11" t="s">
        <v>285</v>
      </c>
      <c r="C1662" s="10">
        <v>729</v>
      </c>
      <c r="D1662" s="10">
        <v>344</v>
      </c>
      <c r="E1662" s="10">
        <v>106</v>
      </c>
      <c r="F1662" s="10">
        <v>35</v>
      </c>
      <c r="G1662" s="10">
        <v>244</v>
      </c>
      <c r="H1662" s="10"/>
    </row>
    <row r="1663" spans="1:8" x14ac:dyDescent="0.35">
      <c r="A1663" s="2" t="s">
        <v>423</v>
      </c>
      <c r="B1663" s="11" t="s">
        <v>286</v>
      </c>
      <c r="C1663" s="10">
        <v>1204</v>
      </c>
      <c r="D1663" s="10">
        <v>558</v>
      </c>
      <c r="E1663" s="10">
        <v>192</v>
      </c>
      <c r="F1663" s="10">
        <v>101</v>
      </c>
      <c r="G1663" s="10">
        <v>353</v>
      </c>
      <c r="H1663" s="10"/>
    </row>
    <row r="1664" spans="1:8" x14ac:dyDescent="0.35">
      <c r="A1664" s="2" t="s">
        <v>423</v>
      </c>
      <c r="B1664" s="11" t="s">
        <v>287</v>
      </c>
      <c r="C1664" s="10">
        <v>986</v>
      </c>
      <c r="D1664" s="10">
        <v>433</v>
      </c>
      <c r="E1664" s="10">
        <v>191</v>
      </c>
      <c r="F1664" s="10">
        <v>99</v>
      </c>
      <c r="G1664" s="10">
        <v>263</v>
      </c>
      <c r="H1664" s="10"/>
    </row>
    <row r="1665" spans="1:8" x14ac:dyDescent="0.35">
      <c r="A1665" s="2" t="s">
        <v>423</v>
      </c>
      <c r="B1665" s="11" t="s">
        <v>288</v>
      </c>
      <c r="C1665" s="10">
        <v>899</v>
      </c>
      <c r="D1665" s="10">
        <v>385</v>
      </c>
      <c r="E1665" s="10">
        <v>209</v>
      </c>
      <c r="F1665" s="10">
        <v>100</v>
      </c>
      <c r="G1665" s="10">
        <v>205</v>
      </c>
      <c r="H1665" s="10"/>
    </row>
    <row r="1666" spans="1:8" x14ac:dyDescent="0.35">
      <c r="A1666" s="2" t="s">
        <v>423</v>
      </c>
      <c r="B1666" s="11" t="s">
        <v>289</v>
      </c>
      <c r="C1666" s="10">
        <v>1152</v>
      </c>
      <c r="D1666" s="10">
        <v>438</v>
      </c>
      <c r="E1666" s="10">
        <v>295</v>
      </c>
      <c r="F1666" s="10">
        <v>145</v>
      </c>
      <c r="G1666" s="10">
        <v>274</v>
      </c>
      <c r="H1666" s="10"/>
    </row>
    <row r="1667" spans="1:8" x14ac:dyDescent="0.35">
      <c r="A1667" s="2" t="s">
        <v>423</v>
      </c>
      <c r="B1667" s="11" t="s">
        <v>290</v>
      </c>
      <c r="C1667" s="10">
        <v>588</v>
      </c>
      <c r="D1667" s="10">
        <v>214</v>
      </c>
      <c r="E1667" s="10">
        <v>155</v>
      </c>
      <c r="F1667" s="10">
        <v>73</v>
      </c>
      <c r="G1667" s="10">
        <v>146</v>
      </c>
      <c r="H1667" s="10"/>
    </row>
    <row r="1668" spans="1:8" x14ac:dyDescent="0.35">
      <c r="A1668" s="2" t="s">
        <v>423</v>
      </c>
      <c r="B1668" s="11" t="s">
        <v>291</v>
      </c>
      <c r="C1668" s="10">
        <v>333</v>
      </c>
      <c r="D1668" s="10">
        <v>137</v>
      </c>
      <c r="E1668" s="10">
        <v>78</v>
      </c>
      <c r="F1668" s="10">
        <v>45</v>
      </c>
      <c r="G1668" s="10">
        <v>73</v>
      </c>
      <c r="H1668" s="10"/>
    </row>
    <row r="1669" spans="1:8" x14ac:dyDescent="0.35">
      <c r="A1669" s="2" t="s">
        <v>423</v>
      </c>
      <c r="B1669" s="11" t="s">
        <v>511</v>
      </c>
      <c r="C1669" s="10">
        <v>150</v>
      </c>
      <c r="D1669" s="10">
        <v>58</v>
      </c>
      <c r="E1669" s="10">
        <v>40</v>
      </c>
      <c r="F1669" s="10">
        <v>18</v>
      </c>
      <c r="G1669" s="10">
        <v>34</v>
      </c>
      <c r="H1669" s="10"/>
    </row>
    <row r="1670" spans="1:8" ht="29" x14ac:dyDescent="0.35">
      <c r="A1670" s="2" t="s">
        <v>423</v>
      </c>
      <c r="B1670" s="11" t="s">
        <v>512</v>
      </c>
      <c r="C1670" s="10">
        <v>81</v>
      </c>
      <c r="D1670" s="10">
        <v>29</v>
      </c>
      <c r="E1670" s="10">
        <v>22</v>
      </c>
      <c r="F1670" s="10">
        <v>9</v>
      </c>
      <c r="G1670" s="10">
        <v>21</v>
      </c>
      <c r="H1670" s="10"/>
    </row>
    <row r="1671" spans="1:8" ht="29" x14ac:dyDescent="0.35">
      <c r="A1671" s="2" t="s">
        <v>423</v>
      </c>
      <c r="B1671" s="11" t="s">
        <v>293</v>
      </c>
      <c r="C1671" s="10">
        <v>228</v>
      </c>
      <c r="D1671" s="10">
        <v>83</v>
      </c>
      <c r="E1671" s="10">
        <v>84</v>
      </c>
      <c r="F1671" s="10">
        <v>14</v>
      </c>
      <c r="G1671" s="10">
        <v>47</v>
      </c>
      <c r="H1671" s="10"/>
    </row>
    <row r="1672" spans="1:8" x14ac:dyDescent="0.35">
      <c r="A1672" s="2" t="s">
        <v>423</v>
      </c>
      <c r="B1672" s="11" t="s">
        <v>281</v>
      </c>
      <c r="C1672" s="10">
        <v>50</v>
      </c>
      <c r="D1672" s="10">
        <v>21</v>
      </c>
      <c r="E1672" s="10">
        <v>15</v>
      </c>
      <c r="F1672" s="10">
        <v>3</v>
      </c>
      <c r="G1672" s="10">
        <v>11</v>
      </c>
      <c r="H1672" s="10"/>
    </row>
    <row r="1673" spans="1:8" x14ac:dyDescent="0.35">
      <c r="A1673" s="2" t="s">
        <v>423</v>
      </c>
      <c r="B1673" s="11" t="s">
        <v>513</v>
      </c>
      <c r="C1673" s="10">
        <v>1933</v>
      </c>
      <c r="D1673" s="10">
        <v>902</v>
      </c>
      <c r="E1673" s="10">
        <v>298</v>
      </c>
      <c r="F1673" s="10">
        <v>136</v>
      </c>
      <c r="G1673" s="10">
        <v>597</v>
      </c>
      <c r="H1673" s="10"/>
    </row>
    <row r="1674" spans="1:8" x14ac:dyDescent="0.35">
      <c r="A1674" s="2" t="s">
        <v>423</v>
      </c>
      <c r="B1674" s="11" t="s">
        <v>142</v>
      </c>
      <c r="C1674" s="10">
        <v>3344</v>
      </c>
      <c r="D1674" s="10">
        <v>216</v>
      </c>
      <c r="E1674" s="10">
        <v>2157</v>
      </c>
      <c r="F1674" s="10">
        <v>32</v>
      </c>
      <c r="G1674" s="10">
        <v>939</v>
      </c>
      <c r="H1674" s="10"/>
    </row>
    <row r="1675" spans="1:8" x14ac:dyDescent="0.35">
      <c r="A1675" s="2" t="s">
        <v>421</v>
      </c>
      <c r="B1675" s="3" t="s">
        <v>104</v>
      </c>
      <c r="C1675" s="4"/>
      <c r="D1675" s="4"/>
      <c r="E1675" s="4"/>
      <c r="F1675" s="4"/>
      <c r="G1675" s="4"/>
      <c r="H1675" s="4"/>
    </row>
    <row r="1676" spans="1:8" x14ac:dyDescent="0.35">
      <c r="A1676" s="2" t="s">
        <v>418</v>
      </c>
      <c r="B1676" s="6"/>
      <c r="C1676" s="4"/>
      <c r="D1676" s="4"/>
      <c r="E1676" s="4"/>
      <c r="F1676" s="4"/>
      <c r="G1676" s="4"/>
      <c r="H1676" s="4"/>
    </row>
    <row r="1677" spans="1:8" x14ac:dyDescent="0.35">
      <c r="A1677" s="2" t="s">
        <v>423</v>
      </c>
      <c r="B1677" s="11" t="s">
        <v>305</v>
      </c>
      <c r="C1677" s="10">
        <v>8190</v>
      </c>
      <c r="D1677" s="10">
        <v>2458</v>
      </c>
      <c r="E1677" s="10">
        <v>3028</v>
      </c>
      <c r="F1677" s="10">
        <v>444</v>
      </c>
      <c r="G1677" s="10">
        <v>2260</v>
      </c>
      <c r="H1677" s="10"/>
    </row>
    <row r="1678" spans="1:8" x14ac:dyDescent="0.35">
      <c r="A1678" s="2" t="s">
        <v>423</v>
      </c>
      <c r="B1678" s="11" t="s">
        <v>306</v>
      </c>
      <c r="C1678" s="10">
        <v>933</v>
      </c>
      <c r="D1678" s="10">
        <v>325</v>
      </c>
      <c r="E1678" s="10">
        <v>269</v>
      </c>
      <c r="F1678" s="10">
        <v>89</v>
      </c>
      <c r="G1678" s="10">
        <v>250</v>
      </c>
      <c r="H1678" s="10"/>
    </row>
    <row r="1679" spans="1:8" x14ac:dyDescent="0.35">
      <c r="A1679" s="2" t="s">
        <v>423</v>
      </c>
      <c r="B1679" s="11" t="s">
        <v>307</v>
      </c>
      <c r="C1679" s="10">
        <v>122</v>
      </c>
      <c r="D1679" s="10">
        <v>43</v>
      </c>
      <c r="E1679" s="10">
        <v>26</v>
      </c>
      <c r="F1679" s="10">
        <v>12</v>
      </c>
      <c r="G1679" s="10">
        <v>41</v>
      </c>
      <c r="H1679" s="10"/>
    </row>
    <row r="1680" spans="1:8" x14ac:dyDescent="0.35">
      <c r="A1680" s="2" t="s">
        <v>423</v>
      </c>
      <c r="B1680" s="11" t="s">
        <v>142</v>
      </c>
      <c r="C1680" s="10">
        <v>0</v>
      </c>
      <c r="D1680" s="10">
        <v>0</v>
      </c>
      <c r="E1680" s="10">
        <v>0</v>
      </c>
      <c r="F1680" s="10">
        <v>0</v>
      </c>
      <c r="G1680" s="10">
        <v>0</v>
      </c>
      <c r="H1680" s="10"/>
    </row>
    <row r="1681" spans="1:8" x14ac:dyDescent="0.35">
      <c r="A1681" s="2" t="s">
        <v>421</v>
      </c>
      <c r="B1681" s="3" t="s">
        <v>514</v>
      </c>
      <c r="C1681" s="4"/>
      <c r="D1681" s="4"/>
      <c r="E1681" s="4"/>
      <c r="F1681" s="4"/>
      <c r="G1681" s="4"/>
      <c r="H1681" s="4"/>
    </row>
    <row r="1682" spans="1:8" x14ac:dyDescent="0.35">
      <c r="A1682" s="2" t="s">
        <v>418</v>
      </c>
      <c r="B1682" s="6"/>
      <c r="C1682" s="4"/>
      <c r="D1682" s="4"/>
      <c r="E1682" s="4"/>
      <c r="F1682" s="4"/>
      <c r="G1682" s="4"/>
      <c r="H1682" s="4"/>
    </row>
    <row r="1683" spans="1:8" x14ac:dyDescent="0.35">
      <c r="A1683" s="2" t="s">
        <v>423</v>
      </c>
      <c r="B1683" s="11" t="s">
        <v>515</v>
      </c>
      <c r="C1683" s="10">
        <v>2568</v>
      </c>
      <c r="D1683" s="10">
        <v>412</v>
      </c>
      <c r="E1683" s="10">
        <v>1297</v>
      </c>
      <c r="F1683" s="10">
        <v>329</v>
      </c>
      <c r="G1683" s="10">
        <v>530</v>
      </c>
      <c r="H1683" s="10"/>
    </row>
    <row r="1684" spans="1:8" x14ac:dyDescent="0.35">
      <c r="A1684" s="2" t="s">
        <v>423</v>
      </c>
      <c r="B1684" s="11" t="s">
        <v>309</v>
      </c>
      <c r="C1684" s="10">
        <v>3811</v>
      </c>
      <c r="D1684" s="10">
        <v>1323</v>
      </c>
      <c r="E1684" s="10">
        <v>1168</v>
      </c>
      <c r="F1684" s="10">
        <v>119</v>
      </c>
      <c r="G1684" s="10">
        <v>1201</v>
      </c>
      <c r="H1684" s="10"/>
    </row>
    <row r="1685" spans="1:8" x14ac:dyDescent="0.35">
      <c r="A1685" s="2" t="s">
        <v>423</v>
      </c>
      <c r="B1685" s="11" t="s">
        <v>516</v>
      </c>
      <c r="C1685" s="10">
        <v>1905</v>
      </c>
      <c r="D1685" s="10">
        <v>726</v>
      </c>
      <c r="E1685" s="10">
        <v>635</v>
      </c>
      <c r="F1685" s="10">
        <v>50</v>
      </c>
      <c r="G1685" s="10">
        <v>494</v>
      </c>
      <c r="H1685" s="10"/>
    </row>
    <row r="1686" spans="1:8" x14ac:dyDescent="0.35">
      <c r="A1686" s="2" t="s">
        <v>423</v>
      </c>
      <c r="B1686" s="11" t="s">
        <v>517</v>
      </c>
      <c r="C1686" s="10">
        <v>733</v>
      </c>
      <c r="D1686" s="10">
        <v>309</v>
      </c>
      <c r="E1686" s="10">
        <v>185</v>
      </c>
      <c r="F1686" s="10">
        <v>21</v>
      </c>
      <c r="G1686" s="10">
        <v>218</v>
      </c>
      <c r="H1686" s="10"/>
    </row>
    <row r="1687" spans="1:8" x14ac:dyDescent="0.35">
      <c r="A1687" s="2" t="s">
        <v>423</v>
      </c>
      <c r="B1687" s="11" t="s">
        <v>312</v>
      </c>
      <c r="C1687" s="10">
        <v>228</v>
      </c>
      <c r="D1687" s="10">
        <v>56</v>
      </c>
      <c r="E1687" s="10">
        <v>38</v>
      </c>
      <c r="F1687" s="10">
        <v>26</v>
      </c>
      <c r="G1687" s="10">
        <v>108</v>
      </c>
      <c r="H1687" s="10"/>
    </row>
    <row r="1688" spans="1:8" x14ac:dyDescent="0.35">
      <c r="A1688" s="2" t="s">
        <v>421</v>
      </c>
      <c r="B1688" s="3" t="s">
        <v>106</v>
      </c>
      <c r="C1688" s="4"/>
      <c r="D1688" s="4"/>
      <c r="E1688" s="4"/>
      <c r="F1688" s="4"/>
      <c r="G1688" s="4"/>
      <c r="H1688" s="4"/>
    </row>
    <row r="1689" spans="1:8" x14ac:dyDescent="0.35">
      <c r="A1689" s="2" t="s">
        <v>418</v>
      </c>
      <c r="B1689" s="6"/>
      <c r="C1689" s="4"/>
      <c r="D1689" s="4"/>
      <c r="E1689" s="4"/>
      <c r="F1689" s="4"/>
      <c r="G1689" s="4"/>
      <c r="H1689" s="4"/>
    </row>
    <row r="1690" spans="1:8" x14ac:dyDescent="0.35">
      <c r="A1690" s="2" t="s">
        <v>423</v>
      </c>
      <c r="B1690" s="11" t="s">
        <v>518</v>
      </c>
      <c r="C1690" s="10">
        <v>1737</v>
      </c>
      <c r="D1690" s="10">
        <v>712</v>
      </c>
      <c r="E1690" s="10">
        <v>619</v>
      </c>
      <c r="F1690" s="10">
        <v>27</v>
      </c>
      <c r="G1690" s="10">
        <v>379</v>
      </c>
      <c r="H1690" s="10"/>
    </row>
    <row r="1691" spans="1:8" x14ac:dyDescent="0.35">
      <c r="A1691" s="2" t="s">
        <v>423</v>
      </c>
      <c r="B1691" s="11" t="s">
        <v>519</v>
      </c>
      <c r="C1691" s="10">
        <v>7508</v>
      </c>
      <c r="D1691" s="10">
        <v>2114</v>
      </c>
      <c r="E1691" s="10">
        <v>2704</v>
      </c>
      <c r="F1691" s="10">
        <v>518</v>
      </c>
      <c r="G1691" s="10">
        <v>2172</v>
      </c>
      <c r="H1691" s="10"/>
    </row>
    <row r="1692" spans="1:8" x14ac:dyDescent="0.35">
      <c r="A1692" s="2" t="s">
        <v>423</v>
      </c>
      <c r="B1692" s="11" t="s">
        <v>142</v>
      </c>
      <c r="C1692" s="10">
        <v>0</v>
      </c>
      <c r="D1692" s="10">
        <v>0</v>
      </c>
      <c r="E1692" s="10">
        <v>0</v>
      </c>
      <c r="F1692" s="10">
        <v>0</v>
      </c>
      <c r="G1692" s="10">
        <v>0</v>
      </c>
      <c r="H1692" s="10"/>
    </row>
    <row r="1693" spans="1:8" x14ac:dyDescent="0.35">
      <c r="A1693" s="2" t="s">
        <v>421</v>
      </c>
      <c r="B1693" s="3" t="s">
        <v>107</v>
      </c>
      <c r="C1693" s="4"/>
      <c r="D1693" s="4"/>
      <c r="E1693" s="4"/>
      <c r="F1693" s="4"/>
      <c r="G1693" s="4"/>
      <c r="H1693" s="4"/>
    </row>
    <row r="1694" spans="1:8" x14ac:dyDescent="0.35">
      <c r="A1694" s="2" t="s">
        <v>418</v>
      </c>
      <c r="B1694" s="6"/>
      <c r="C1694" s="4"/>
      <c r="D1694" s="4"/>
      <c r="E1694" s="4"/>
      <c r="F1694" s="4"/>
      <c r="G1694" s="4"/>
      <c r="H1694" s="4"/>
    </row>
    <row r="1695" spans="1:8" x14ac:dyDescent="0.35">
      <c r="A1695" s="2" t="s">
        <v>423</v>
      </c>
      <c r="B1695" s="11" t="s">
        <v>315</v>
      </c>
      <c r="C1695" s="10">
        <v>1406</v>
      </c>
      <c r="D1695" s="10">
        <v>306</v>
      </c>
      <c r="E1695" s="10">
        <v>333</v>
      </c>
      <c r="F1695" s="10">
        <v>229</v>
      </c>
      <c r="G1695" s="10">
        <v>538</v>
      </c>
      <c r="H1695" s="10"/>
    </row>
    <row r="1696" spans="1:8" ht="29" x14ac:dyDescent="0.35">
      <c r="A1696" s="2" t="s">
        <v>423</v>
      </c>
      <c r="B1696" s="11" t="s">
        <v>316</v>
      </c>
      <c r="C1696" s="10">
        <v>229</v>
      </c>
      <c r="D1696" s="10">
        <v>79</v>
      </c>
      <c r="E1696" s="10">
        <v>37</v>
      </c>
      <c r="F1696" s="10">
        <v>32</v>
      </c>
      <c r="G1696" s="10">
        <v>81</v>
      </c>
      <c r="H1696" s="10"/>
    </row>
    <row r="1697" spans="1:8" ht="43.5" x14ac:dyDescent="0.35">
      <c r="A1697" s="2" t="s">
        <v>423</v>
      </c>
      <c r="B1697" s="11" t="s">
        <v>317</v>
      </c>
      <c r="C1697" s="10">
        <v>228</v>
      </c>
      <c r="D1697" s="10">
        <v>53</v>
      </c>
      <c r="E1697" s="10">
        <v>51</v>
      </c>
      <c r="F1697" s="10">
        <v>27</v>
      </c>
      <c r="G1697" s="10">
        <v>97</v>
      </c>
      <c r="H1697" s="10"/>
    </row>
    <row r="1698" spans="1:8" ht="29" x14ac:dyDescent="0.35">
      <c r="A1698" s="2" t="s">
        <v>423</v>
      </c>
      <c r="B1698" s="11" t="s">
        <v>318</v>
      </c>
      <c r="C1698" s="10">
        <v>162</v>
      </c>
      <c r="D1698" s="10">
        <v>37</v>
      </c>
      <c r="E1698" s="10">
        <v>39</v>
      </c>
      <c r="F1698" s="10">
        <v>31</v>
      </c>
      <c r="G1698" s="10">
        <v>55</v>
      </c>
      <c r="H1698" s="10"/>
    </row>
    <row r="1699" spans="1:8" ht="29" x14ac:dyDescent="0.35">
      <c r="A1699" s="2" t="s">
        <v>423</v>
      </c>
      <c r="B1699" s="11" t="s">
        <v>319</v>
      </c>
      <c r="C1699" s="10">
        <v>490</v>
      </c>
      <c r="D1699" s="10">
        <v>80</v>
      </c>
      <c r="E1699" s="10">
        <v>166</v>
      </c>
      <c r="F1699" s="10">
        <v>17</v>
      </c>
      <c r="G1699" s="10">
        <v>227</v>
      </c>
      <c r="H1699" s="10"/>
    </row>
    <row r="1700" spans="1:8" ht="29" x14ac:dyDescent="0.35">
      <c r="A1700" s="2" t="s">
        <v>423</v>
      </c>
      <c r="B1700" s="11" t="s">
        <v>320</v>
      </c>
      <c r="C1700" s="10">
        <v>172</v>
      </c>
      <c r="D1700" s="10">
        <v>16</v>
      </c>
      <c r="E1700" s="10">
        <v>12</v>
      </c>
      <c r="F1700" s="10">
        <v>114</v>
      </c>
      <c r="G1700" s="10">
        <v>30</v>
      </c>
      <c r="H1700" s="10"/>
    </row>
    <row r="1701" spans="1:8" ht="29" x14ac:dyDescent="0.35">
      <c r="A1701" s="2" t="s">
        <v>423</v>
      </c>
      <c r="B1701" s="11" t="s">
        <v>321</v>
      </c>
      <c r="C1701" s="10">
        <v>125</v>
      </c>
      <c r="D1701" s="10">
        <v>41</v>
      </c>
      <c r="E1701" s="10">
        <v>28</v>
      </c>
      <c r="F1701" s="10">
        <v>8</v>
      </c>
      <c r="G1701" s="10">
        <v>48</v>
      </c>
      <c r="H1701" s="10"/>
    </row>
    <row r="1702" spans="1:8" x14ac:dyDescent="0.35">
      <c r="A1702" s="2" t="s">
        <v>423</v>
      </c>
      <c r="B1702" s="11" t="s">
        <v>322</v>
      </c>
      <c r="C1702" s="10">
        <v>7731</v>
      </c>
      <c r="D1702" s="10">
        <v>2489</v>
      </c>
      <c r="E1702" s="10">
        <v>2946</v>
      </c>
      <c r="F1702" s="10">
        <v>309</v>
      </c>
      <c r="G1702" s="10">
        <v>1987</v>
      </c>
      <c r="H1702" s="10"/>
    </row>
    <row r="1703" spans="1:8" x14ac:dyDescent="0.35">
      <c r="A1703" s="2" t="s">
        <v>423</v>
      </c>
      <c r="B1703" s="11" t="s">
        <v>501</v>
      </c>
      <c r="C1703" s="10">
        <v>108</v>
      </c>
      <c r="D1703" s="10">
        <v>31</v>
      </c>
      <c r="E1703" s="10">
        <v>44</v>
      </c>
      <c r="F1703" s="10">
        <v>7</v>
      </c>
      <c r="G1703" s="10">
        <v>26</v>
      </c>
      <c r="H1703" s="10"/>
    </row>
    <row r="1704" spans="1:8" x14ac:dyDescent="0.35">
      <c r="A1704" s="2" t="s">
        <v>423</v>
      </c>
      <c r="B1704" s="11" t="s">
        <v>142</v>
      </c>
      <c r="C1704" s="10">
        <v>0</v>
      </c>
      <c r="D1704" s="10">
        <v>0</v>
      </c>
      <c r="E1704" s="10">
        <v>0</v>
      </c>
      <c r="F1704" s="10">
        <v>0</v>
      </c>
      <c r="G1704" s="10">
        <v>0</v>
      </c>
      <c r="H1704" s="10"/>
    </row>
    <row r="1705" spans="1:8" x14ac:dyDescent="0.35">
      <c r="A1705" s="2" t="s">
        <v>421</v>
      </c>
      <c r="B1705" s="3" t="s">
        <v>520</v>
      </c>
      <c r="C1705" s="4"/>
      <c r="D1705" s="4"/>
      <c r="E1705" s="4"/>
      <c r="F1705" s="4"/>
      <c r="G1705" s="4"/>
      <c r="H1705" s="4"/>
    </row>
    <row r="1706" spans="1:8" x14ac:dyDescent="0.35">
      <c r="A1706" s="2" t="s">
        <v>418</v>
      </c>
      <c r="B1706" s="6"/>
      <c r="C1706" s="4"/>
      <c r="D1706" s="4"/>
      <c r="E1706" s="4"/>
      <c r="F1706" s="4"/>
      <c r="G1706" s="4"/>
      <c r="H1706" s="4"/>
    </row>
    <row r="1707" spans="1:8" x14ac:dyDescent="0.35">
      <c r="A1707" s="2" t="s">
        <v>423</v>
      </c>
      <c r="B1707" s="11" t="s">
        <v>324</v>
      </c>
      <c r="C1707" s="10">
        <v>1171</v>
      </c>
      <c r="D1707" s="10">
        <v>411</v>
      </c>
      <c r="E1707" s="10">
        <v>212</v>
      </c>
      <c r="F1707" s="10">
        <v>120</v>
      </c>
      <c r="G1707" s="10">
        <v>428</v>
      </c>
      <c r="H1707" s="10"/>
    </row>
    <row r="1708" spans="1:8" x14ac:dyDescent="0.35">
      <c r="A1708" s="2" t="s">
        <v>423</v>
      </c>
      <c r="B1708" s="11" t="s">
        <v>521</v>
      </c>
      <c r="C1708" s="10">
        <v>4905</v>
      </c>
      <c r="D1708" s="10">
        <v>2028</v>
      </c>
      <c r="E1708" s="10">
        <v>836</v>
      </c>
      <c r="F1708" s="10">
        <v>345</v>
      </c>
      <c r="G1708" s="10">
        <v>1696</v>
      </c>
      <c r="H1708" s="10"/>
    </row>
    <row r="1709" spans="1:8" ht="43.5" x14ac:dyDescent="0.35">
      <c r="A1709" s="2" t="s">
        <v>423</v>
      </c>
      <c r="B1709" s="11" t="s">
        <v>327</v>
      </c>
      <c r="C1709" s="10">
        <v>7197</v>
      </c>
      <c r="D1709" s="10">
        <v>2259</v>
      </c>
      <c r="E1709" s="10">
        <v>2555</v>
      </c>
      <c r="F1709" s="10">
        <v>390</v>
      </c>
      <c r="G1709" s="10">
        <v>1993</v>
      </c>
      <c r="H1709" s="10"/>
    </row>
    <row r="1710" spans="1:8" ht="29" x14ac:dyDescent="0.35">
      <c r="A1710" s="2" t="s">
        <v>423</v>
      </c>
      <c r="B1710" s="11" t="s">
        <v>328</v>
      </c>
      <c r="C1710" s="10">
        <v>1022</v>
      </c>
      <c r="D1710" s="10">
        <v>337</v>
      </c>
      <c r="E1710" s="10">
        <v>266</v>
      </c>
      <c r="F1710" s="10">
        <v>94</v>
      </c>
      <c r="G1710" s="10">
        <v>325</v>
      </c>
      <c r="H1710" s="10"/>
    </row>
    <row r="1711" spans="1:8" x14ac:dyDescent="0.35">
      <c r="A1711" s="2" t="s">
        <v>423</v>
      </c>
      <c r="B1711" s="11" t="s">
        <v>329</v>
      </c>
      <c r="C1711" s="10">
        <v>6839</v>
      </c>
      <c r="D1711" s="10">
        <v>2255</v>
      </c>
      <c r="E1711" s="10">
        <v>2291</v>
      </c>
      <c r="F1711" s="10">
        <v>395</v>
      </c>
      <c r="G1711" s="10">
        <v>1898</v>
      </c>
      <c r="H1711" s="10"/>
    </row>
    <row r="1712" spans="1:8" ht="29" x14ac:dyDescent="0.35">
      <c r="A1712" s="2" t="s">
        <v>423</v>
      </c>
      <c r="B1712" s="11" t="s">
        <v>330</v>
      </c>
      <c r="C1712" s="10">
        <v>4250</v>
      </c>
      <c r="D1712" s="10">
        <v>1633</v>
      </c>
      <c r="E1712" s="10">
        <v>1244</v>
      </c>
      <c r="F1712" s="10">
        <v>230</v>
      </c>
      <c r="G1712" s="10">
        <v>1143</v>
      </c>
      <c r="H1712" s="10"/>
    </row>
    <row r="1713" spans="1:8" x14ac:dyDescent="0.35">
      <c r="A1713" s="2" t="s">
        <v>423</v>
      </c>
      <c r="B1713" s="11" t="s">
        <v>331</v>
      </c>
      <c r="C1713" s="10">
        <v>4020</v>
      </c>
      <c r="D1713" s="10">
        <v>1442</v>
      </c>
      <c r="E1713" s="10">
        <v>1391</v>
      </c>
      <c r="F1713" s="10">
        <v>159</v>
      </c>
      <c r="G1713" s="10">
        <v>1028</v>
      </c>
      <c r="H1713" s="10"/>
    </row>
    <row r="1714" spans="1:8" ht="43.5" x14ac:dyDescent="0.35">
      <c r="A1714" s="2" t="s">
        <v>423</v>
      </c>
      <c r="B1714" s="11" t="s">
        <v>332</v>
      </c>
      <c r="C1714" s="10">
        <v>3471</v>
      </c>
      <c r="D1714" s="10">
        <v>1364</v>
      </c>
      <c r="E1714" s="10">
        <v>972</v>
      </c>
      <c r="F1714" s="10">
        <v>140</v>
      </c>
      <c r="G1714" s="10">
        <v>995</v>
      </c>
      <c r="H1714" s="10"/>
    </row>
    <row r="1715" spans="1:8" x14ac:dyDescent="0.35">
      <c r="A1715" s="2" t="s">
        <v>423</v>
      </c>
      <c r="B1715" s="11" t="s">
        <v>333</v>
      </c>
      <c r="C1715" s="10">
        <v>1408</v>
      </c>
      <c r="D1715" s="10">
        <v>473</v>
      </c>
      <c r="E1715" s="10">
        <v>440</v>
      </c>
      <c r="F1715" s="10">
        <v>100</v>
      </c>
      <c r="G1715" s="10">
        <v>395</v>
      </c>
      <c r="H1715" s="10"/>
    </row>
    <row r="1716" spans="1:8" x14ac:dyDescent="0.35">
      <c r="A1716" s="2" t="s">
        <v>423</v>
      </c>
      <c r="B1716" s="11" t="s">
        <v>281</v>
      </c>
      <c r="C1716" s="10">
        <v>824</v>
      </c>
      <c r="D1716" s="10">
        <v>254</v>
      </c>
      <c r="E1716" s="10">
        <v>290</v>
      </c>
      <c r="F1716" s="10">
        <v>60</v>
      </c>
      <c r="G1716" s="10">
        <v>220</v>
      </c>
      <c r="H1716" s="10"/>
    </row>
    <row r="1717" spans="1:8" x14ac:dyDescent="0.35">
      <c r="A1717" s="2" t="s">
        <v>423</v>
      </c>
      <c r="B1717" s="11" t="s">
        <v>142</v>
      </c>
      <c r="C1717" s="10">
        <v>0</v>
      </c>
      <c r="D1717" s="10">
        <v>0</v>
      </c>
      <c r="E1717" s="10">
        <v>0</v>
      </c>
      <c r="F1717" s="10">
        <v>0</v>
      </c>
      <c r="G1717" s="10">
        <v>0</v>
      </c>
      <c r="H1717" s="10"/>
    </row>
    <row r="1718" spans="1:8" x14ac:dyDescent="0.35">
      <c r="A1718" s="2" t="s">
        <v>421</v>
      </c>
      <c r="B1718" s="3" t="s">
        <v>522</v>
      </c>
      <c r="C1718" s="4"/>
      <c r="D1718" s="4"/>
      <c r="E1718" s="4"/>
      <c r="F1718" s="4"/>
      <c r="G1718" s="4"/>
      <c r="H1718" s="4"/>
    </row>
    <row r="1719" spans="1:8" x14ac:dyDescent="0.35">
      <c r="A1719" s="2" t="s">
        <v>418</v>
      </c>
      <c r="B1719" s="6"/>
      <c r="C1719" s="4"/>
      <c r="D1719" s="4"/>
      <c r="E1719" s="4"/>
      <c r="F1719" s="4"/>
      <c r="G1719" s="4"/>
      <c r="H1719" s="4"/>
    </row>
    <row r="1720" spans="1:8" x14ac:dyDescent="0.35">
      <c r="A1720" s="2" t="s">
        <v>423</v>
      </c>
      <c r="B1720" s="11" t="s">
        <v>335</v>
      </c>
      <c r="C1720" s="10">
        <v>2181</v>
      </c>
      <c r="D1720" s="10">
        <v>658</v>
      </c>
      <c r="E1720" s="10">
        <v>810</v>
      </c>
      <c r="F1720" s="10">
        <v>108</v>
      </c>
      <c r="G1720" s="10">
        <v>605</v>
      </c>
      <c r="H1720" s="10"/>
    </row>
    <row r="1721" spans="1:8" x14ac:dyDescent="0.35">
      <c r="A1721" s="2" t="s">
        <v>423</v>
      </c>
      <c r="B1721" s="11" t="s">
        <v>322</v>
      </c>
      <c r="C1721" s="10">
        <v>6732</v>
      </c>
      <c r="D1721" s="10">
        <v>2077</v>
      </c>
      <c r="E1721" s="10">
        <v>2383</v>
      </c>
      <c r="F1721" s="10">
        <v>416</v>
      </c>
      <c r="G1721" s="10">
        <v>1856</v>
      </c>
      <c r="H1721" s="10"/>
    </row>
    <row r="1722" spans="1:8" x14ac:dyDescent="0.35">
      <c r="A1722" s="2" t="s">
        <v>423</v>
      </c>
      <c r="B1722" s="11" t="s">
        <v>523</v>
      </c>
      <c r="C1722" s="10">
        <v>332</v>
      </c>
      <c r="D1722" s="10">
        <v>91</v>
      </c>
      <c r="E1722" s="10">
        <v>130</v>
      </c>
      <c r="F1722" s="10">
        <v>21</v>
      </c>
      <c r="G1722" s="10">
        <v>90</v>
      </c>
      <c r="H1722" s="10"/>
    </row>
    <row r="1723" spans="1:8" x14ac:dyDescent="0.35">
      <c r="A1723" s="2" t="s">
        <v>423</v>
      </c>
      <c r="B1723" s="11" t="s">
        <v>142</v>
      </c>
      <c r="C1723" s="10">
        <v>0</v>
      </c>
      <c r="D1723" s="10">
        <v>0</v>
      </c>
      <c r="E1723" s="10">
        <v>0</v>
      </c>
      <c r="F1723" s="10">
        <v>0</v>
      </c>
      <c r="G1723" s="10">
        <v>0</v>
      </c>
      <c r="H1723" s="10"/>
    </row>
    <row r="1724" spans="1:8" x14ac:dyDescent="0.35">
      <c r="A1724" s="2" t="s">
        <v>421</v>
      </c>
      <c r="B1724" s="3" t="s">
        <v>524</v>
      </c>
      <c r="C1724" s="4"/>
      <c r="D1724" s="4"/>
      <c r="E1724" s="4"/>
      <c r="F1724" s="4"/>
      <c r="G1724" s="4"/>
      <c r="H1724" s="4"/>
    </row>
    <row r="1725" spans="1:8" x14ac:dyDescent="0.35">
      <c r="A1725" s="2" t="s">
        <v>418</v>
      </c>
      <c r="B1725" s="6"/>
      <c r="C1725" s="4"/>
      <c r="D1725" s="4"/>
      <c r="E1725" s="4"/>
      <c r="F1725" s="4"/>
      <c r="G1725" s="4"/>
      <c r="H1725" s="4"/>
    </row>
    <row r="1726" spans="1:8" x14ac:dyDescent="0.35">
      <c r="A1726" s="2" t="s">
        <v>423</v>
      </c>
      <c r="B1726" s="11" t="s">
        <v>338</v>
      </c>
      <c r="C1726" s="10">
        <v>357</v>
      </c>
      <c r="D1726" s="10">
        <v>100</v>
      </c>
      <c r="E1726" s="10">
        <v>132</v>
      </c>
      <c r="F1726" s="10">
        <v>30</v>
      </c>
      <c r="G1726" s="10">
        <v>95</v>
      </c>
      <c r="H1726" s="10"/>
    </row>
    <row r="1727" spans="1:8" ht="29" x14ac:dyDescent="0.35">
      <c r="A1727" s="2" t="s">
        <v>423</v>
      </c>
      <c r="B1727" s="11" t="s">
        <v>339</v>
      </c>
      <c r="C1727" s="10">
        <v>173</v>
      </c>
      <c r="D1727" s="10">
        <v>43</v>
      </c>
      <c r="E1727" s="10">
        <v>61</v>
      </c>
      <c r="F1727" s="10">
        <v>18</v>
      </c>
      <c r="G1727" s="10">
        <v>51</v>
      </c>
      <c r="H1727" s="10"/>
    </row>
    <row r="1728" spans="1:8" ht="29" x14ac:dyDescent="0.35">
      <c r="A1728" s="2" t="s">
        <v>423</v>
      </c>
      <c r="B1728" s="11" t="s">
        <v>340</v>
      </c>
      <c r="C1728" s="10">
        <v>211</v>
      </c>
      <c r="D1728" s="10">
        <v>62</v>
      </c>
      <c r="E1728" s="10">
        <v>83</v>
      </c>
      <c r="F1728" s="10">
        <v>13</v>
      </c>
      <c r="G1728" s="10">
        <v>53</v>
      </c>
      <c r="H1728" s="10"/>
    </row>
    <row r="1729" spans="1:8" x14ac:dyDescent="0.35">
      <c r="A1729" s="2" t="s">
        <v>423</v>
      </c>
      <c r="B1729" s="11" t="s">
        <v>341</v>
      </c>
      <c r="C1729" s="10">
        <v>919</v>
      </c>
      <c r="D1729" s="10">
        <v>292</v>
      </c>
      <c r="E1729" s="10">
        <v>314</v>
      </c>
      <c r="F1729" s="10">
        <v>43</v>
      </c>
      <c r="G1729" s="10">
        <v>270</v>
      </c>
      <c r="H1729" s="10"/>
    </row>
    <row r="1730" spans="1:8" ht="29" x14ac:dyDescent="0.35">
      <c r="A1730" s="2" t="s">
        <v>423</v>
      </c>
      <c r="B1730" s="11" t="s">
        <v>342</v>
      </c>
      <c r="C1730" s="10">
        <v>702</v>
      </c>
      <c r="D1730" s="10">
        <v>218</v>
      </c>
      <c r="E1730" s="10">
        <v>249</v>
      </c>
      <c r="F1730" s="10">
        <v>29</v>
      </c>
      <c r="G1730" s="10">
        <v>206</v>
      </c>
      <c r="H1730" s="10"/>
    </row>
    <row r="1731" spans="1:8" ht="29" x14ac:dyDescent="0.35">
      <c r="A1731" s="2" t="s">
        <v>423</v>
      </c>
      <c r="B1731" s="11" t="s">
        <v>343</v>
      </c>
      <c r="C1731" s="10">
        <v>187</v>
      </c>
      <c r="D1731" s="10">
        <v>54</v>
      </c>
      <c r="E1731" s="10">
        <v>70</v>
      </c>
      <c r="F1731" s="10">
        <v>8</v>
      </c>
      <c r="G1731" s="10">
        <v>55</v>
      </c>
      <c r="H1731" s="10"/>
    </row>
    <row r="1732" spans="1:8" x14ac:dyDescent="0.35">
      <c r="A1732" s="2" t="s">
        <v>423</v>
      </c>
      <c r="B1732" s="11" t="s">
        <v>344</v>
      </c>
      <c r="C1732" s="10">
        <v>339</v>
      </c>
      <c r="D1732" s="10">
        <v>113</v>
      </c>
      <c r="E1732" s="10">
        <v>116</v>
      </c>
      <c r="F1732" s="10">
        <v>15</v>
      </c>
      <c r="G1732" s="10">
        <v>95</v>
      </c>
      <c r="H1732" s="10"/>
    </row>
    <row r="1733" spans="1:8" x14ac:dyDescent="0.35">
      <c r="A1733" s="2" t="s">
        <v>423</v>
      </c>
      <c r="B1733" s="11" t="s">
        <v>525</v>
      </c>
      <c r="C1733" s="10">
        <v>1229</v>
      </c>
      <c r="D1733" s="10">
        <v>361</v>
      </c>
      <c r="E1733" s="10">
        <v>486</v>
      </c>
      <c r="F1733" s="10">
        <v>48</v>
      </c>
      <c r="G1733" s="10">
        <v>334</v>
      </c>
      <c r="H1733" s="10"/>
    </row>
    <row r="1734" spans="1:8" ht="29" x14ac:dyDescent="0.35">
      <c r="A1734" s="2" t="s">
        <v>423</v>
      </c>
      <c r="B1734" s="11" t="s">
        <v>346</v>
      </c>
      <c r="C1734" s="10">
        <v>174</v>
      </c>
      <c r="D1734" s="10">
        <v>49</v>
      </c>
      <c r="E1734" s="10">
        <v>57</v>
      </c>
      <c r="F1734" s="10">
        <v>15</v>
      </c>
      <c r="G1734" s="10">
        <v>53</v>
      </c>
      <c r="H1734" s="10"/>
    </row>
    <row r="1735" spans="1:8" x14ac:dyDescent="0.35">
      <c r="A1735" s="2" t="s">
        <v>423</v>
      </c>
      <c r="B1735" s="11" t="s">
        <v>347</v>
      </c>
      <c r="C1735" s="10">
        <v>181</v>
      </c>
      <c r="D1735" s="10">
        <v>43</v>
      </c>
      <c r="E1735" s="10">
        <v>77</v>
      </c>
      <c r="F1735" s="10">
        <v>11</v>
      </c>
      <c r="G1735" s="10">
        <v>50</v>
      </c>
      <c r="H1735" s="10"/>
    </row>
    <row r="1736" spans="1:8" x14ac:dyDescent="0.35">
      <c r="A1736" s="2" t="s">
        <v>423</v>
      </c>
      <c r="B1736" s="11" t="s">
        <v>348</v>
      </c>
      <c r="C1736" s="10">
        <v>1019</v>
      </c>
      <c r="D1736" s="10">
        <v>297</v>
      </c>
      <c r="E1736" s="10">
        <v>419</v>
      </c>
      <c r="F1736" s="10">
        <v>30</v>
      </c>
      <c r="G1736" s="10">
        <v>273</v>
      </c>
      <c r="H1736" s="10"/>
    </row>
    <row r="1737" spans="1:8" ht="58" x14ac:dyDescent="0.35">
      <c r="A1737" s="2" t="s">
        <v>423</v>
      </c>
      <c r="B1737" s="11" t="s">
        <v>349</v>
      </c>
      <c r="C1737" s="10">
        <v>317</v>
      </c>
      <c r="D1737" s="10">
        <v>90</v>
      </c>
      <c r="E1737" s="10">
        <v>127</v>
      </c>
      <c r="F1737" s="10">
        <v>13</v>
      </c>
      <c r="G1737" s="10">
        <v>87</v>
      </c>
      <c r="H1737" s="10"/>
    </row>
    <row r="1738" spans="1:8" x14ac:dyDescent="0.35">
      <c r="A1738" s="2" t="s">
        <v>423</v>
      </c>
      <c r="B1738" s="11" t="s">
        <v>278</v>
      </c>
      <c r="C1738" s="10">
        <v>354</v>
      </c>
      <c r="D1738" s="10">
        <v>107</v>
      </c>
      <c r="E1738" s="10">
        <v>135</v>
      </c>
      <c r="F1738" s="10">
        <v>16</v>
      </c>
      <c r="G1738" s="10">
        <v>96</v>
      </c>
      <c r="H1738" s="10"/>
    </row>
    <row r="1739" spans="1:8" x14ac:dyDescent="0.35">
      <c r="A1739" s="2" t="s">
        <v>423</v>
      </c>
      <c r="B1739" s="11" t="s">
        <v>493</v>
      </c>
      <c r="C1739" s="10">
        <v>128</v>
      </c>
      <c r="D1739" s="10">
        <v>37</v>
      </c>
      <c r="E1739" s="10">
        <v>54</v>
      </c>
      <c r="F1739" s="10">
        <v>4</v>
      </c>
      <c r="G1739" s="10">
        <v>33</v>
      </c>
      <c r="H1739" s="10"/>
    </row>
    <row r="1740" spans="1:8" x14ac:dyDescent="0.35">
      <c r="A1740" s="2" t="s">
        <v>423</v>
      </c>
      <c r="B1740" s="11" t="s">
        <v>526</v>
      </c>
      <c r="C1740" s="10">
        <v>216</v>
      </c>
      <c r="D1740" s="10">
        <v>64</v>
      </c>
      <c r="E1740" s="10">
        <v>79</v>
      </c>
      <c r="F1740" s="10">
        <v>12</v>
      </c>
      <c r="G1740" s="10">
        <v>61</v>
      </c>
      <c r="H1740" s="10"/>
    </row>
    <row r="1741" spans="1:8" x14ac:dyDescent="0.35">
      <c r="A1741" s="2" t="s">
        <v>423</v>
      </c>
      <c r="B1741" s="11" t="s">
        <v>527</v>
      </c>
      <c r="C1741" s="10">
        <v>10</v>
      </c>
      <c r="D1741" s="10">
        <v>6</v>
      </c>
      <c r="E1741" s="10">
        <v>2</v>
      </c>
      <c r="F1741" s="10">
        <v>0</v>
      </c>
      <c r="G1741" s="10">
        <v>2</v>
      </c>
      <c r="H1741" s="10"/>
    </row>
    <row r="1742" spans="1:8" x14ac:dyDescent="0.35">
      <c r="A1742" s="2" t="s">
        <v>423</v>
      </c>
      <c r="B1742" s="11" t="s">
        <v>142</v>
      </c>
      <c r="C1742" s="10">
        <v>7064</v>
      </c>
      <c r="D1742" s="10">
        <v>2168</v>
      </c>
      <c r="E1742" s="10">
        <v>2513</v>
      </c>
      <c r="F1742" s="10">
        <v>437</v>
      </c>
      <c r="G1742" s="10">
        <v>1946</v>
      </c>
      <c r="H1742" s="10"/>
    </row>
    <row r="1743" spans="1:8" x14ac:dyDescent="0.35">
      <c r="A1743" s="2" t="s">
        <v>421</v>
      </c>
      <c r="B1743" s="3" t="s">
        <v>107</v>
      </c>
      <c r="C1743" s="4"/>
      <c r="D1743" s="4"/>
      <c r="E1743" s="4"/>
      <c r="F1743" s="4"/>
      <c r="G1743" s="4"/>
      <c r="H1743" s="4"/>
    </row>
    <row r="1744" spans="1:8" x14ac:dyDescent="0.35">
      <c r="A1744" s="2" t="s">
        <v>418</v>
      </c>
      <c r="B1744" s="6"/>
      <c r="C1744" s="4"/>
      <c r="D1744" s="4"/>
      <c r="E1744" s="4"/>
      <c r="F1744" s="4"/>
      <c r="G1744" s="4"/>
      <c r="H1744" s="4"/>
    </row>
    <row r="1745" spans="1:8" x14ac:dyDescent="0.35">
      <c r="A1745" s="2" t="s">
        <v>423</v>
      </c>
      <c r="B1745" s="11" t="s">
        <v>335</v>
      </c>
      <c r="C1745" s="10">
        <v>1406</v>
      </c>
      <c r="D1745" s="10">
        <v>306</v>
      </c>
      <c r="E1745" s="10">
        <v>333</v>
      </c>
      <c r="F1745" s="10">
        <v>229</v>
      </c>
      <c r="G1745" s="10">
        <v>538</v>
      </c>
      <c r="H1745" s="10"/>
    </row>
    <row r="1746" spans="1:8" x14ac:dyDescent="0.35">
      <c r="A1746" s="2" t="s">
        <v>423</v>
      </c>
      <c r="B1746" s="11" t="s">
        <v>322</v>
      </c>
      <c r="C1746" s="10">
        <v>7731</v>
      </c>
      <c r="D1746" s="10">
        <v>2489</v>
      </c>
      <c r="E1746" s="10">
        <v>2946</v>
      </c>
      <c r="F1746" s="10">
        <v>309</v>
      </c>
      <c r="G1746" s="10">
        <v>1987</v>
      </c>
      <c r="H1746" s="10"/>
    </row>
    <row r="1747" spans="1:8" x14ac:dyDescent="0.35">
      <c r="A1747" s="2" t="s">
        <v>423</v>
      </c>
      <c r="B1747" s="11" t="s">
        <v>501</v>
      </c>
      <c r="C1747" s="10">
        <v>108</v>
      </c>
      <c r="D1747" s="10">
        <v>31</v>
      </c>
      <c r="E1747" s="10">
        <v>44</v>
      </c>
      <c r="F1747" s="10">
        <v>7</v>
      </c>
      <c r="G1747" s="10">
        <v>26</v>
      </c>
      <c r="H1747" s="10"/>
    </row>
    <row r="1748" spans="1:8" x14ac:dyDescent="0.35">
      <c r="A1748" s="2" t="s">
        <v>423</v>
      </c>
      <c r="B1748" s="11" t="s">
        <v>142</v>
      </c>
      <c r="C1748" s="10">
        <v>0</v>
      </c>
      <c r="D1748" s="10">
        <v>0</v>
      </c>
      <c r="E1748" s="10">
        <v>0</v>
      </c>
      <c r="F1748" s="10">
        <v>0</v>
      </c>
      <c r="G1748" s="10">
        <v>0</v>
      </c>
      <c r="H1748" s="10"/>
    </row>
    <row r="1749" spans="1:8" x14ac:dyDescent="0.35">
      <c r="A1749" s="2" t="s">
        <v>421</v>
      </c>
      <c r="B1749" s="3" t="s">
        <v>111</v>
      </c>
      <c r="C1749" s="4"/>
      <c r="D1749" s="4"/>
      <c r="E1749" s="4"/>
      <c r="F1749" s="4"/>
      <c r="G1749" s="4"/>
      <c r="H1749" s="4"/>
    </row>
    <row r="1750" spans="1:8" x14ac:dyDescent="0.35">
      <c r="A1750" s="2" t="s">
        <v>418</v>
      </c>
      <c r="B1750" s="6"/>
      <c r="C1750" s="4"/>
      <c r="D1750" s="4"/>
      <c r="E1750" s="4"/>
      <c r="F1750" s="4"/>
      <c r="G1750" s="4"/>
      <c r="H1750" s="4"/>
    </row>
    <row r="1751" spans="1:8" x14ac:dyDescent="0.35">
      <c r="A1751" s="2" t="s">
        <v>423</v>
      </c>
      <c r="B1751" s="11" t="s">
        <v>350</v>
      </c>
      <c r="C1751" s="10">
        <v>2105</v>
      </c>
      <c r="D1751" s="10">
        <v>634</v>
      </c>
      <c r="E1751" s="10">
        <v>755</v>
      </c>
      <c r="F1751" s="10">
        <v>107</v>
      </c>
      <c r="G1751" s="10">
        <v>609</v>
      </c>
      <c r="H1751" s="10"/>
    </row>
    <row r="1752" spans="1:8" x14ac:dyDescent="0.35">
      <c r="A1752" s="2" t="s">
        <v>423</v>
      </c>
      <c r="B1752" s="11" t="s">
        <v>351</v>
      </c>
      <c r="C1752" s="10">
        <v>2712</v>
      </c>
      <c r="D1752" s="10">
        <v>831</v>
      </c>
      <c r="E1752" s="10">
        <v>940</v>
      </c>
      <c r="F1752" s="10">
        <v>194</v>
      </c>
      <c r="G1752" s="10">
        <v>747</v>
      </c>
      <c r="H1752" s="10"/>
    </row>
    <row r="1753" spans="1:8" x14ac:dyDescent="0.35">
      <c r="A1753" s="2" t="s">
        <v>423</v>
      </c>
      <c r="B1753" s="11" t="s">
        <v>352</v>
      </c>
      <c r="C1753" s="10">
        <v>1734</v>
      </c>
      <c r="D1753" s="10">
        <v>582</v>
      </c>
      <c r="E1753" s="10">
        <v>561</v>
      </c>
      <c r="F1753" s="10">
        <v>118</v>
      </c>
      <c r="G1753" s="10">
        <v>473</v>
      </c>
      <c r="H1753" s="10"/>
    </row>
    <row r="1754" spans="1:8" x14ac:dyDescent="0.35">
      <c r="A1754" s="2" t="s">
        <v>423</v>
      </c>
      <c r="B1754" s="11" t="s">
        <v>353</v>
      </c>
      <c r="C1754" s="10">
        <v>1163</v>
      </c>
      <c r="D1754" s="10">
        <v>355</v>
      </c>
      <c r="E1754" s="10">
        <v>416</v>
      </c>
      <c r="F1754" s="10">
        <v>76</v>
      </c>
      <c r="G1754" s="10">
        <v>316</v>
      </c>
      <c r="H1754" s="10"/>
    </row>
    <row r="1755" spans="1:8" x14ac:dyDescent="0.35">
      <c r="A1755" s="2" t="s">
        <v>423</v>
      </c>
      <c r="B1755" s="11" t="s">
        <v>354</v>
      </c>
      <c r="C1755" s="10">
        <v>1073</v>
      </c>
      <c r="D1755" s="10">
        <v>291</v>
      </c>
      <c r="E1755" s="10">
        <v>455</v>
      </c>
      <c r="F1755" s="10">
        <v>44</v>
      </c>
      <c r="G1755" s="10">
        <v>283</v>
      </c>
      <c r="H1755" s="10"/>
    </row>
    <row r="1756" spans="1:8" x14ac:dyDescent="0.35">
      <c r="A1756" s="2" t="s">
        <v>423</v>
      </c>
      <c r="B1756" s="11" t="s">
        <v>355</v>
      </c>
      <c r="C1756" s="10">
        <v>458</v>
      </c>
      <c r="D1756" s="10">
        <v>133</v>
      </c>
      <c r="E1756" s="10">
        <v>196</v>
      </c>
      <c r="F1756" s="10">
        <v>6</v>
      </c>
      <c r="G1756" s="10">
        <v>123</v>
      </c>
      <c r="H1756" s="10"/>
    </row>
    <row r="1757" spans="1:8" x14ac:dyDescent="0.35">
      <c r="A1757" s="2" t="s">
        <v>421</v>
      </c>
      <c r="B1757" s="3" t="s">
        <v>112</v>
      </c>
      <c r="C1757" s="4"/>
      <c r="D1757" s="4"/>
      <c r="E1757" s="4"/>
      <c r="F1757" s="4"/>
      <c r="G1757" s="4"/>
      <c r="H1757" s="4"/>
    </row>
    <row r="1758" spans="1:8" x14ac:dyDescent="0.35">
      <c r="A1758" s="2" t="s">
        <v>418</v>
      </c>
      <c r="B1758" s="6"/>
      <c r="C1758" s="4"/>
      <c r="D1758" s="4"/>
      <c r="E1758" s="4"/>
      <c r="F1758" s="4"/>
      <c r="G1758" s="4"/>
      <c r="H1758" s="4"/>
    </row>
    <row r="1759" spans="1:8" x14ac:dyDescent="0.35">
      <c r="A1759" s="2" t="s">
        <v>423</v>
      </c>
      <c r="B1759" s="11" t="s">
        <v>356</v>
      </c>
      <c r="C1759" s="10">
        <v>3506</v>
      </c>
      <c r="D1759" s="10">
        <v>1117</v>
      </c>
      <c r="E1759" s="10">
        <v>1183</v>
      </c>
      <c r="F1759" s="10">
        <v>312</v>
      </c>
      <c r="G1759" s="10">
        <v>894</v>
      </c>
      <c r="H1759" s="10"/>
    </row>
    <row r="1760" spans="1:8" x14ac:dyDescent="0.35">
      <c r="A1760" s="2" t="s">
        <v>423</v>
      </c>
      <c r="B1760" s="11" t="s">
        <v>357</v>
      </c>
      <c r="C1760" s="10">
        <v>5714</v>
      </c>
      <c r="D1760" s="10">
        <v>1698</v>
      </c>
      <c r="E1760" s="10">
        <v>2128</v>
      </c>
      <c r="F1760" s="10">
        <v>233</v>
      </c>
      <c r="G1760" s="10">
        <v>1655</v>
      </c>
      <c r="H1760" s="10"/>
    </row>
    <row r="1761" spans="1:8" x14ac:dyDescent="0.35">
      <c r="A1761" s="2" t="s">
        <v>423</v>
      </c>
      <c r="B1761" s="11" t="s">
        <v>280</v>
      </c>
      <c r="C1761" s="10">
        <v>20</v>
      </c>
      <c r="D1761" s="10">
        <v>8</v>
      </c>
      <c r="E1761" s="10">
        <v>10</v>
      </c>
      <c r="F1761" s="10">
        <v>0</v>
      </c>
      <c r="G1761" s="10">
        <v>2</v>
      </c>
      <c r="H1761" s="10"/>
    </row>
    <row r="1762" spans="1:8" x14ac:dyDescent="0.35">
      <c r="A1762" s="2" t="s">
        <v>423</v>
      </c>
      <c r="B1762" s="11" t="s">
        <v>391</v>
      </c>
      <c r="C1762" s="10">
        <v>5</v>
      </c>
      <c r="D1762" s="10">
        <v>3</v>
      </c>
      <c r="E1762" s="10">
        <v>2</v>
      </c>
      <c r="F1762" s="10">
        <v>0</v>
      </c>
      <c r="G1762" s="10">
        <v>0</v>
      </c>
      <c r="H1762" s="10"/>
    </row>
    <row r="1763" spans="1:8" x14ac:dyDescent="0.35">
      <c r="A1763" s="2" t="s">
        <v>421</v>
      </c>
      <c r="B1763" s="3" t="s">
        <v>113</v>
      </c>
      <c r="C1763" s="4"/>
      <c r="D1763" s="4"/>
      <c r="E1763" s="4"/>
      <c r="F1763" s="4"/>
      <c r="G1763" s="4"/>
      <c r="H1763" s="4"/>
    </row>
    <row r="1764" spans="1:8" x14ac:dyDescent="0.35">
      <c r="A1764" s="2" t="s">
        <v>418</v>
      </c>
      <c r="B1764" s="6"/>
      <c r="C1764" s="4"/>
      <c r="D1764" s="4"/>
      <c r="E1764" s="4"/>
      <c r="F1764" s="4"/>
      <c r="G1764" s="4"/>
      <c r="H1764" s="4"/>
    </row>
    <row r="1765" spans="1:8" x14ac:dyDescent="0.35">
      <c r="A1765" s="2" t="s">
        <v>423</v>
      </c>
      <c r="B1765" s="11" t="s">
        <v>528</v>
      </c>
      <c r="C1765" s="10">
        <v>5542</v>
      </c>
      <c r="D1765" s="10">
        <v>1683</v>
      </c>
      <c r="E1765" s="10">
        <v>1882</v>
      </c>
      <c r="F1765" s="10">
        <v>437</v>
      </c>
      <c r="G1765" s="10">
        <v>1540</v>
      </c>
      <c r="H1765" s="10"/>
    </row>
    <row r="1766" spans="1:8" ht="29" x14ac:dyDescent="0.35">
      <c r="A1766" s="2" t="s">
        <v>423</v>
      </c>
      <c r="B1766" s="11" t="s">
        <v>529</v>
      </c>
      <c r="C1766" s="10">
        <v>1944</v>
      </c>
      <c r="D1766" s="10">
        <v>653</v>
      </c>
      <c r="E1766" s="10">
        <v>682</v>
      </c>
      <c r="F1766" s="10">
        <v>67</v>
      </c>
      <c r="G1766" s="10">
        <v>542</v>
      </c>
      <c r="H1766" s="10"/>
    </row>
    <row r="1767" spans="1:8" x14ac:dyDescent="0.35">
      <c r="A1767" s="2" t="s">
        <v>423</v>
      </c>
      <c r="B1767" s="11" t="s">
        <v>361</v>
      </c>
      <c r="C1767" s="10">
        <v>595</v>
      </c>
      <c r="D1767" s="10">
        <v>161</v>
      </c>
      <c r="E1767" s="10">
        <v>243</v>
      </c>
      <c r="F1767" s="10">
        <v>23</v>
      </c>
      <c r="G1767" s="10">
        <v>168</v>
      </c>
      <c r="H1767" s="10"/>
    </row>
    <row r="1768" spans="1:8" x14ac:dyDescent="0.35">
      <c r="A1768" s="2" t="s">
        <v>423</v>
      </c>
      <c r="B1768" s="11" t="s">
        <v>530</v>
      </c>
      <c r="C1768" s="10">
        <v>456</v>
      </c>
      <c r="D1768" s="10">
        <v>126</v>
      </c>
      <c r="E1768" s="10">
        <v>206</v>
      </c>
      <c r="F1768" s="10">
        <v>8</v>
      </c>
      <c r="G1768" s="10">
        <v>116</v>
      </c>
      <c r="H1768" s="10"/>
    </row>
    <row r="1769" spans="1:8" x14ac:dyDescent="0.35">
      <c r="A1769" s="2" t="s">
        <v>423</v>
      </c>
      <c r="B1769" s="11" t="s">
        <v>363</v>
      </c>
      <c r="C1769" s="10">
        <v>599</v>
      </c>
      <c r="D1769" s="10">
        <v>175</v>
      </c>
      <c r="E1769" s="10">
        <v>265</v>
      </c>
      <c r="F1769" s="10">
        <v>5</v>
      </c>
      <c r="G1769" s="10">
        <v>154</v>
      </c>
      <c r="H1769" s="10"/>
    </row>
    <row r="1770" spans="1:8" x14ac:dyDescent="0.35">
      <c r="A1770" s="2" t="s">
        <v>423</v>
      </c>
      <c r="B1770" s="11" t="s">
        <v>280</v>
      </c>
      <c r="C1770" s="10">
        <v>109</v>
      </c>
      <c r="D1770" s="10">
        <v>28</v>
      </c>
      <c r="E1770" s="10">
        <v>45</v>
      </c>
      <c r="F1770" s="10">
        <v>5</v>
      </c>
      <c r="G1770" s="10">
        <v>31</v>
      </c>
      <c r="H1770" s="10"/>
    </row>
    <row r="1771" spans="1:8" x14ac:dyDescent="0.35">
      <c r="A1771" s="2" t="s">
        <v>421</v>
      </c>
      <c r="B1771" s="3" t="s">
        <v>114</v>
      </c>
      <c r="C1771" s="4"/>
      <c r="D1771" s="4"/>
      <c r="E1771" s="4"/>
      <c r="F1771" s="4"/>
      <c r="G1771" s="4"/>
      <c r="H1771" s="4"/>
    </row>
    <row r="1772" spans="1:8" x14ac:dyDescent="0.35">
      <c r="A1772" s="2" t="s">
        <v>418</v>
      </c>
      <c r="B1772" s="6"/>
      <c r="C1772" s="4"/>
      <c r="D1772" s="4"/>
      <c r="E1772" s="4"/>
      <c r="F1772" s="4"/>
      <c r="G1772" s="4"/>
      <c r="H1772" s="4"/>
    </row>
    <row r="1773" spans="1:8" x14ac:dyDescent="0.35">
      <c r="A1773" s="2" t="s">
        <v>423</v>
      </c>
      <c r="B1773" s="11" t="s">
        <v>364</v>
      </c>
      <c r="C1773" s="10">
        <v>2778</v>
      </c>
      <c r="D1773" s="10">
        <v>745</v>
      </c>
      <c r="E1773" s="10">
        <v>1123</v>
      </c>
      <c r="F1773" s="10">
        <v>163</v>
      </c>
      <c r="G1773" s="10">
        <v>747</v>
      </c>
      <c r="H1773" s="10"/>
    </row>
    <row r="1774" spans="1:8" x14ac:dyDescent="0.35">
      <c r="A1774" s="2" t="s">
        <v>423</v>
      </c>
      <c r="B1774" s="11" t="s">
        <v>365</v>
      </c>
      <c r="C1774" s="10">
        <v>6344</v>
      </c>
      <c r="D1774" s="10">
        <v>2050</v>
      </c>
      <c r="E1774" s="10">
        <v>2146</v>
      </c>
      <c r="F1774" s="10">
        <v>375</v>
      </c>
      <c r="G1774" s="10">
        <v>1773</v>
      </c>
      <c r="H1774" s="10"/>
    </row>
    <row r="1775" spans="1:8" x14ac:dyDescent="0.35">
      <c r="A1775" s="2" t="s">
        <v>423</v>
      </c>
      <c r="B1775" s="11" t="s">
        <v>366</v>
      </c>
      <c r="C1775" s="10">
        <v>123</v>
      </c>
      <c r="D1775" s="10">
        <v>31</v>
      </c>
      <c r="E1775" s="10">
        <v>54</v>
      </c>
      <c r="F1775" s="10">
        <v>7</v>
      </c>
      <c r="G1775" s="10">
        <v>31</v>
      </c>
      <c r="H1775" s="10"/>
    </row>
    <row r="1776" spans="1:8" x14ac:dyDescent="0.35">
      <c r="A1776" s="2" t="s">
        <v>421</v>
      </c>
      <c r="B1776" s="3" t="s">
        <v>115</v>
      </c>
      <c r="C1776" s="4"/>
      <c r="D1776" s="4"/>
      <c r="E1776" s="4"/>
      <c r="F1776" s="4"/>
      <c r="G1776" s="4"/>
      <c r="H1776" s="4"/>
    </row>
    <row r="1777" spans="1:8" x14ac:dyDescent="0.35">
      <c r="A1777" s="2" t="s">
        <v>418</v>
      </c>
      <c r="B1777" s="6"/>
      <c r="C1777" s="4"/>
      <c r="D1777" s="4"/>
      <c r="E1777" s="4"/>
      <c r="F1777" s="4"/>
      <c r="G1777" s="4"/>
      <c r="H1777" s="4"/>
    </row>
    <row r="1778" spans="1:8" x14ac:dyDescent="0.35">
      <c r="A1778" s="2" t="s">
        <v>423</v>
      </c>
      <c r="B1778" s="11" t="s">
        <v>531</v>
      </c>
      <c r="C1778" s="10">
        <v>3948</v>
      </c>
      <c r="D1778" s="10">
        <v>1155</v>
      </c>
      <c r="E1778" s="10">
        <v>1462</v>
      </c>
      <c r="F1778" s="10">
        <v>281</v>
      </c>
      <c r="G1778" s="10">
        <v>1050</v>
      </c>
      <c r="H1778" s="10"/>
    </row>
    <row r="1779" spans="1:8" x14ac:dyDescent="0.35">
      <c r="A1779" s="2" t="s">
        <v>423</v>
      </c>
      <c r="B1779" s="11" t="s">
        <v>532</v>
      </c>
      <c r="C1779" s="10">
        <v>5062</v>
      </c>
      <c r="D1779" s="10">
        <v>1591</v>
      </c>
      <c r="E1779" s="10">
        <v>1765</v>
      </c>
      <c r="F1779" s="10">
        <v>254</v>
      </c>
      <c r="G1779" s="10">
        <v>1452</v>
      </c>
      <c r="H1779" s="10"/>
    </row>
    <row r="1780" spans="1:8" x14ac:dyDescent="0.35">
      <c r="A1780" s="2" t="s">
        <v>423</v>
      </c>
      <c r="B1780" s="11" t="s">
        <v>533</v>
      </c>
      <c r="C1780" s="10">
        <v>119</v>
      </c>
      <c r="D1780" s="10">
        <v>37</v>
      </c>
      <c r="E1780" s="10">
        <v>51</v>
      </c>
      <c r="F1780" s="10">
        <v>4</v>
      </c>
      <c r="G1780" s="10">
        <v>27</v>
      </c>
      <c r="H1780" s="10"/>
    </row>
    <row r="1781" spans="1:8" x14ac:dyDescent="0.35">
      <c r="A1781" s="2" t="s">
        <v>423</v>
      </c>
      <c r="B1781" s="11" t="s">
        <v>391</v>
      </c>
      <c r="C1781" s="10">
        <v>116</v>
      </c>
      <c r="D1781" s="10">
        <v>43</v>
      </c>
      <c r="E1781" s="10">
        <v>45</v>
      </c>
      <c r="F1781" s="10">
        <v>6</v>
      </c>
      <c r="G1781" s="10">
        <v>22</v>
      </c>
      <c r="H1781" s="10"/>
    </row>
    <row r="1782" spans="1:8" x14ac:dyDescent="0.35">
      <c r="A1782" s="2" t="s">
        <v>421</v>
      </c>
      <c r="B1782" s="3" t="s">
        <v>116</v>
      </c>
      <c r="C1782" s="4"/>
      <c r="D1782" s="4"/>
      <c r="E1782" s="4"/>
      <c r="F1782" s="4"/>
      <c r="G1782" s="4"/>
      <c r="H1782" s="4"/>
    </row>
    <row r="1783" spans="1:8" x14ac:dyDescent="0.35">
      <c r="A1783" s="2" t="s">
        <v>418</v>
      </c>
      <c r="B1783" s="6"/>
      <c r="C1783" s="4"/>
      <c r="D1783" s="4"/>
      <c r="E1783" s="4"/>
      <c r="F1783" s="4"/>
      <c r="G1783" s="4"/>
      <c r="H1783" s="4"/>
    </row>
    <row r="1784" spans="1:8" x14ac:dyDescent="0.35">
      <c r="A1784" s="2" t="s">
        <v>423</v>
      </c>
      <c r="B1784" s="11" t="s">
        <v>371</v>
      </c>
      <c r="C1784" s="10">
        <v>8154</v>
      </c>
      <c r="D1784" s="10">
        <v>2495</v>
      </c>
      <c r="E1784" s="10">
        <v>2900</v>
      </c>
      <c r="F1784" s="10">
        <v>479</v>
      </c>
      <c r="G1784" s="10">
        <v>2280</v>
      </c>
      <c r="H1784" s="10"/>
    </row>
    <row r="1785" spans="1:8" x14ac:dyDescent="0.35">
      <c r="A1785" s="2" t="s">
        <v>423</v>
      </c>
      <c r="B1785" s="11" t="s">
        <v>534</v>
      </c>
      <c r="C1785" s="10">
        <v>322</v>
      </c>
      <c r="D1785" s="10">
        <v>88</v>
      </c>
      <c r="E1785" s="10">
        <v>118</v>
      </c>
      <c r="F1785" s="10">
        <v>18</v>
      </c>
      <c r="G1785" s="10">
        <v>98</v>
      </c>
      <c r="H1785" s="10"/>
    </row>
    <row r="1786" spans="1:8" x14ac:dyDescent="0.35">
      <c r="A1786" s="2" t="s">
        <v>423</v>
      </c>
      <c r="B1786" s="11" t="s">
        <v>535</v>
      </c>
      <c r="C1786" s="10">
        <v>520</v>
      </c>
      <c r="D1786" s="10">
        <v>162</v>
      </c>
      <c r="E1786" s="10">
        <v>206</v>
      </c>
      <c r="F1786" s="10">
        <v>29</v>
      </c>
      <c r="G1786" s="10">
        <v>123</v>
      </c>
      <c r="H1786" s="10"/>
    </row>
    <row r="1787" spans="1:8" x14ac:dyDescent="0.35">
      <c r="A1787" s="2" t="s">
        <v>423</v>
      </c>
      <c r="B1787" s="11" t="s">
        <v>536</v>
      </c>
      <c r="C1787" s="10">
        <v>842</v>
      </c>
      <c r="D1787" s="10">
        <v>250</v>
      </c>
      <c r="E1787" s="10">
        <v>324</v>
      </c>
      <c r="F1787" s="10">
        <v>47</v>
      </c>
      <c r="G1787" s="10">
        <v>221</v>
      </c>
      <c r="H1787" s="10"/>
    </row>
    <row r="1788" spans="1:8" ht="29" x14ac:dyDescent="0.35">
      <c r="A1788" s="2" t="s">
        <v>423</v>
      </c>
      <c r="B1788" s="11" t="s">
        <v>537</v>
      </c>
      <c r="C1788" s="10">
        <v>249</v>
      </c>
      <c r="D1788" s="10">
        <v>81</v>
      </c>
      <c r="E1788" s="10">
        <v>99</v>
      </c>
      <c r="F1788" s="10">
        <v>19</v>
      </c>
      <c r="G1788" s="10">
        <v>50</v>
      </c>
      <c r="H1788" s="10"/>
    </row>
    <row r="1789" spans="1:8" x14ac:dyDescent="0.35">
      <c r="A1789" s="2" t="s">
        <v>421</v>
      </c>
      <c r="B1789" s="3" t="s">
        <v>117</v>
      </c>
      <c r="C1789" s="4"/>
      <c r="D1789" s="4"/>
      <c r="E1789" s="4"/>
      <c r="F1789" s="4"/>
      <c r="G1789" s="4"/>
      <c r="H1789" s="4"/>
    </row>
    <row r="1790" spans="1:8" x14ac:dyDescent="0.35">
      <c r="A1790" s="2" t="s">
        <v>418</v>
      </c>
      <c r="B1790" s="6"/>
      <c r="C1790" s="4"/>
      <c r="D1790" s="4"/>
      <c r="E1790" s="4"/>
      <c r="F1790" s="4"/>
      <c r="G1790" s="4"/>
      <c r="H1790" s="4"/>
    </row>
    <row r="1791" spans="1:8" x14ac:dyDescent="0.35">
      <c r="A1791" s="2" t="s">
        <v>423</v>
      </c>
      <c r="B1791" s="11" t="s">
        <v>374</v>
      </c>
      <c r="C1791" s="10">
        <v>3540</v>
      </c>
      <c r="D1791" s="10">
        <v>1150</v>
      </c>
      <c r="E1791" s="10">
        <v>1168</v>
      </c>
      <c r="F1791" s="10">
        <v>225</v>
      </c>
      <c r="G1791" s="10">
        <v>997</v>
      </c>
      <c r="H1791" s="10"/>
    </row>
    <row r="1792" spans="1:8" x14ac:dyDescent="0.35">
      <c r="A1792" s="2" t="s">
        <v>423</v>
      </c>
      <c r="B1792" s="11" t="s">
        <v>538</v>
      </c>
      <c r="C1792" s="10">
        <v>5705</v>
      </c>
      <c r="D1792" s="10">
        <v>1676</v>
      </c>
      <c r="E1792" s="10">
        <v>2155</v>
      </c>
      <c r="F1792" s="10">
        <v>320</v>
      </c>
      <c r="G1792" s="10">
        <v>1554</v>
      </c>
      <c r="H1792" s="10"/>
    </row>
    <row r="1793" spans="1:8" x14ac:dyDescent="0.35">
      <c r="A1793" s="2" t="s">
        <v>421</v>
      </c>
      <c r="B1793" s="3" t="s">
        <v>539</v>
      </c>
      <c r="C1793" s="4"/>
      <c r="D1793" s="4"/>
      <c r="E1793" s="4"/>
      <c r="F1793" s="4"/>
      <c r="G1793" s="4"/>
      <c r="H1793" s="4"/>
    </row>
    <row r="1794" spans="1:8" x14ac:dyDescent="0.35">
      <c r="A1794" s="2" t="s">
        <v>418</v>
      </c>
      <c r="B1794" s="6"/>
      <c r="C1794" s="4"/>
      <c r="D1794" s="4"/>
      <c r="E1794" s="4"/>
      <c r="F1794" s="4"/>
      <c r="G1794" s="4"/>
      <c r="H1794" s="4"/>
    </row>
    <row r="1795" spans="1:8" x14ac:dyDescent="0.35">
      <c r="A1795" s="2" t="s">
        <v>423</v>
      </c>
      <c r="B1795" s="11" t="s">
        <v>376</v>
      </c>
      <c r="C1795" s="10">
        <v>7570</v>
      </c>
      <c r="D1795" s="10">
        <v>2387</v>
      </c>
      <c r="E1795" s="10">
        <v>2684</v>
      </c>
      <c r="F1795" s="10">
        <v>411</v>
      </c>
      <c r="G1795" s="10">
        <v>2088</v>
      </c>
      <c r="H1795" s="10"/>
    </row>
    <row r="1796" spans="1:8" x14ac:dyDescent="0.35">
      <c r="A1796" s="2" t="s">
        <v>423</v>
      </c>
      <c r="B1796" s="11" t="s">
        <v>377</v>
      </c>
      <c r="C1796" s="10">
        <v>279</v>
      </c>
      <c r="D1796" s="10">
        <v>73</v>
      </c>
      <c r="E1796" s="10">
        <v>96</v>
      </c>
      <c r="F1796" s="10">
        <v>23</v>
      </c>
      <c r="G1796" s="10">
        <v>87</v>
      </c>
      <c r="H1796" s="10"/>
    </row>
    <row r="1797" spans="1:8" x14ac:dyDescent="0.35">
      <c r="A1797" s="2" t="s">
        <v>423</v>
      </c>
      <c r="B1797" s="11" t="s">
        <v>540</v>
      </c>
      <c r="C1797" s="10">
        <v>602</v>
      </c>
      <c r="D1797" s="10">
        <v>176</v>
      </c>
      <c r="E1797" s="10">
        <v>227</v>
      </c>
      <c r="F1797" s="10">
        <v>49</v>
      </c>
      <c r="G1797" s="10">
        <v>150</v>
      </c>
      <c r="H1797" s="10"/>
    </row>
    <row r="1798" spans="1:8" ht="29" x14ac:dyDescent="0.35">
      <c r="A1798" s="2" t="s">
        <v>423</v>
      </c>
      <c r="B1798" s="11" t="s">
        <v>379</v>
      </c>
      <c r="C1798" s="10">
        <v>564</v>
      </c>
      <c r="D1798" s="10">
        <v>120</v>
      </c>
      <c r="E1798" s="10">
        <v>237</v>
      </c>
      <c r="F1798" s="10">
        <v>43</v>
      </c>
      <c r="G1798" s="10">
        <v>164</v>
      </c>
      <c r="H1798" s="10"/>
    </row>
    <row r="1799" spans="1:8" x14ac:dyDescent="0.35">
      <c r="A1799" s="2" t="s">
        <v>423</v>
      </c>
      <c r="B1799" s="11" t="s">
        <v>541</v>
      </c>
      <c r="C1799" s="10">
        <v>73</v>
      </c>
      <c r="D1799" s="10">
        <v>22</v>
      </c>
      <c r="E1799" s="10">
        <v>29</v>
      </c>
      <c r="F1799" s="10">
        <v>8</v>
      </c>
      <c r="G1799" s="10">
        <v>14</v>
      </c>
      <c r="H1799" s="10"/>
    </row>
    <row r="1800" spans="1:8" x14ac:dyDescent="0.35">
      <c r="A1800" s="2" t="s">
        <v>423</v>
      </c>
      <c r="B1800" s="11" t="s">
        <v>380</v>
      </c>
      <c r="C1800" s="10">
        <v>43</v>
      </c>
      <c r="D1800" s="10">
        <v>10</v>
      </c>
      <c r="E1800" s="10">
        <v>11</v>
      </c>
      <c r="F1800" s="10">
        <v>3</v>
      </c>
      <c r="G1800" s="10">
        <v>19</v>
      </c>
      <c r="H1800" s="10"/>
    </row>
    <row r="1801" spans="1:8" x14ac:dyDescent="0.35">
      <c r="A1801" s="2" t="s">
        <v>423</v>
      </c>
      <c r="B1801" s="11" t="s">
        <v>381</v>
      </c>
      <c r="C1801" s="10">
        <v>54</v>
      </c>
      <c r="D1801" s="10">
        <v>15</v>
      </c>
      <c r="E1801" s="10">
        <v>17</v>
      </c>
      <c r="F1801" s="10">
        <v>3</v>
      </c>
      <c r="G1801" s="10">
        <v>19</v>
      </c>
      <c r="H1801" s="10"/>
    </row>
    <row r="1802" spans="1:8" x14ac:dyDescent="0.35">
      <c r="A1802" s="2" t="s">
        <v>423</v>
      </c>
      <c r="B1802" s="11" t="s">
        <v>366</v>
      </c>
      <c r="C1802" s="10">
        <v>60</v>
      </c>
      <c r="D1802" s="10">
        <v>23</v>
      </c>
      <c r="E1802" s="10">
        <v>22</v>
      </c>
      <c r="F1802" s="10">
        <v>5</v>
      </c>
      <c r="G1802" s="10">
        <v>10</v>
      </c>
      <c r="H1802" s="10"/>
    </row>
    <row r="1803" spans="1:8" x14ac:dyDescent="0.35">
      <c r="A1803" s="2" t="s">
        <v>421</v>
      </c>
      <c r="B1803" s="3" t="s">
        <v>542</v>
      </c>
      <c r="C1803" s="4"/>
      <c r="D1803" s="4"/>
      <c r="E1803" s="4"/>
      <c r="F1803" s="4"/>
      <c r="G1803" s="4"/>
      <c r="H1803" s="4"/>
    </row>
    <row r="1804" spans="1:8" x14ac:dyDescent="0.35">
      <c r="A1804" s="2" t="s">
        <v>418</v>
      </c>
      <c r="B1804" s="6"/>
      <c r="C1804" s="4"/>
      <c r="D1804" s="4"/>
      <c r="E1804" s="4"/>
      <c r="F1804" s="4"/>
      <c r="G1804" s="4"/>
      <c r="H1804" s="4"/>
    </row>
    <row r="1805" spans="1:8" x14ac:dyDescent="0.35">
      <c r="A1805" s="2" t="s">
        <v>423</v>
      </c>
      <c r="B1805" s="11" t="s">
        <v>376</v>
      </c>
      <c r="C1805" s="10">
        <v>6370</v>
      </c>
      <c r="D1805" s="10">
        <v>1997</v>
      </c>
      <c r="E1805" s="10">
        <v>2289</v>
      </c>
      <c r="F1805" s="10">
        <v>340</v>
      </c>
      <c r="G1805" s="10">
        <v>1744</v>
      </c>
      <c r="H1805" s="10"/>
    </row>
    <row r="1806" spans="1:8" x14ac:dyDescent="0.35">
      <c r="A1806" s="2" t="s">
        <v>423</v>
      </c>
      <c r="B1806" s="11" t="s">
        <v>377</v>
      </c>
      <c r="C1806" s="10">
        <v>257</v>
      </c>
      <c r="D1806" s="10">
        <v>69</v>
      </c>
      <c r="E1806" s="10">
        <v>89</v>
      </c>
      <c r="F1806" s="10">
        <v>21</v>
      </c>
      <c r="G1806" s="10">
        <v>78</v>
      </c>
      <c r="H1806" s="10"/>
    </row>
    <row r="1807" spans="1:8" x14ac:dyDescent="0.35">
      <c r="A1807" s="2" t="s">
        <v>423</v>
      </c>
      <c r="B1807" s="11" t="s">
        <v>540</v>
      </c>
      <c r="C1807" s="10">
        <v>541</v>
      </c>
      <c r="D1807" s="10">
        <v>156</v>
      </c>
      <c r="E1807" s="10">
        <v>202</v>
      </c>
      <c r="F1807" s="10">
        <v>43</v>
      </c>
      <c r="G1807" s="10">
        <v>140</v>
      </c>
      <c r="H1807" s="10"/>
    </row>
    <row r="1808" spans="1:8" ht="29" x14ac:dyDescent="0.35">
      <c r="A1808" s="2" t="s">
        <v>423</v>
      </c>
      <c r="B1808" s="11" t="s">
        <v>379</v>
      </c>
      <c r="C1808" s="10">
        <v>501</v>
      </c>
      <c r="D1808" s="10">
        <v>108</v>
      </c>
      <c r="E1808" s="10">
        <v>208</v>
      </c>
      <c r="F1808" s="10">
        <v>36</v>
      </c>
      <c r="G1808" s="10">
        <v>149</v>
      </c>
      <c r="H1808" s="10"/>
    </row>
    <row r="1809" spans="1:8" x14ac:dyDescent="0.35">
      <c r="A1809" s="2" t="s">
        <v>423</v>
      </c>
      <c r="B1809" s="11" t="s">
        <v>541</v>
      </c>
      <c r="C1809" s="10">
        <v>73</v>
      </c>
      <c r="D1809" s="10">
        <v>22</v>
      </c>
      <c r="E1809" s="10">
        <v>29</v>
      </c>
      <c r="F1809" s="10">
        <v>8</v>
      </c>
      <c r="G1809" s="10">
        <v>14</v>
      </c>
      <c r="H1809" s="10"/>
    </row>
    <row r="1810" spans="1:8" x14ac:dyDescent="0.35">
      <c r="A1810" s="2" t="s">
        <v>423</v>
      </c>
      <c r="B1810" s="11" t="s">
        <v>380</v>
      </c>
      <c r="C1810" s="10">
        <v>35</v>
      </c>
      <c r="D1810" s="10">
        <v>9</v>
      </c>
      <c r="E1810" s="10">
        <v>9</v>
      </c>
      <c r="F1810" s="10">
        <v>2</v>
      </c>
      <c r="G1810" s="10">
        <v>15</v>
      </c>
      <c r="H1810" s="10"/>
    </row>
    <row r="1811" spans="1:8" x14ac:dyDescent="0.35">
      <c r="A1811" s="2" t="s">
        <v>423</v>
      </c>
      <c r="B1811" s="11" t="s">
        <v>381</v>
      </c>
      <c r="C1811" s="10">
        <v>48</v>
      </c>
      <c r="D1811" s="10">
        <v>13</v>
      </c>
      <c r="E1811" s="10">
        <v>14</v>
      </c>
      <c r="F1811" s="10">
        <v>3</v>
      </c>
      <c r="G1811" s="10">
        <v>18</v>
      </c>
      <c r="H1811" s="10"/>
    </row>
    <row r="1812" spans="1:8" x14ac:dyDescent="0.35">
      <c r="A1812" s="2" t="s">
        <v>423</v>
      </c>
      <c r="B1812" s="11" t="s">
        <v>391</v>
      </c>
      <c r="C1812" s="10">
        <v>34</v>
      </c>
      <c r="D1812" s="10">
        <v>12</v>
      </c>
      <c r="E1812" s="10">
        <v>14</v>
      </c>
      <c r="F1812" s="10">
        <v>3</v>
      </c>
      <c r="G1812" s="10">
        <v>5</v>
      </c>
      <c r="H1812" s="10"/>
    </row>
    <row r="1813" spans="1:8" x14ac:dyDescent="0.35">
      <c r="A1813" s="2" t="s">
        <v>423</v>
      </c>
      <c r="B1813" s="11" t="s">
        <v>543</v>
      </c>
      <c r="C1813" s="10">
        <v>17</v>
      </c>
      <c r="D1813" s="10">
        <v>6</v>
      </c>
      <c r="E1813" s="10">
        <v>6</v>
      </c>
      <c r="F1813" s="10">
        <v>1</v>
      </c>
      <c r="G1813" s="10">
        <v>4</v>
      </c>
      <c r="H1813" s="10"/>
    </row>
    <row r="1814" spans="1:8" x14ac:dyDescent="0.35">
      <c r="A1814" s="2" t="s">
        <v>421</v>
      </c>
      <c r="B1814" s="3" t="s">
        <v>544</v>
      </c>
      <c r="C1814" s="4"/>
      <c r="D1814" s="4"/>
      <c r="E1814" s="4"/>
      <c r="F1814" s="4"/>
      <c r="G1814" s="4"/>
      <c r="H1814" s="4"/>
    </row>
    <row r="1815" spans="1:8" x14ac:dyDescent="0.35">
      <c r="A1815" s="2" t="s">
        <v>418</v>
      </c>
      <c r="B1815" s="6"/>
      <c r="C1815" s="4"/>
      <c r="D1815" s="4"/>
      <c r="E1815" s="4"/>
      <c r="F1815" s="4"/>
      <c r="G1815" s="4"/>
      <c r="H1815" s="4"/>
    </row>
    <row r="1816" spans="1:8" x14ac:dyDescent="0.35">
      <c r="A1816" s="2" t="s">
        <v>423</v>
      </c>
      <c r="B1816" s="11" t="s">
        <v>376</v>
      </c>
      <c r="C1816" s="10">
        <v>1200</v>
      </c>
      <c r="D1816" s="10">
        <v>390</v>
      </c>
      <c r="E1816" s="10">
        <v>395</v>
      </c>
      <c r="F1816" s="10">
        <v>71</v>
      </c>
      <c r="G1816" s="10">
        <v>344</v>
      </c>
      <c r="H1816" s="10"/>
    </row>
    <row r="1817" spans="1:8" x14ac:dyDescent="0.35">
      <c r="A1817" s="2" t="s">
        <v>423</v>
      </c>
      <c r="B1817" s="11" t="s">
        <v>377</v>
      </c>
      <c r="C1817" s="10">
        <v>22</v>
      </c>
      <c r="D1817" s="10">
        <v>4</v>
      </c>
      <c r="E1817" s="10">
        <v>7</v>
      </c>
      <c r="F1817" s="10">
        <v>2</v>
      </c>
      <c r="G1817" s="10">
        <v>9</v>
      </c>
      <c r="H1817" s="10"/>
    </row>
    <row r="1818" spans="1:8" x14ac:dyDescent="0.35">
      <c r="A1818" s="2" t="s">
        <v>423</v>
      </c>
      <c r="B1818" s="11" t="s">
        <v>545</v>
      </c>
      <c r="C1818" s="10">
        <v>61</v>
      </c>
      <c r="D1818" s="10">
        <v>20</v>
      </c>
      <c r="E1818" s="10">
        <v>25</v>
      </c>
      <c r="F1818" s="10">
        <v>6</v>
      </c>
      <c r="G1818" s="10">
        <v>10</v>
      </c>
      <c r="H1818" s="10"/>
    </row>
    <row r="1819" spans="1:8" x14ac:dyDescent="0.35">
      <c r="A1819" s="2" t="s">
        <v>423</v>
      </c>
      <c r="B1819" s="11" t="s">
        <v>546</v>
      </c>
      <c r="C1819" s="10">
        <v>59</v>
      </c>
      <c r="D1819" s="10">
        <v>10</v>
      </c>
      <c r="E1819" s="10">
        <v>28</v>
      </c>
      <c r="F1819" s="10">
        <v>7</v>
      </c>
      <c r="G1819" s="10">
        <v>14</v>
      </c>
      <c r="H1819" s="10"/>
    </row>
    <row r="1820" spans="1:8" x14ac:dyDescent="0.35">
      <c r="A1820" s="2" t="s">
        <v>423</v>
      </c>
      <c r="B1820" s="11" t="s">
        <v>547</v>
      </c>
      <c r="C1820" s="10">
        <v>4</v>
      </c>
      <c r="D1820" s="10">
        <v>2</v>
      </c>
      <c r="E1820" s="10">
        <v>1</v>
      </c>
      <c r="F1820" s="10">
        <v>0</v>
      </c>
      <c r="G1820" s="10">
        <v>1</v>
      </c>
      <c r="H1820" s="10"/>
    </row>
    <row r="1821" spans="1:8" x14ac:dyDescent="0.35">
      <c r="A1821" s="2" t="s">
        <v>423</v>
      </c>
      <c r="B1821" s="11" t="s">
        <v>380</v>
      </c>
      <c r="C1821" s="10">
        <v>8</v>
      </c>
      <c r="D1821" s="10">
        <v>1</v>
      </c>
      <c r="E1821" s="10">
        <v>2</v>
      </c>
      <c r="F1821" s="10">
        <v>1</v>
      </c>
      <c r="G1821" s="10">
        <v>4</v>
      </c>
      <c r="H1821" s="10"/>
    </row>
    <row r="1822" spans="1:8" x14ac:dyDescent="0.35">
      <c r="A1822" s="2" t="s">
        <v>423</v>
      </c>
      <c r="B1822" s="11" t="s">
        <v>381</v>
      </c>
      <c r="C1822" s="10">
        <v>6</v>
      </c>
      <c r="D1822" s="10">
        <v>2</v>
      </c>
      <c r="E1822" s="10">
        <v>3</v>
      </c>
      <c r="F1822" s="10">
        <v>0</v>
      </c>
      <c r="G1822" s="10">
        <v>1</v>
      </c>
      <c r="H1822" s="10"/>
    </row>
    <row r="1823" spans="1:8" x14ac:dyDescent="0.35">
      <c r="A1823" s="2" t="s">
        <v>423</v>
      </c>
      <c r="B1823" s="11" t="s">
        <v>391</v>
      </c>
      <c r="C1823" s="10">
        <v>8</v>
      </c>
      <c r="D1823" s="10">
        <v>5</v>
      </c>
      <c r="E1823" s="10">
        <v>1</v>
      </c>
      <c r="F1823" s="10">
        <v>1</v>
      </c>
      <c r="G1823" s="10">
        <v>1</v>
      </c>
      <c r="H1823" s="10"/>
    </row>
    <row r="1824" spans="1:8" x14ac:dyDescent="0.35">
      <c r="A1824" s="2" t="s">
        <v>423</v>
      </c>
      <c r="B1824" s="11" t="s">
        <v>543</v>
      </c>
      <c r="C1824" s="10">
        <v>1</v>
      </c>
      <c r="D1824" s="10">
        <v>0</v>
      </c>
      <c r="E1824" s="10">
        <v>1</v>
      </c>
      <c r="F1824" s="10">
        <v>0</v>
      </c>
      <c r="G1824" s="10">
        <v>0</v>
      </c>
      <c r="H1824" s="10"/>
    </row>
    <row r="1825" spans="1:8" x14ac:dyDescent="0.35">
      <c r="A1825" s="2" t="s">
        <v>421</v>
      </c>
      <c r="B1825" s="3" t="s">
        <v>119</v>
      </c>
      <c r="C1825" s="4"/>
      <c r="D1825" s="4"/>
      <c r="E1825" s="4"/>
      <c r="F1825" s="4"/>
      <c r="G1825" s="4"/>
      <c r="H1825" s="4"/>
    </row>
    <row r="1826" spans="1:8" x14ac:dyDescent="0.35">
      <c r="A1826" s="2" t="s">
        <v>418</v>
      </c>
      <c r="B1826" s="6"/>
      <c r="C1826" s="4"/>
      <c r="D1826" s="4"/>
      <c r="E1826" s="4"/>
      <c r="F1826" s="4"/>
      <c r="G1826" s="4"/>
      <c r="H1826" s="4"/>
    </row>
    <row r="1827" spans="1:8" x14ac:dyDescent="0.35">
      <c r="A1827" s="2" t="s">
        <v>423</v>
      </c>
      <c r="B1827" s="11" t="s">
        <v>383</v>
      </c>
      <c r="C1827" s="10">
        <v>3108</v>
      </c>
      <c r="D1827" s="10">
        <v>909</v>
      </c>
      <c r="E1827" s="10">
        <v>1130</v>
      </c>
      <c r="F1827" s="10">
        <v>184</v>
      </c>
      <c r="G1827" s="10">
        <v>885</v>
      </c>
      <c r="H1827" s="10"/>
    </row>
    <row r="1828" spans="1:8" x14ac:dyDescent="0.35">
      <c r="A1828" s="2" t="s">
        <v>423</v>
      </c>
      <c r="B1828" s="11" t="s">
        <v>384</v>
      </c>
      <c r="C1828" s="10">
        <v>3529</v>
      </c>
      <c r="D1828" s="10">
        <v>1147</v>
      </c>
      <c r="E1828" s="10">
        <v>1163</v>
      </c>
      <c r="F1828" s="10">
        <v>225</v>
      </c>
      <c r="G1828" s="10">
        <v>994</v>
      </c>
      <c r="H1828" s="10"/>
    </row>
    <row r="1829" spans="1:8" x14ac:dyDescent="0.35">
      <c r="A1829" s="2" t="s">
        <v>423</v>
      </c>
      <c r="B1829" s="11" t="s">
        <v>385</v>
      </c>
      <c r="C1829" s="10">
        <v>2150</v>
      </c>
      <c r="D1829" s="10">
        <v>637</v>
      </c>
      <c r="E1829" s="10">
        <v>834</v>
      </c>
      <c r="F1829" s="10">
        <v>130</v>
      </c>
      <c r="G1829" s="10">
        <v>549</v>
      </c>
      <c r="H1829" s="10"/>
    </row>
    <row r="1830" spans="1:8" x14ac:dyDescent="0.35">
      <c r="A1830" s="2" t="s">
        <v>423</v>
      </c>
      <c r="B1830" s="11" t="s">
        <v>548</v>
      </c>
      <c r="C1830" s="10">
        <v>458</v>
      </c>
      <c r="D1830" s="10">
        <v>133</v>
      </c>
      <c r="E1830" s="10">
        <v>196</v>
      </c>
      <c r="F1830" s="10">
        <v>6</v>
      </c>
      <c r="G1830" s="10">
        <v>123</v>
      </c>
      <c r="H1830" s="10"/>
    </row>
    <row r="1831" spans="1:8" x14ac:dyDescent="0.35">
      <c r="A1831" s="2" t="s">
        <v>421</v>
      </c>
      <c r="B1831" s="3" t="s">
        <v>549</v>
      </c>
      <c r="C1831" s="4"/>
      <c r="D1831" s="4"/>
      <c r="E1831" s="4"/>
      <c r="F1831" s="4"/>
      <c r="G1831" s="4"/>
      <c r="H1831" s="4"/>
    </row>
    <row r="1832" spans="1:8" x14ac:dyDescent="0.35">
      <c r="A1832" s="2" t="s">
        <v>418</v>
      </c>
      <c r="B1832" s="6"/>
      <c r="C1832" s="4"/>
      <c r="D1832" s="4"/>
      <c r="E1832" s="4"/>
      <c r="F1832" s="4"/>
      <c r="G1832" s="4"/>
      <c r="H1832" s="4"/>
    </row>
    <row r="1833" spans="1:8" x14ac:dyDescent="0.35">
      <c r="A1833" s="2" t="s">
        <v>423</v>
      </c>
      <c r="B1833" s="11" t="s">
        <v>315</v>
      </c>
      <c r="C1833" s="10">
        <v>6214</v>
      </c>
      <c r="D1833" s="10">
        <v>1939</v>
      </c>
      <c r="E1833" s="10">
        <v>2126</v>
      </c>
      <c r="F1833" s="10">
        <v>373</v>
      </c>
      <c r="G1833" s="10">
        <v>1776</v>
      </c>
      <c r="H1833" s="10"/>
    </row>
    <row r="1834" spans="1:8" ht="29" x14ac:dyDescent="0.35">
      <c r="A1834" s="2" t="s">
        <v>423</v>
      </c>
      <c r="B1834" s="11" t="s">
        <v>550</v>
      </c>
      <c r="C1834" s="10">
        <v>1534</v>
      </c>
      <c r="D1834" s="10">
        <v>443</v>
      </c>
      <c r="E1834" s="10">
        <v>535</v>
      </c>
      <c r="F1834" s="10">
        <v>103</v>
      </c>
      <c r="G1834" s="10">
        <v>453</v>
      </c>
      <c r="H1834" s="10"/>
    </row>
    <row r="1835" spans="1:8" x14ac:dyDescent="0.35">
      <c r="A1835" s="2" t="s">
        <v>423</v>
      </c>
      <c r="B1835" s="11" t="s">
        <v>551</v>
      </c>
      <c r="C1835" s="10">
        <v>2704</v>
      </c>
      <c r="D1835" s="10">
        <v>878</v>
      </c>
      <c r="E1835" s="10">
        <v>919</v>
      </c>
      <c r="F1835" s="10">
        <v>166</v>
      </c>
      <c r="G1835" s="10">
        <v>741</v>
      </c>
      <c r="H1835" s="10"/>
    </row>
    <row r="1836" spans="1:8" x14ac:dyDescent="0.35">
      <c r="A1836" s="2" t="s">
        <v>423</v>
      </c>
      <c r="B1836" s="11" t="s">
        <v>552</v>
      </c>
      <c r="C1836" s="10">
        <v>4020</v>
      </c>
      <c r="D1836" s="10">
        <v>1260</v>
      </c>
      <c r="E1836" s="10">
        <v>1351</v>
      </c>
      <c r="F1836" s="10">
        <v>233</v>
      </c>
      <c r="G1836" s="10">
        <v>1176</v>
      </c>
      <c r="H1836" s="10"/>
    </row>
    <row r="1837" spans="1:8" x14ac:dyDescent="0.35">
      <c r="A1837" s="2" t="s">
        <v>423</v>
      </c>
      <c r="B1837" s="11" t="s">
        <v>553</v>
      </c>
      <c r="C1837" s="10">
        <v>3031</v>
      </c>
      <c r="D1837" s="10">
        <v>887</v>
      </c>
      <c r="E1837" s="10">
        <v>1197</v>
      </c>
      <c r="F1837" s="10">
        <v>172</v>
      </c>
      <c r="G1837" s="10">
        <v>775</v>
      </c>
      <c r="H1837" s="10"/>
    </row>
    <row r="1838" spans="1:8" ht="29" x14ac:dyDescent="0.35">
      <c r="A1838" s="2" t="s">
        <v>423</v>
      </c>
      <c r="B1838" s="11" t="s">
        <v>554</v>
      </c>
      <c r="C1838" s="10">
        <v>1396</v>
      </c>
      <c r="D1838" s="10">
        <v>414</v>
      </c>
      <c r="E1838" s="10">
        <v>483</v>
      </c>
      <c r="F1838" s="10">
        <v>88</v>
      </c>
      <c r="G1838" s="10">
        <v>411</v>
      </c>
      <c r="H1838" s="10"/>
    </row>
    <row r="1839" spans="1:8" ht="29" x14ac:dyDescent="0.35">
      <c r="A1839" s="2" t="s">
        <v>423</v>
      </c>
      <c r="B1839" s="11" t="s">
        <v>555</v>
      </c>
      <c r="C1839" s="10">
        <v>215</v>
      </c>
      <c r="D1839" s="10">
        <v>48</v>
      </c>
      <c r="E1839" s="10">
        <v>78</v>
      </c>
      <c r="F1839" s="10">
        <v>19</v>
      </c>
      <c r="G1839" s="10">
        <v>70</v>
      </c>
      <c r="H1839" s="10"/>
    </row>
    <row r="1840" spans="1:8" x14ac:dyDescent="0.35">
      <c r="A1840" s="2" t="s">
        <v>423</v>
      </c>
      <c r="B1840" s="11" t="s">
        <v>556</v>
      </c>
      <c r="C1840" s="10">
        <v>2704</v>
      </c>
      <c r="D1840" s="10">
        <v>878</v>
      </c>
      <c r="E1840" s="10">
        <v>919</v>
      </c>
      <c r="F1840" s="10">
        <v>166</v>
      </c>
      <c r="G1840" s="10">
        <v>741</v>
      </c>
      <c r="H1840" s="10"/>
    </row>
    <row r="1841" spans="1:8" x14ac:dyDescent="0.35">
      <c r="A1841" s="2" t="s">
        <v>423</v>
      </c>
      <c r="B1841" s="11" t="s">
        <v>557</v>
      </c>
      <c r="C1841" s="10">
        <v>2762</v>
      </c>
      <c r="D1841" s="10">
        <v>895</v>
      </c>
      <c r="E1841" s="10">
        <v>871</v>
      </c>
      <c r="F1841" s="10">
        <v>180</v>
      </c>
      <c r="G1841" s="10">
        <v>816</v>
      </c>
      <c r="H1841" s="10"/>
    </row>
    <row r="1842" spans="1:8" x14ac:dyDescent="0.35">
      <c r="A1842" s="2" t="s">
        <v>423</v>
      </c>
      <c r="B1842" s="11" t="s">
        <v>558</v>
      </c>
      <c r="C1842" s="10">
        <v>1854</v>
      </c>
      <c r="D1842" s="10">
        <v>548</v>
      </c>
      <c r="E1842" s="10">
        <v>681</v>
      </c>
      <c r="F1842" s="10">
        <v>93</v>
      </c>
      <c r="G1842" s="10">
        <v>532</v>
      </c>
      <c r="H1842" s="10"/>
    </row>
    <row r="1843" spans="1:8" x14ac:dyDescent="0.35">
      <c r="A1843" s="2" t="s">
        <v>423</v>
      </c>
      <c r="B1843" s="11" t="s">
        <v>493</v>
      </c>
      <c r="C1843" s="10">
        <v>90</v>
      </c>
      <c r="D1843" s="10">
        <v>15</v>
      </c>
      <c r="E1843" s="10">
        <v>42</v>
      </c>
      <c r="F1843" s="10">
        <v>3</v>
      </c>
      <c r="G1843" s="10">
        <v>30</v>
      </c>
      <c r="H1843" s="10"/>
    </row>
    <row r="1844" spans="1:8" x14ac:dyDescent="0.35">
      <c r="A1844" s="2" t="s">
        <v>423</v>
      </c>
      <c r="B1844" s="11" t="s">
        <v>559</v>
      </c>
      <c r="C1844" s="10">
        <v>3031</v>
      </c>
      <c r="D1844" s="10">
        <v>887</v>
      </c>
      <c r="E1844" s="10">
        <v>1197</v>
      </c>
      <c r="F1844" s="10">
        <v>172</v>
      </c>
      <c r="G1844" s="10">
        <v>775</v>
      </c>
      <c r="H1844" s="10"/>
    </row>
    <row r="1845" spans="1:8" x14ac:dyDescent="0.35">
      <c r="A1845" s="2" t="s">
        <v>421</v>
      </c>
      <c r="B1845" s="3" t="s">
        <v>121</v>
      </c>
      <c r="C1845" s="4"/>
      <c r="D1845" s="4"/>
      <c r="E1845" s="4"/>
      <c r="F1845" s="4"/>
      <c r="G1845" s="4"/>
      <c r="H1845" s="4"/>
    </row>
    <row r="1846" spans="1:8" x14ac:dyDescent="0.35">
      <c r="A1846" s="2" t="s">
        <v>418</v>
      </c>
      <c r="B1846" s="6"/>
      <c r="C1846" s="4"/>
      <c r="D1846" s="4"/>
      <c r="E1846" s="4"/>
      <c r="F1846" s="4"/>
      <c r="G1846" s="4"/>
      <c r="H1846" s="4"/>
    </row>
    <row r="1847" spans="1:8" x14ac:dyDescent="0.35">
      <c r="A1847" s="2" t="s">
        <v>423</v>
      </c>
      <c r="B1847" s="11" t="s">
        <v>335</v>
      </c>
      <c r="C1847" s="10">
        <v>7876</v>
      </c>
      <c r="D1847" s="10">
        <v>2446</v>
      </c>
      <c r="E1847" s="10">
        <v>2738</v>
      </c>
      <c r="F1847" s="10">
        <v>489</v>
      </c>
      <c r="G1847" s="10">
        <v>2203</v>
      </c>
      <c r="H1847" s="10"/>
    </row>
    <row r="1848" spans="1:8" x14ac:dyDescent="0.35">
      <c r="A1848" s="2" t="s">
        <v>423</v>
      </c>
      <c r="B1848" s="11" t="s">
        <v>322</v>
      </c>
      <c r="C1848" s="10">
        <v>1288</v>
      </c>
      <c r="D1848" s="10">
        <v>347</v>
      </c>
      <c r="E1848" s="10">
        <v>559</v>
      </c>
      <c r="F1848" s="10">
        <v>49</v>
      </c>
      <c r="G1848" s="10">
        <v>333</v>
      </c>
      <c r="H1848" s="10"/>
    </row>
    <row r="1849" spans="1:8" x14ac:dyDescent="0.35">
      <c r="A1849" s="2" t="s">
        <v>423</v>
      </c>
      <c r="B1849" s="11" t="s">
        <v>391</v>
      </c>
      <c r="C1849" s="10">
        <v>81</v>
      </c>
      <c r="D1849" s="10">
        <v>33</v>
      </c>
      <c r="E1849" s="10">
        <v>26</v>
      </c>
      <c r="F1849" s="10">
        <v>7</v>
      </c>
      <c r="G1849" s="10">
        <v>15</v>
      </c>
      <c r="H1849" s="10"/>
    </row>
    <row r="1850" spans="1:8" x14ac:dyDescent="0.35">
      <c r="A1850" s="2" t="s">
        <v>560</v>
      </c>
      <c r="B1850" s="6"/>
      <c r="C1850" s="4"/>
      <c r="D1850" s="4"/>
      <c r="E1850" s="4"/>
      <c r="F1850" s="4"/>
      <c r="G1850" s="4"/>
      <c r="H1850" s="4"/>
    </row>
    <row r="1851" spans="1:8" x14ac:dyDescent="0.35">
      <c r="A1851" s="2" t="s">
        <v>580</v>
      </c>
      <c r="B1851" s="6"/>
      <c r="C1851" s="4"/>
      <c r="D1851" s="4"/>
      <c r="E1851" s="4"/>
      <c r="F1851" s="4"/>
      <c r="G1851" s="4"/>
      <c r="H1851" s="4"/>
    </row>
    <row r="1852" spans="1:8" x14ac:dyDescent="0.35">
      <c r="A1852" s="4"/>
      <c r="B1852" s="6"/>
      <c r="C1852" s="4"/>
      <c r="D1852" s="4"/>
      <c r="E1852" s="4"/>
      <c r="F1852" s="4"/>
      <c r="G1852" s="4"/>
      <c r="H1852" s="4"/>
    </row>
    <row r="1853" spans="1:8" x14ac:dyDescent="0.35">
      <c r="A1853" s="2"/>
      <c r="B1853" s="3"/>
      <c r="C1853" s="4"/>
      <c r="D1853" s="4"/>
      <c r="E1853" s="4"/>
      <c r="F1853" s="4"/>
      <c r="G1853" s="4"/>
      <c r="H1853" s="4"/>
    </row>
    <row r="1854" spans="1:8" x14ac:dyDescent="0.35">
      <c r="A1854" s="2"/>
      <c r="B1854" s="3"/>
      <c r="C1854" s="4"/>
      <c r="D1854" s="4"/>
      <c r="E1854" s="4"/>
      <c r="F1854" s="4"/>
      <c r="G1854" s="4"/>
      <c r="H1854" s="4"/>
    </row>
    <row r="1855" spans="1:8" x14ac:dyDescent="0.35">
      <c r="A1855" s="2"/>
      <c r="B1855" s="3"/>
      <c r="C1855" s="2"/>
      <c r="D1855" s="2"/>
      <c r="E1855" s="2"/>
      <c r="F1855" s="2"/>
      <c r="G1855" s="2"/>
      <c r="H1855" s="2"/>
    </row>
    <row r="1856" spans="1:8" x14ac:dyDescent="0.35">
      <c r="A1856" s="2"/>
      <c r="B1856" s="3"/>
      <c r="C1856" s="2"/>
      <c r="D1856" s="2"/>
      <c r="E1856" s="2"/>
      <c r="F1856" s="2"/>
      <c r="G1856" s="2"/>
      <c r="H1856" s="2"/>
    </row>
    <row r="1857" spans="1:8" x14ac:dyDescent="0.35">
      <c r="A1857" s="2"/>
      <c r="B1857" s="3"/>
      <c r="C1857" s="2"/>
      <c r="D1857" s="2"/>
      <c r="E1857" s="2"/>
      <c r="F1857" s="2"/>
      <c r="G1857" s="2"/>
      <c r="H1857" s="2"/>
    </row>
    <row r="1858" spans="1:8" x14ac:dyDescent="0.35">
      <c r="A1858" s="2"/>
      <c r="B1858" s="3"/>
      <c r="C1858" s="2"/>
      <c r="D1858" s="2"/>
      <c r="E1858" s="2"/>
      <c r="F1858" s="2"/>
      <c r="G1858" s="2"/>
      <c r="H1858" s="2"/>
    </row>
    <row r="1859" spans="1:8" x14ac:dyDescent="0.35">
      <c r="A1859" s="2"/>
      <c r="B1859" s="3"/>
      <c r="C1859" s="2"/>
      <c r="D1859" s="2"/>
      <c r="E1859" s="2"/>
      <c r="F1859" s="2"/>
      <c r="G1859" s="2"/>
      <c r="H1859" s="2"/>
    </row>
    <row r="1860" spans="1:8" x14ac:dyDescent="0.35">
      <c r="A1860" s="2"/>
      <c r="B1860" s="3"/>
      <c r="C1860" s="2"/>
      <c r="D1860" s="2"/>
      <c r="E1860" s="2"/>
      <c r="F1860" s="2"/>
      <c r="G1860" s="2"/>
      <c r="H1860" s="2"/>
    </row>
    <row r="1861" spans="1:8" x14ac:dyDescent="0.35">
      <c r="A1861" s="2"/>
      <c r="B1861" s="3"/>
      <c r="C1861" s="2"/>
      <c r="D1861" s="2"/>
      <c r="E1861" s="2"/>
      <c r="F1861" s="2"/>
      <c r="G1861" s="2"/>
      <c r="H1861" s="2"/>
    </row>
    <row r="1862" spans="1:8" x14ac:dyDescent="0.35">
      <c r="A1862" s="2"/>
      <c r="B1862" s="3"/>
      <c r="C1862" s="2"/>
      <c r="D1862" s="2"/>
      <c r="E1862" s="2"/>
      <c r="F1862" s="2"/>
      <c r="G1862" s="2"/>
      <c r="H1862" s="2"/>
    </row>
    <row r="7499" ht="30" customHeight="1" x14ac:dyDescent="0.35"/>
    <row r="8750" ht="30" customHeight="1" x14ac:dyDescent="0.35"/>
    <row r="10001" ht="30" customHeight="1" x14ac:dyDescent="0.35"/>
    <row r="11252" ht="30" customHeight="1" x14ac:dyDescent="0.35"/>
    <row r="12503" ht="30" customHeight="1" x14ac:dyDescent="0.35"/>
    <row r="13754" ht="30" customHeight="1" x14ac:dyDescent="0.35"/>
    <row r="15005" ht="30" customHeight="1" x14ac:dyDescent="0.35"/>
    <row r="16249" ht="30" customHeight="1" x14ac:dyDescent="0.35"/>
    <row r="17497" ht="30" customHeight="1" x14ac:dyDescent="0.35"/>
    <row r="18745" ht="30" customHeight="1" x14ac:dyDescent="0.3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E2ACB-3BFB-4694-944C-10E274242D63}">
  <dimension ref="A1:F34"/>
  <sheetViews>
    <sheetView workbookViewId="0">
      <selection activeCell="G1" sqref="G1:L1048576"/>
    </sheetView>
  </sheetViews>
  <sheetFormatPr defaultRowHeight="14.5" x14ac:dyDescent="0.35"/>
  <cols>
    <col min="6" max="6" width="67.453125" customWidth="1"/>
  </cols>
  <sheetData>
    <row r="1" spans="1:6" ht="18.5" x14ac:dyDescent="0.35">
      <c r="F1" s="16" t="s">
        <v>581</v>
      </c>
    </row>
    <row r="2" spans="1:6" x14ac:dyDescent="0.35">
      <c r="A2" t="s">
        <v>582</v>
      </c>
      <c r="B2" t="s">
        <v>87</v>
      </c>
      <c r="C2" t="s">
        <v>583</v>
      </c>
      <c r="D2" t="s">
        <v>584</v>
      </c>
      <c r="E2" t="s">
        <v>585</v>
      </c>
    </row>
    <row r="4" spans="1:6" x14ac:dyDescent="0.35">
      <c r="A4" t="s">
        <v>586</v>
      </c>
      <c r="B4" t="s">
        <v>587</v>
      </c>
      <c r="C4" t="s">
        <v>588</v>
      </c>
      <c r="D4" t="s">
        <v>589</v>
      </c>
      <c r="E4" t="s">
        <v>590</v>
      </c>
      <c r="F4" t="s">
        <v>134</v>
      </c>
    </row>
    <row r="5" spans="1:6" x14ac:dyDescent="0.35">
      <c r="A5" t="s">
        <v>591</v>
      </c>
      <c r="B5" t="s">
        <v>590</v>
      </c>
      <c r="C5" t="s">
        <v>592</v>
      </c>
      <c r="D5" t="s">
        <v>593</v>
      </c>
      <c r="E5" t="s">
        <v>594</v>
      </c>
      <c r="F5" t="s">
        <v>92</v>
      </c>
    </row>
    <row r="6" spans="1:6" x14ac:dyDescent="0.35">
      <c r="A6" t="s">
        <v>595</v>
      </c>
      <c r="B6" t="s">
        <v>596</v>
      </c>
      <c r="C6" t="s">
        <v>597</v>
      </c>
      <c r="D6" t="s">
        <v>598</v>
      </c>
      <c r="E6" t="s">
        <v>599</v>
      </c>
      <c r="F6" t="s">
        <v>93</v>
      </c>
    </row>
    <row r="7" spans="1:6" x14ac:dyDescent="0.35">
      <c r="A7" t="s">
        <v>600</v>
      </c>
      <c r="B7" t="s">
        <v>601</v>
      </c>
      <c r="C7" t="s">
        <v>602</v>
      </c>
      <c r="D7" t="s">
        <v>603</v>
      </c>
      <c r="E7" t="s">
        <v>604</v>
      </c>
      <c r="F7" t="s">
        <v>605</v>
      </c>
    </row>
    <row r="8" spans="1:6" x14ac:dyDescent="0.35">
      <c r="A8" t="s">
        <v>606</v>
      </c>
      <c r="B8" t="s">
        <v>607</v>
      </c>
      <c r="C8" t="s">
        <v>608</v>
      </c>
      <c r="D8" t="s">
        <v>600</v>
      </c>
      <c r="E8" t="s">
        <v>609</v>
      </c>
      <c r="F8" t="s">
        <v>95</v>
      </c>
    </row>
    <row r="9" spans="1:6" x14ac:dyDescent="0.35">
      <c r="A9" t="s">
        <v>610</v>
      </c>
      <c r="B9" t="s">
        <v>595</v>
      </c>
      <c r="C9" t="s">
        <v>611</v>
      </c>
      <c r="D9" t="s">
        <v>612</v>
      </c>
      <c r="E9" t="s">
        <v>613</v>
      </c>
      <c r="F9" t="s">
        <v>96</v>
      </c>
    </row>
    <row r="10" spans="1:6" x14ac:dyDescent="0.35">
      <c r="A10" t="s">
        <v>614</v>
      </c>
      <c r="B10" t="s">
        <v>615</v>
      </c>
      <c r="C10" t="s">
        <v>616</v>
      </c>
      <c r="D10" t="s">
        <v>617</v>
      </c>
      <c r="E10" t="s">
        <v>610</v>
      </c>
      <c r="F10" t="s">
        <v>97</v>
      </c>
    </row>
    <row r="11" spans="1:6" x14ac:dyDescent="0.35">
      <c r="A11" t="s">
        <v>618</v>
      </c>
      <c r="B11" t="s">
        <v>619</v>
      </c>
      <c r="C11" t="s">
        <v>620</v>
      </c>
      <c r="D11" t="s">
        <v>621</v>
      </c>
      <c r="E11" t="s">
        <v>622</v>
      </c>
      <c r="F11" t="s">
        <v>98</v>
      </c>
    </row>
    <row r="12" spans="1:6" x14ac:dyDescent="0.35">
      <c r="A12" t="s">
        <v>623</v>
      </c>
      <c r="B12" t="s">
        <v>624</v>
      </c>
      <c r="C12" t="s">
        <v>622</v>
      </c>
      <c r="D12" t="s">
        <v>625</v>
      </c>
      <c r="E12" t="s">
        <v>626</v>
      </c>
      <c r="F12" t="s">
        <v>99</v>
      </c>
    </row>
    <row r="13" spans="1:6" x14ac:dyDescent="0.35">
      <c r="A13" t="s">
        <v>627</v>
      </c>
      <c r="B13" t="s">
        <v>628</v>
      </c>
      <c r="C13" t="s">
        <v>629</v>
      </c>
      <c r="D13" t="s">
        <v>630</v>
      </c>
      <c r="E13" t="s">
        <v>631</v>
      </c>
      <c r="F13" t="s">
        <v>100</v>
      </c>
    </row>
    <row r="14" spans="1:6" x14ac:dyDescent="0.35">
      <c r="A14" t="s">
        <v>632</v>
      </c>
      <c r="B14" t="s">
        <v>633</v>
      </c>
      <c r="C14" t="s">
        <v>634</v>
      </c>
      <c r="D14" t="s">
        <v>635</v>
      </c>
      <c r="E14" t="s">
        <v>636</v>
      </c>
      <c r="F14" t="s">
        <v>101</v>
      </c>
    </row>
    <row r="15" spans="1:6" x14ac:dyDescent="0.35">
      <c r="A15" t="s">
        <v>637</v>
      </c>
      <c r="B15" t="s">
        <v>638</v>
      </c>
      <c r="C15" t="s">
        <v>639</v>
      </c>
      <c r="D15" t="s">
        <v>640</v>
      </c>
      <c r="E15" t="s">
        <v>641</v>
      </c>
      <c r="F15" t="s">
        <v>102</v>
      </c>
    </row>
    <row r="16" spans="1:6" x14ac:dyDescent="0.35">
      <c r="A16" t="s">
        <v>642</v>
      </c>
      <c r="B16" t="s">
        <v>643</v>
      </c>
      <c r="C16" t="s">
        <v>641</v>
      </c>
      <c r="D16" t="s">
        <v>644</v>
      </c>
      <c r="E16" t="s">
        <v>645</v>
      </c>
      <c r="F16" t="s">
        <v>103</v>
      </c>
    </row>
    <row r="17" spans="1:6" x14ac:dyDescent="0.35">
      <c r="A17" t="s">
        <v>646</v>
      </c>
      <c r="B17" t="s">
        <v>644</v>
      </c>
      <c r="C17" t="s">
        <v>647</v>
      </c>
      <c r="D17" t="s">
        <v>648</v>
      </c>
      <c r="E17" t="s">
        <v>649</v>
      </c>
      <c r="F17" t="s">
        <v>104</v>
      </c>
    </row>
    <row r="18" spans="1:6" x14ac:dyDescent="0.35">
      <c r="A18" t="s">
        <v>650</v>
      </c>
      <c r="B18" t="s">
        <v>651</v>
      </c>
      <c r="C18" t="s">
        <v>652</v>
      </c>
      <c r="D18" t="s">
        <v>653</v>
      </c>
      <c r="E18" t="s">
        <v>654</v>
      </c>
      <c r="F18" t="s">
        <v>105</v>
      </c>
    </row>
    <row r="19" spans="1:6" x14ac:dyDescent="0.35">
      <c r="A19" t="s">
        <v>655</v>
      </c>
      <c r="B19" t="s">
        <v>656</v>
      </c>
      <c r="C19" t="s">
        <v>648</v>
      </c>
      <c r="D19" t="s">
        <v>657</v>
      </c>
      <c r="E19" t="s">
        <v>658</v>
      </c>
      <c r="F19" t="s">
        <v>106</v>
      </c>
    </row>
    <row r="20" spans="1:6" x14ac:dyDescent="0.35">
      <c r="A20" t="s">
        <v>659</v>
      </c>
      <c r="B20" t="s">
        <v>660</v>
      </c>
      <c r="C20" t="s">
        <v>649</v>
      </c>
      <c r="D20" t="s">
        <v>658</v>
      </c>
      <c r="E20" t="s">
        <v>661</v>
      </c>
      <c r="F20" t="s">
        <v>107</v>
      </c>
    </row>
    <row r="21" spans="1:6" x14ac:dyDescent="0.35">
      <c r="A21" t="s">
        <v>662</v>
      </c>
      <c r="B21" t="s">
        <v>663</v>
      </c>
      <c r="C21" t="s">
        <v>658</v>
      </c>
      <c r="D21" t="s">
        <v>664</v>
      </c>
      <c r="E21" t="s">
        <v>665</v>
      </c>
      <c r="F21" t="s">
        <v>108</v>
      </c>
    </row>
    <row r="22" spans="1:6" x14ac:dyDescent="0.35">
      <c r="A22" t="s">
        <v>666</v>
      </c>
      <c r="B22" t="s">
        <v>664</v>
      </c>
      <c r="C22" t="s">
        <v>667</v>
      </c>
      <c r="D22" t="s">
        <v>668</v>
      </c>
      <c r="E22" t="s">
        <v>669</v>
      </c>
      <c r="F22" t="s">
        <v>334</v>
      </c>
    </row>
    <row r="23" spans="1:6" x14ac:dyDescent="0.35">
      <c r="A23" t="s">
        <v>670</v>
      </c>
      <c r="B23" t="s">
        <v>671</v>
      </c>
      <c r="C23" t="s">
        <v>672</v>
      </c>
      <c r="D23" t="s">
        <v>659</v>
      </c>
      <c r="E23" t="s">
        <v>673</v>
      </c>
      <c r="F23" t="s">
        <v>110</v>
      </c>
    </row>
    <row r="24" spans="1:6" x14ac:dyDescent="0.35">
      <c r="A24" t="s">
        <v>674</v>
      </c>
      <c r="B24" t="s">
        <v>673</v>
      </c>
      <c r="C24" t="s">
        <v>675</v>
      </c>
      <c r="D24" t="s">
        <v>676</v>
      </c>
      <c r="E24" t="s">
        <v>677</v>
      </c>
      <c r="F24" t="s">
        <v>111</v>
      </c>
    </row>
    <row r="25" spans="1:6" x14ac:dyDescent="0.35">
      <c r="A25" t="s">
        <v>678</v>
      </c>
      <c r="B25" t="s">
        <v>662</v>
      </c>
      <c r="C25" t="s">
        <v>679</v>
      </c>
      <c r="D25" t="s">
        <v>666</v>
      </c>
      <c r="E25" t="s">
        <v>680</v>
      </c>
      <c r="F25" t="s">
        <v>112</v>
      </c>
    </row>
    <row r="26" spans="1:6" x14ac:dyDescent="0.35">
      <c r="A26" t="s">
        <v>681</v>
      </c>
      <c r="B26" t="s">
        <v>676</v>
      </c>
      <c r="C26" t="s">
        <v>682</v>
      </c>
      <c r="D26" t="s">
        <v>670</v>
      </c>
      <c r="E26" t="s">
        <v>683</v>
      </c>
      <c r="F26" t="s">
        <v>113</v>
      </c>
    </row>
    <row r="27" spans="1:6" x14ac:dyDescent="0.35">
      <c r="A27" t="s">
        <v>684</v>
      </c>
      <c r="B27" t="s">
        <v>666</v>
      </c>
      <c r="C27" t="s">
        <v>685</v>
      </c>
      <c r="D27" t="s">
        <v>686</v>
      </c>
      <c r="E27" t="s">
        <v>687</v>
      </c>
      <c r="F27" t="s">
        <v>114</v>
      </c>
    </row>
    <row r="28" spans="1:6" x14ac:dyDescent="0.35">
      <c r="A28" t="s">
        <v>688</v>
      </c>
      <c r="B28" t="s">
        <v>670</v>
      </c>
      <c r="C28" t="s">
        <v>689</v>
      </c>
      <c r="D28" t="s">
        <v>690</v>
      </c>
      <c r="E28" t="s">
        <v>674</v>
      </c>
      <c r="F28" t="s">
        <v>115</v>
      </c>
    </row>
    <row r="29" spans="1:6" x14ac:dyDescent="0.35">
      <c r="A29" t="s">
        <v>691</v>
      </c>
      <c r="B29" t="s">
        <v>692</v>
      </c>
      <c r="C29" t="s">
        <v>693</v>
      </c>
      <c r="D29" t="s">
        <v>694</v>
      </c>
      <c r="E29" t="s">
        <v>695</v>
      </c>
      <c r="F29" t="s">
        <v>116</v>
      </c>
    </row>
    <row r="30" spans="1:6" x14ac:dyDescent="0.35">
      <c r="A30" t="s">
        <v>696</v>
      </c>
      <c r="B30" t="s">
        <v>697</v>
      </c>
      <c r="C30" t="s">
        <v>687</v>
      </c>
      <c r="D30" t="s">
        <v>698</v>
      </c>
      <c r="E30" t="s">
        <v>699</v>
      </c>
      <c r="F30" t="s">
        <v>117</v>
      </c>
    </row>
    <row r="31" spans="1:6" x14ac:dyDescent="0.35">
      <c r="A31" t="s">
        <v>700</v>
      </c>
      <c r="B31" t="s">
        <v>701</v>
      </c>
      <c r="C31" t="s">
        <v>702</v>
      </c>
      <c r="D31" t="s">
        <v>699</v>
      </c>
      <c r="E31" t="s">
        <v>703</v>
      </c>
      <c r="F31" t="s">
        <v>118</v>
      </c>
    </row>
    <row r="32" spans="1:6" x14ac:dyDescent="0.35">
      <c r="A32" t="s">
        <v>704</v>
      </c>
      <c r="B32" t="s">
        <v>698</v>
      </c>
      <c r="C32" t="s">
        <v>678</v>
      </c>
      <c r="D32" t="s">
        <v>705</v>
      </c>
      <c r="E32" t="s">
        <v>706</v>
      </c>
      <c r="F32" t="s">
        <v>119</v>
      </c>
    </row>
    <row r="33" spans="1:6" x14ac:dyDescent="0.35">
      <c r="A33" t="s">
        <v>707</v>
      </c>
      <c r="B33" t="s">
        <v>681</v>
      </c>
      <c r="C33" t="s">
        <v>703</v>
      </c>
      <c r="D33" t="s">
        <v>688</v>
      </c>
      <c r="E33" t="s">
        <v>708</v>
      </c>
      <c r="F33" t="s">
        <v>120</v>
      </c>
    </row>
    <row r="34" spans="1:6" x14ac:dyDescent="0.35">
      <c r="A34" t="s">
        <v>709</v>
      </c>
      <c r="B34" t="s">
        <v>705</v>
      </c>
      <c r="C34" t="s">
        <v>684</v>
      </c>
      <c r="D34" t="s">
        <v>710</v>
      </c>
      <c r="E34" t="s">
        <v>696</v>
      </c>
      <c r="F34" t="s">
        <v>121</v>
      </c>
    </row>
  </sheetData>
  <phoneticPr fontId="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59524-CA5E-4D2E-AE26-C62C421F39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4E7F3C-1F8E-4E06-954B-10389395F2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Guide</vt:lpstr>
      <vt:lpstr>Table of contents</vt:lpstr>
      <vt:lpstr>Total Trips</vt:lpstr>
      <vt:lpstr>Holiday Trips</vt:lpstr>
      <vt:lpstr>Visit Friends or Relatives</vt:lpstr>
      <vt:lpstr>Business Trips</vt:lpstr>
      <vt:lpstr>Miscellaneous Trips</vt:lpstr>
      <vt:lpstr>Input Sheet</vt:lpstr>
      <vt:lpstr>Hyperlink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VIRT-RS10</dc:creator>
  <cp:keywords/>
  <dc:description/>
  <cp:lastModifiedBy>Katerina Rysova</cp:lastModifiedBy>
  <cp:revision/>
  <dcterms:created xsi:type="dcterms:W3CDTF">2023-09-01T12:04:12Z</dcterms:created>
  <dcterms:modified xsi:type="dcterms:W3CDTF">2025-01-22T09:36:21Z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0x010100118DF597895A2948962D4BE0DB6E3953</vt:lpwstr>
  </property>
</Properties>
</file>