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W:\Research &amp; Insights\2-Projects &amp; data sources_Domestic\GBTS_overnights\2023\5_Reporting\2024-07-methodology review re-run\Annual report\"/>
    </mc:Choice>
  </mc:AlternateContent>
  <xr:revisionPtr revIDLastSave="0" documentId="13_ncr:1_{E9B768ED-6157-4023-BA2A-EAE8F2216D54}" xr6:coauthVersionLast="47" xr6:coauthVersionMax="47" xr10:uidLastSave="{00000000-0000-0000-0000-000000000000}"/>
  <bookViews>
    <workbookView xWindow="-110" yWindow="-110" windowWidth="19420" windowHeight="11500" tabRatio="711" activeTab="1" xr2:uid="{156A4AB8-C1E5-447E-A02C-59B4879BD411}"/>
  </bookViews>
  <sheets>
    <sheet name="Table Guide" sheetId="12" r:id="rId1"/>
    <sheet name="Table of contents" sheetId="8" r:id="rId2"/>
    <sheet name="Total Trips" sheetId="1" r:id="rId3"/>
    <sheet name="Holiday Trips" sheetId="2" r:id="rId4"/>
    <sheet name="Visit Friends or Relatives" sheetId="3" r:id="rId5"/>
    <sheet name="Business Trips" sheetId="4" r:id="rId6"/>
    <sheet name="Miscellaneous Trips" sheetId="5" r:id="rId7"/>
    <sheet name="Input Sheet" sheetId="7" state="hidden" r:id="rId8"/>
    <sheet name="Hyperlink" sheetId="10"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8" l="1"/>
  <c r="B27" i="8"/>
  <c r="B23" i="8"/>
  <c r="E20" i="8"/>
  <c r="F19" i="8"/>
  <c r="D17" i="8"/>
  <c r="E16" i="8"/>
  <c r="F15" i="8"/>
  <c r="E12" i="8"/>
  <c r="B11" i="8"/>
  <c r="C10" i="8"/>
  <c r="D9" i="8"/>
  <c r="E8" i="8"/>
  <c r="F7" i="8"/>
  <c r="B7" i="8"/>
  <c r="C6" i="8"/>
  <c r="F3" i="8"/>
  <c r="B3" i="8"/>
  <c r="C3" i="8"/>
  <c r="D3" i="8"/>
  <c r="E3" i="8"/>
  <c r="C24" i="8"/>
  <c r="E29" i="8"/>
  <c r="E26" i="8"/>
  <c r="E25" i="8"/>
  <c r="E23" i="8"/>
  <c r="E22" i="8"/>
  <c r="E17" i="8"/>
  <c r="E15" i="8"/>
  <c r="D26" i="8"/>
  <c r="D23" i="8"/>
  <c r="D22" i="8"/>
  <c r="D15" i="8"/>
  <c r="D10" i="8"/>
  <c r="D8" i="8"/>
  <c r="D6" i="8"/>
  <c r="C21" i="8"/>
  <c r="C19" i="8"/>
  <c r="C12" i="8"/>
  <c r="C4" i="8"/>
  <c r="B4" i="8"/>
  <c r="B5" i="8"/>
  <c r="B12" i="8"/>
  <c r="B18" i="8"/>
  <c r="B21" i="8"/>
  <c r="B30" i="8"/>
  <c r="B29" i="8"/>
  <c r="B14" i="8"/>
  <c r="B13" i="8"/>
  <c r="B9" i="8"/>
  <c r="B6" i="8"/>
  <c r="F30" i="8"/>
  <c r="E30" i="8"/>
  <c r="D30" i="8"/>
  <c r="C30" i="8"/>
  <c r="F29" i="8"/>
  <c r="C29" i="8"/>
  <c r="F28" i="8"/>
  <c r="E28" i="8"/>
  <c r="D28" i="8"/>
  <c r="C28" i="8"/>
  <c r="B28" i="8"/>
  <c r="F27" i="8"/>
  <c r="E27" i="8"/>
  <c r="D27" i="8"/>
  <c r="C27" i="8"/>
  <c r="F26" i="8"/>
  <c r="C26" i="8"/>
  <c r="B26" i="8"/>
  <c r="F25" i="8"/>
  <c r="D25" i="8"/>
  <c r="C25" i="8"/>
  <c r="B25" i="8"/>
  <c r="F24" i="8"/>
  <c r="E24" i="8"/>
  <c r="D24" i="8"/>
  <c r="B24" i="8"/>
  <c r="F23" i="8"/>
  <c r="C23" i="8"/>
  <c r="F22" i="8"/>
  <c r="C22" i="8"/>
  <c r="B22" i="8"/>
  <c r="F21" i="8"/>
  <c r="E21" i="8"/>
  <c r="D21" i="8"/>
  <c r="F20" i="8"/>
  <c r="D20" i="8"/>
  <c r="C20" i="8"/>
  <c r="B20" i="8"/>
  <c r="E19" i="8"/>
  <c r="D19" i="8"/>
  <c r="B19" i="8"/>
  <c r="F18" i="8"/>
  <c r="E18" i="8"/>
  <c r="D18" i="8"/>
  <c r="C18" i="8"/>
  <c r="F17" i="8"/>
  <c r="C17" i="8"/>
  <c r="B17" i="8"/>
  <c r="F16" i="8"/>
  <c r="D16" i="8"/>
  <c r="C16" i="8"/>
  <c r="B16" i="8"/>
  <c r="C15" i="8"/>
  <c r="B15" i="8"/>
  <c r="F14" i="8"/>
  <c r="E14" i="8"/>
  <c r="D14" i="8"/>
  <c r="C14" i="8"/>
  <c r="F13" i="8"/>
  <c r="E13" i="8"/>
  <c r="D13" i="8"/>
  <c r="C13" i="8"/>
  <c r="F12" i="8"/>
  <c r="D12" i="8"/>
  <c r="F11" i="8"/>
  <c r="E11" i="8"/>
  <c r="D11" i="8"/>
  <c r="C11" i="8"/>
  <c r="F10" i="8"/>
  <c r="E10" i="8"/>
  <c r="B10" i="8"/>
  <c r="F9" i="8"/>
  <c r="E9" i="8"/>
  <c r="C9" i="8"/>
  <c r="F8" i="8"/>
  <c r="C8" i="8"/>
  <c r="B8" i="8"/>
  <c r="E7" i="8"/>
  <c r="D7" i="8"/>
  <c r="C7" i="8"/>
  <c r="F6" i="8"/>
  <c r="E6" i="8"/>
  <c r="F5" i="8"/>
  <c r="E5" i="8"/>
  <c r="D5" i="8"/>
  <c r="C5" i="8"/>
  <c r="F4" i="8"/>
  <c r="E4" i="8"/>
  <c r="D4" i="8"/>
</calcChain>
</file>

<file path=xl/sharedStrings.xml><?xml version="1.0" encoding="utf-8"?>
<sst xmlns="http://schemas.openxmlformats.org/spreadsheetml/2006/main" count="6406" uniqueCount="691">
  <si>
    <t>Information included in this document</t>
  </si>
  <si>
    <t>This document contains a series of tables which provide the final estimates of overnight trips taken in Great Britain. The tables include estimates for the number of overnight trips taken, the number of nights stayed and an estimate of expenditure during these trips. There are five separate worksheets which contain tables with estimates for each of the main purposes of trip. These worksheets are labelled as Total Trips, Holiday Trips, Visits to Friends and Relatives, Business Trips and Miscellaneous Trips. Each worksheet contains one table with estimates of Trips, Nights and Expenditure in Great Britain for 2022 for each purpose of trip. Each table is presented in a similar format with separate columns containing estimates for Trips, Nights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Further guidance on bases sizes is provided below. Each table also includes estimates for various standard cross breaks of the data including trip characteristics and visitor demographics. Further information on each crossbreak is provided below.</t>
  </si>
  <si>
    <t>Time Coverage</t>
  </si>
  <si>
    <t xml:space="preserve">The estimates in this document are for the full calendar year 2022 from 1 January to 31 December inclusive. </t>
  </si>
  <si>
    <t>Statistical Population</t>
  </si>
  <si>
    <t>The statistical population for estimates in this document is adults aged 16 years or over who are resident in England, Scotland or Wales. The survey also collects details of any children who accompany an adult on an overnight trip and these are included in the estimated grossed-up figures for trips, nights and spend. The demographic data in the tables is based on the respondent rather than those in the trip party.</t>
  </si>
  <si>
    <t>Sample Size Guidance</t>
  </si>
  <si>
    <t xml:space="preserve">Base sizes for each of the estimates is included in a separate column of each table. Base sizes refer to the number of reported trips. Some of these base sizes are low. If the base size is less than 30 it is not recommended to use this data. If the base size is between 30 and 100, it is recommended to only use the estimates as indicative. Low base sizes are colour coded in the tables with base sizes less than 30 shown with dark orange fill and base sizes between 30 and 100 with light orange fill. Some estimates in the tables are marked as unspecified. This is due to a small number of trips that did not provide any detailed information. Respondents are asked about up to 10 trips, but the number of trips asked about in detail is limited to 3. </t>
  </si>
  <si>
    <t>How to find tables for Great Britain</t>
  </si>
  <si>
    <t>To view the tables for each purpose of trip for Great Britain, click on the Worksheet Tabs located at the bottom of this document which are labelled by main purpose of trip.</t>
  </si>
  <si>
    <t>How to find tables for England, Scotland and Wales</t>
  </si>
  <si>
    <t>There are separate tables with estimates for overnight trips taken in England, Scotland and Wales and are published by VisitEngland, VisitScotland and VisitWales.</t>
  </si>
  <si>
    <t>How to find tables for regions and local authority areas in Great Britain</t>
  </si>
  <si>
    <t>Tables with estimates of overnight trips taken in the seventeen main regions and 380 Local Authority Areas in Great Britian will be published separately by Visit Britain. These will use estimates aggregated over multiple years, as the number of survey responses with eligible trips to specific regions and Local Authority Areas are often low at an annual level.</t>
  </si>
  <si>
    <t>How to find published reports</t>
  </si>
  <si>
    <t>Reports containing the estimates included in these tables along with commentary and trend analysis are published on the VisitBritain website on a quarterly and annual basis (provide links).</t>
  </si>
  <si>
    <t>How to find information on research methodology</t>
  </si>
  <si>
    <r>
      <t>A Background Quality Report is published on VisitBritain Website</t>
    </r>
    <r>
      <rPr>
        <sz val="12"/>
        <color rgb="FFFF0000"/>
        <rFont val="Arial"/>
        <family val="2"/>
      </rPr>
      <t xml:space="preserve"> </t>
    </r>
    <r>
      <rPr>
        <sz val="12"/>
        <color theme="1"/>
        <rFont val="Arial"/>
        <family val="2"/>
      </rPr>
      <t>(link) with details on research methodology, quality assurance, estimation method and the questionnaire used.</t>
    </r>
  </si>
  <si>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</si>
  <si>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</si>
  <si>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</si>
  <si>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</si>
  <si>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</si>
  <si>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</si>
  <si>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</si>
  <si>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</si>
  <si>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trips reported in each worksheet</t>
  </si>
  <si>
    <r>
      <rPr>
        <b/>
        <sz val="12"/>
        <color theme="1"/>
        <rFont val="Arial"/>
        <family val="2"/>
      </rPr>
      <t xml:space="preserve">Total Trips. </t>
    </r>
    <r>
      <rPr>
        <sz val="12"/>
        <color theme="1"/>
        <rFont val="Arial"/>
        <family val="2"/>
      </rPr>
      <t>This includes estimates of trips, nights and spend in GB on all overnight trip types for all eligible purposes.</t>
    </r>
  </si>
  <si>
    <r>
      <rPr>
        <b/>
        <sz val="12"/>
        <color theme="1"/>
        <rFont val="Arial"/>
        <family val="2"/>
      </rPr>
      <t>Holiday Trips.</t>
    </r>
    <r>
      <rPr>
        <sz val="12"/>
        <color theme="1"/>
        <rFont val="Arial"/>
        <family val="2"/>
      </rPr>
      <t xml:space="preserve"> The main purpose of the trip was for holiday, pleasure or leisure.</t>
    </r>
  </si>
  <si>
    <r>
      <rPr>
        <b/>
        <sz val="12"/>
        <color theme="1"/>
        <rFont val="Arial"/>
        <family val="2"/>
      </rPr>
      <t>Visiting Friends or Relatives.</t>
    </r>
    <r>
      <rPr>
        <sz val="12"/>
        <color theme="1"/>
        <rFont val="Arial"/>
        <family val="2"/>
      </rPr>
      <t xml:space="preserve"> The main purpose of the trip was for visiting friends and relatives.</t>
    </r>
  </si>
  <si>
    <r>
      <rPr>
        <b/>
        <sz val="12"/>
        <color theme="1"/>
        <rFont val="Arial"/>
        <family val="2"/>
      </rPr>
      <t>Business Trips.</t>
    </r>
    <r>
      <rPr>
        <sz val="12"/>
        <color theme="1"/>
        <rFont val="Arial"/>
        <family val="2"/>
      </rPr>
      <t xml:space="preserve"> The main purpose of the trip was for business.</t>
    </r>
  </si>
  <si>
    <r>
      <rPr>
        <b/>
        <sz val="12"/>
        <color theme="1"/>
        <rFont val="Arial"/>
        <family val="2"/>
      </rPr>
      <t>Miscellaneous Trips.</t>
    </r>
    <r>
      <rPr>
        <sz val="12"/>
        <color theme="1"/>
        <rFont val="Arial"/>
        <family val="2"/>
      </rPr>
      <t xml:space="preserve"> The main purpose of the trip was for any other type of trip taken not covered by the other classifications. It includes personal events, public events, study, medical, religious purposes or any overnight stay in the UK as part of an overseas trip.</t>
    </r>
  </si>
  <si>
    <t>Cross breaks used in tables</t>
  </si>
  <si>
    <r>
      <rPr>
        <b/>
        <sz val="12"/>
        <color theme="1"/>
        <rFont val="Arial"/>
        <family val="2"/>
      </rPr>
      <t>Trip (millions).</t>
    </r>
    <r>
      <rPr>
        <sz val="12"/>
        <color theme="1"/>
        <rFont val="Arial"/>
        <family val="2"/>
      </rPr>
      <t xml:space="preserve"> Trips are shown in millions. This is an estimate of what the grossed-up number of overnight trips undertaken by the population, within the time period and other parameters specified, would be if the quota sample is representative of the whole GB population. Estimates are shown to 1 decimal places.</t>
    </r>
  </si>
  <si>
    <r>
      <rPr>
        <b/>
        <sz val="12"/>
        <color theme="1"/>
        <rFont val="Arial"/>
        <family val="2"/>
      </rPr>
      <t>% total trips.</t>
    </r>
    <r>
      <rPr>
        <sz val="12"/>
        <color theme="1"/>
        <rFont val="Arial"/>
        <family val="2"/>
      </rPr>
      <t xml:space="preserve"> This is the percentage of total trips in GB for each purpose of trip.</t>
    </r>
  </si>
  <si>
    <r>
      <rPr>
        <b/>
        <sz val="12"/>
        <color theme="1"/>
        <rFont val="Arial"/>
        <family val="2"/>
      </rPr>
      <t>Nights (millions).</t>
    </r>
    <r>
      <rPr>
        <sz val="12"/>
        <color theme="1"/>
        <rFont val="Arial"/>
        <family val="2"/>
      </rPr>
      <t xml:space="preserve"> Nights are shown in millions. This is an estimate of what the grossed-up number of nights spent on overnight trips undertaken by the population, within the time period and other parameters specified, would be if the quota sample is representative of the whole GB population. Estimates are shown to 1 decimal places.</t>
    </r>
  </si>
  <si>
    <r>
      <rPr>
        <b/>
        <sz val="12"/>
        <color theme="1"/>
        <rFont val="Arial"/>
        <family val="2"/>
      </rPr>
      <t>% total nights</t>
    </r>
    <r>
      <rPr>
        <sz val="12"/>
        <color theme="1"/>
        <rFont val="Arial"/>
        <family val="2"/>
      </rPr>
      <t>. This is the percentage of total nights in GB for each purpose of trip.</t>
    </r>
  </si>
  <si>
    <r>
      <rPr>
        <b/>
        <sz val="12"/>
        <color theme="1"/>
        <rFont val="Arial"/>
        <family val="2"/>
      </rPr>
      <t>Spend (millions).</t>
    </r>
    <r>
      <rPr>
        <sz val="12"/>
        <color theme="1"/>
        <rFont val="Arial"/>
        <family val="2"/>
      </rPr>
      <t xml:space="preserve"> Spend is shown in £ millions. This is an estimate of what the total expenditure relating to the number of overnight visits undertaken by the GB population, within the time frame and other parameters specified, would be if the quota sample is representative of the whole GB population. Expenditure includes the cost of bookings paid in advance, other items bought for the purpose of the trip and payments for bills related to the trip received after the visit. Expenditure also includes any bills paid on the respondent’s behalf, such as anything paid for by an employer for a business trip. Only fuel purchased during the trip is included. Only food consumed during the trip is included.</t>
    </r>
  </si>
  <si>
    <r>
      <rPr>
        <b/>
        <sz val="12"/>
        <color theme="1"/>
        <rFont val="Arial"/>
        <family val="2"/>
      </rPr>
      <t>% total spend.</t>
    </r>
    <r>
      <rPr>
        <sz val="12"/>
        <color theme="1"/>
        <rFont val="Arial"/>
        <family val="2"/>
      </rPr>
      <t xml:space="preserve"> This is the percentage of total spend in GB for each purpose of trip.</t>
    </r>
  </si>
  <si>
    <r>
      <rPr>
        <b/>
        <sz val="12"/>
        <color theme="1"/>
        <rFont val="Arial"/>
        <family val="2"/>
      </rPr>
      <t>Base size.</t>
    </r>
    <r>
      <rPr>
        <sz val="12"/>
        <color theme="1"/>
        <rFont val="Arial"/>
        <family val="2"/>
      </rPr>
      <t xml:space="preserve"> 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</si>
  <si>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</si>
  <si>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</si>
  <si>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rPr>
        <b/>
        <sz val="12"/>
        <color theme="1"/>
        <rFont val="Arial"/>
        <family val="2"/>
      </rPr>
      <t>Net: MICE:</t>
    </r>
    <r>
      <rPr>
        <sz val="12"/>
        <color theme="1"/>
        <rFont val="Arial"/>
        <family val="2"/>
      </rPr>
      <t xml:space="preserve"> Large meetings with 21 or more people, Incentive travel (Team Building), Conferences, Exhibitions.</t>
    </r>
  </si>
  <si>
    <r>
      <rPr>
        <b/>
        <sz val="12"/>
        <color theme="1"/>
        <rFont val="Arial"/>
        <family val="2"/>
      </rPr>
      <t xml:space="preserve">Net: Meetings of any size: </t>
    </r>
    <r>
      <rPr>
        <sz val="12"/>
        <color theme="1"/>
        <rFont val="Arial"/>
        <family val="2"/>
      </rPr>
      <t>Meeting (less than 5 people), Meeting (6 to 20 people), Meeting (21 people or more).</t>
    </r>
  </si>
  <si>
    <r>
      <rPr>
        <b/>
        <sz val="12"/>
        <color theme="1"/>
        <rFont val="Arial"/>
        <family val="2"/>
      </rPr>
      <t>Net: Conferences/exhibition/event or training/team building or travel for work or other events:</t>
    </r>
    <r>
      <rPr>
        <sz val="12"/>
        <color theme="1"/>
        <rFont val="Arial"/>
        <family val="2"/>
      </rPr>
      <t xml:space="preserve"> Includes business trips for team building, conferences, exhibitions, event or training or travel to work or other events.</t>
    </r>
  </si>
  <si>
    <r>
      <rPr>
        <b/>
        <sz val="12"/>
        <color theme="1"/>
        <rFont val="Arial"/>
        <family val="2"/>
      </rPr>
      <t>Net: Overnight stay in UK as part of overseas trips (e.g. staying at an airport hotel prior to flying abroad):</t>
    </r>
    <r>
      <rPr>
        <sz val="12"/>
        <color theme="1"/>
        <rFont val="Arial"/>
        <family val="2"/>
      </rPr>
      <t xml:space="preserve"> Includes holidays, visiting friends and relatives, business trips or trips for other reasons taken outside the UK.</t>
    </r>
  </si>
  <si>
    <r>
      <rPr>
        <b/>
        <sz val="12"/>
        <color theme="1"/>
        <rFont val="Arial"/>
        <family val="2"/>
      </rPr>
      <t>Net: Trip taken in the UK for personal event/celebration, public event, educational, medical, religious or other reason:</t>
    </r>
    <r>
      <rPr>
        <sz val="12"/>
        <color theme="1"/>
        <rFont val="Arial"/>
        <family val="2"/>
      </rPr>
      <t xml:space="preserve"> Includes trips for Conference/Convention/Congress, Exhibition/Event/Trade fair, Educational/School/University trip, Medical reasons, Pilgrimage or other religious reasons, Personal event or celebration e.g. birthday, wedding, anniversary, Public event e.g. concert, festival, sporting event, or Other reason.</t>
    </r>
  </si>
  <si>
    <r>
      <rPr>
        <b/>
        <sz val="12"/>
        <color theme="1"/>
        <rFont val="Arial"/>
        <family val="2"/>
      </rPr>
      <t>REGION VISITED OVERNIGHT.</t>
    </r>
    <r>
      <rPr>
        <sz val="12"/>
        <color theme="1"/>
        <rFont val="Arial"/>
        <family val="2"/>
      </rPr>
      <t xml:space="preserve"> Includes all trips, nights and associated spend that stayed in each region of GB regardless of Main Region stayed or not. Trips will sum to more than the GB total as some may have stayed in more than 1 region, but that nights and spend will tally with the GB totals.</t>
    </r>
  </si>
  <si>
    <r>
      <t xml:space="preserve">Rest of England: </t>
    </r>
    <r>
      <rPr>
        <sz val="12"/>
        <color theme="1"/>
        <rFont val="Arial"/>
        <family val="2"/>
      </rPr>
      <t xml:space="preserve">The sum of all English regions and English National Parks as a destination - excluding London </t>
    </r>
  </si>
  <si>
    <r>
      <rPr>
        <b/>
        <sz val="12"/>
        <color theme="1"/>
        <rFont val="Arial"/>
        <family val="2"/>
      </rPr>
      <t xml:space="preserve">Other England: </t>
    </r>
    <r>
      <rPr>
        <sz val="12"/>
        <color theme="1"/>
        <rFont val="Arial"/>
        <family val="2"/>
      </rPr>
      <t>Includes trips made to National Parks in England and Unspecified</t>
    </r>
  </si>
  <si>
    <r>
      <rPr>
        <b/>
        <sz val="12"/>
        <color theme="1"/>
        <rFont val="Arial"/>
        <family val="2"/>
      </rPr>
      <t>Other Scotland:</t>
    </r>
    <r>
      <rPr>
        <sz val="12"/>
        <color theme="1"/>
        <rFont val="Arial"/>
        <family val="2"/>
      </rPr>
      <t xml:space="preserve"> Includes Unspecified trips</t>
    </r>
  </si>
  <si>
    <r>
      <rPr>
        <b/>
        <sz val="12"/>
        <color theme="1"/>
        <rFont val="Arial"/>
        <family val="2"/>
      </rPr>
      <t>Other Wales</t>
    </r>
    <r>
      <rPr>
        <sz val="12"/>
        <color theme="1"/>
        <rFont val="Arial"/>
        <family val="2"/>
      </rPr>
      <t>: Includes trips made to National Parks in Wales and Unspecified</t>
    </r>
  </si>
  <si>
    <r>
      <rPr>
        <b/>
        <sz val="12"/>
        <color theme="1"/>
        <rFont val="Arial"/>
        <family val="2"/>
      </rPr>
      <t>REGION OF RESIDENCE</t>
    </r>
    <r>
      <rPr>
        <sz val="12"/>
        <color theme="1"/>
        <rFont val="Arial"/>
        <family val="2"/>
      </rPr>
      <t>. The standard UK region of residence provided by survey respondents.</t>
    </r>
  </si>
  <si>
    <r>
      <rPr>
        <b/>
        <sz val="12"/>
        <color theme="1"/>
        <rFont val="Arial"/>
        <family val="2"/>
      </rPr>
      <t>Net England:</t>
    </r>
    <r>
      <rPr>
        <sz val="12"/>
        <color theme="1"/>
        <rFont val="Arial"/>
        <family val="2"/>
      </rPr>
      <t xml:space="preserve"> Includes trips where the main residence was England.</t>
    </r>
  </si>
  <si>
    <r>
      <rPr>
        <b/>
        <sz val="12"/>
        <color theme="1"/>
        <rFont val="Arial"/>
        <family val="2"/>
      </rPr>
      <t>Rest of England:</t>
    </r>
    <r>
      <rPr>
        <sz val="12"/>
        <color theme="1"/>
        <rFont val="Arial"/>
        <family val="2"/>
      </rPr>
      <t xml:space="preserve"> The sum of all English regions as the main region of residence, excluding London. </t>
    </r>
  </si>
  <si>
    <r>
      <rPr>
        <b/>
        <sz val="12"/>
        <color theme="1"/>
        <rFont val="Arial"/>
        <family val="2"/>
      </rPr>
      <t>Net Scotland:</t>
    </r>
    <r>
      <rPr>
        <sz val="12"/>
        <color theme="1"/>
        <rFont val="Arial"/>
        <family val="2"/>
      </rPr>
      <t xml:space="preserve"> Includes trips where the main residence was Scotland.</t>
    </r>
  </si>
  <si>
    <r>
      <rPr>
        <b/>
        <sz val="12"/>
        <color theme="1"/>
        <rFont val="Arial"/>
        <family val="2"/>
      </rPr>
      <t>Net Wales:</t>
    </r>
    <r>
      <rPr>
        <sz val="12"/>
        <color theme="1"/>
        <rFont val="Arial"/>
        <family val="2"/>
      </rPr>
      <t xml:space="preserve"> Includes trips where the main residence was Wales.</t>
    </r>
  </si>
  <si>
    <r>
      <rPr>
        <b/>
        <sz val="12"/>
        <color theme="1"/>
        <rFont val="Arial"/>
        <family val="2"/>
      </rPr>
      <t>ACTIVITIES UNDERTAKEN ON TRIP.</t>
    </r>
    <r>
      <rPr>
        <sz val="12"/>
        <color theme="1"/>
        <rFont val="Arial"/>
        <family val="2"/>
      </rPr>
      <t xml:space="preserve"> Trips are reported for each activity if the individual activity has been undertaken during the trip. Spend for activities undertaken on the trip is the spend for the entire trip that took part in this activity and not the spend on the activity itself.</t>
    </r>
  </si>
  <si>
    <r>
      <rPr>
        <b/>
        <sz val="12"/>
        <color theme="1"/>
        <rFont val="Arial"/>
        <family val="2"/>
      </rPr>
      <t>ACCOMMODATION USED.</t>
    </r>
    <r>
      <rPr>
        <sz val="12"/>
        <color theme="1"/>
        <rFont val="Arial"/>
        <family val="2"/>
      </rPr>
      <t xml:space="preserve">  Trips include an overnight stay in specific type of accommodation. Spend is the total amount spent on the trip where accommodation type was used, not the amount spent on accommodation alone.</t>
    </r>
  </si>
  <si>
    <r>
      <rPr>
        <b/>
        <sz val="12"/>
        <color theme="1"/>
        <rFont val="Arial"/>
        <family val="2"/>
      </rPr>
      <t>Net All serviced accommodation (e.g. hotel or B&amp;B):</t>
    </r>
    <r>
      <rPr>
        <sz val="12"/>
        <color theme="1"/>
        <rFont val="Arial"/>
        <family val="2"/>
      </rPr>
      <t xml:space="preserve"> Hotel/Motel/Inn, Serviced apartment, Guest house/Bed and Breakfast, Farmhouse</t>
    </r>
  </si>
  <si>
    <r>
      <rPr>
        <b/>
        <sz val="12"/>
        <color theme="1"/>
        <rFont val="Arial"/>
        <family val="2"/>
      </rPr>
      <t>Net Self Catering property rental:</t>
    </r>
    <r>
      <rPr>
        <sz val="12"/>
        <color theme="1"/>
        <rFont val="Arial"/>
        <family val="2"/>
      </rPr>
      <t xml:space="preserve"> Staying in rented flat/apartment or similar, Staying in rented house/cottage/lodge or similar, Rental of room in someone else’s home on a commercial basis, Rental of someone else’s full home on a commercial basis</t>
    </r>
  </si>
  <si>
    <r>
      <rPr>
        <b/>
        <sz val="12"/>
        <color theme="1"/>
        <rFont val="Arial"/>
        <family val="2"/>
      </rPr>
      <t>Net Caravan/ Camping/ Glamping:</t>
    </r>
    <r>
      <rPr>
        <sz val="12"/>
        <color theme="1"/>
        <rFont val="Arial"/>
        <family val="2"/>
      </rPr>
      <t xml:space="preserve"> Touring caravan, Campervan/Motorhome, Static caravan – owned by you, Static caravan – not owned by you, Tent, Glamping/Alternative accommodation e.g. Yurt, Tipi, Tree House, Ecopod etc.</t>
    </r>
  </si>
  <si>
    <r>
      <rPr>
        <b/>
        <sz val="12"/>
        <color theme="1"/>
        <rFont val="Arial"/>
        <family val="2"/>
      </rPr>
      <t>Net Someone’s private home:</t>
    </r>
    <r>
      <rPr>
        <sz val="12"/>
        <color theme="1"/>
        <rFont val="Arial"/>
        <family val="2"/>
      </rPr>
      <t xml:space="preserve"> Your second home/Timeshare, Friends or relatives home</t>
    </r>
  </si>
  <si>
    <r>
      <rPr>
        <b/>
        <sz val="12"/>
        <color theme="1"/>
        <rFont val="Arial"/>
        <family val="2"/>
      </rPr>
      <t>Net: Other Accommodation:</t>
    </r>
    <r>
      <rPr>
        <sz val="12"/>
        <color theme="1"/>
        <rFont val="Arial"/>
        <family val="2"/>
      </rPr>
      <t xml:space="preserve"> Hostel, Boat, Cruise ship, Train, Sleeper cab lorry/In transit, University/School, Other </t>
    </r>
  </si>
  <si>
    <t>TRANSPORT USED FOR TRAVEL TO MAIN DESTINATION</t>
  </si>
  <si>
    <r>
      <rPr>
        <b/>
        <sz val="12"/>
        <color theme="1"/>
        <rFont val="Arial"/>
        <family val="2"/>
      </rPr>
      <t>Net: Private motor vehicle:</t>
    </r>
    <r>
      <rPr>
        <sz val="12"/>
        <color theme="1"/>
        <rFont val="Arial"/>
        <family val="2"/>
      </rPr>
      <t xml:space="preserve"> Car own/friend’s/ family’s/ company car, car hired, Motorbike, Motor home/Campervan</t>
    </r>
  </si>
  <si>
    <r>
      <rPr>
        <b/>
        <sz val="12"/>
        <color theme="1"/>
        <rFont val="Arial"/>
        <family val="2"/>
      </rPr>
      <t>Net: Train, underground train, tram:</t>
    </r>
    <r>
      <rPr>
        <sz val="12"/>
        <color theme="1"/>
        <rFont val="Arial"/>
        <family val="2"/>
      </rPr>
      <t xml:space="preserve"> Train, Tube/underground train, Tram</t>
    </r>
  </si>
  <si>
    <r>
      <rPr>
        <b/>
        <sz val="12"/>
        <color theme="1"/>
        <rFont val="Arial"/>
        <family val="2"/>
      </rPr>
      <t>Net: Bus/Coach/taxi:</t>
    </r>
    <r>
      <rPr>
        <sz val="12"/>
        <color theme="1"/>
        <rFont val="Arial"/>
        <family val="2"/>
      </rPr>
      <t xml:space="preserve"> Public bus/coach, Organised coach tour, Taxi</t>
    </r>
  </si>
  <si>
    <r>
      <rPr>
        <b/>
        <sz val="12"/>
        <color theme="1"/>
        <rFont val="Arial"/>
        <family val="2"/>
      </rPr>
      <t>Net: Walk, Bicycle:</t>
    </r>
    <r>
      <rPr>
        <sz val="12"/>
        <color theme="1"/>
        <rFont val="Arial"/>
        <family val="2"/>
      </rPr>
      <t xml:space="preserve"> Walked/on foot, Bicycle</t>
    </r>
  </si>
  <si>
    <r>
      <rPr>
        <b/>
        <sz val="12"/>
        <color theme="1"/>
        <rFont val="Arial"/>
        <family val="2"/>
      </rPr>
      <t>Net: Water or Air Transport:</t>
    </r>
    <r>
      <rPr>
        <sz val="12"/>
        <color theme="1"/>
        <rFont val="Arial"/>
        <family val="2"/>
      </rPr>
      <t xml:space="preserve"> Plane, Boat, Canal boat or barge, Ship/ferry</t>
    </r>
  </si>
  <si>
    <r>
      <rPr>
        <b/>
        <sz val="12"/>
        <color theme="1"/>
        <rFont val="Arial"/>
        <family val="2"/>
      </rPr>
      <t>Net: Other:</t>
    </r>
    <r>
      <rPr>
        <sz val="12"/>
        <color theme="1"/>
        <rFont val="Arial"/>
        <family val="2"/>
      </rPr>
      <t xml:space="preserve"> Lorry, Truck, Van and Other</t>
    </r>
  </si>
  <si>
    <r>
      <rPr>
        <b/>
        <sz val="12"/>
        <color theme="1"/>
        <rFont val="Arial"/>
        <family val="2"/>
      </rPr>
      <t>BOOKING TIME PERIOD.</t>
    </r>
    <r>
      <rPr>
        <sz val="12"/>
        <color theme="1"/>
        <rFont val="Arial"/>
        <family val="2"/>
      </rPr>
      <t xml:space="preserve"> Booking time period refers to how far in advance of their trip the respondent booked any accommodation.</t>
    </r>
  </si>
  <si>
    <r>
      <rPr>
        <b/>
        <sz val="12"/>
        <color theme="1"/>
        <rFont val="Arial"/>
        <family val="2"/>
      </rPr>
      <t>HOW BOOKED.</t>
    </r>
    <r>
      <rPr>
        <sz val="12"/>
        <color theme="1"/>
        <rFont val="Arial"/>
        <family val="2"/>
      </rPr>
      <t xml:space="preserve"> The sources used to book accommodation during the trip. This is based on those that made an accommodation booking.</t>
    </r>
  </si>
  <si>
    <r>
      <rPr>
        <b/>
        <sz val="12"/>
        <color theme="1"/>
        <rFont val="Arial"/>
        <family val="2"/>
      </rPr>
      <t>PARTY SIZE</t>
    </r>
    <r>
      <rPr>
        <sz val="12"/>
        <color theme="1"/>
        <rFont val="Arial"/>
        <family val="2"/>
      </rPr>
      <t>. The total number of people within the immediate travel party, including the respondent.</t>
    </r>
  </si>
  <si>
    <r>
      <rPr>
        <b/>
        <sz val="12"/>
        <color theme="1"/>
        <rFont val="Arial"/>
        <family val="2"/>
      </rPr>
      <t>LIFESTAGE.</t>
    </r>
    <r>
      <rPr>
        <sz val="12"/>
        <color theme="1"/>
        <rFont val="Arial"/>
        <family val="2"/>
      </rPr>
      <t xml:space="preserve"> The lifestage of the respondent.</t>
    </r>
  </si>
  <si>
    <r>
      <rPr>
        <b/>
        <sz val="12"/>
        <color theme="1"/>
        <rFont val="Arial"/>
        <family val="2"/>
      </rPr>
      <t xml:space="preserve">Net: Pre-Nesters: </t>
    </r>
    <r>
      <rPr>
        <sz val="12"/>
        <color theme="1"/>
        <rFont val="Arial"/>
        <family val="2"/>
      </rPr>
      <t>Aged 16 to 34 without children in the household.</t>
    </r>
  </si>
  <si>
    <r>
      <rPr>
        <b/>
        <sz val="12"/>
        <color theme="1"/>
        <rFont val="Arial"/>
        <family val="2"/>
      </rPr>
      <t>Net: Families:</t>
    </r>
    <r>
      <rPr>
        <sz val="12"/>
        <color theme="1"/>
        <rFont val="Arial"/>
        <family val="2"/>
      </rPr>
      <t xml:space="preserve"> Aged 16 to 64 with children in the household.</t>
    </r>
  </si>
  <si>
    <r>
      <rPr>
        <b/>
        <sz val="12"/>
        <color theme="1"/>
        <rFont val="Arial"/>
        <family val="2"/>
      </rPr>
      <t xml:space="preserve">Net: Older Independents: </t>
    </r>
    <r>
      <rPr>
        <sz val="12"/>
        <color theme="1"/>
        <rFont val="Arial"/>
        <family val="2"/>
      </rPr>
      <t>Aged 35 to 64 with no children in the household.</t>
    </r>
  </si>
  <si>
    <r>
      <rPr>
        <b/>
        <sz val="12"/>
        <color theme="1"/>
        <rFont val="Arial"/>
        <family val="2"/>
      </rPr>
      <t>Net: Retirement age:</t>
    </r>
    <r>
      <rPr>
        <sz val="12"/>
        <color theme="1"/>
        <rFont val="Arial"/>
        <family val="2"/>
      </rPr>
      <t xml:space="preserve"> Aged 65 years or older.</t>
    </r>
  </si>
  <si>
    <r>
      <rPr>
        <b/>
        <sz val="12"/>
        <color theme="1"/>
        <rFont val="Arial"/>
        <family val="2"/>
      </rPr>
      <t>SPEND BREAKDOWN.</t>
    </r>
    <r>
      <rPr>
        <sz val="12"/>
        <color theme="1"/>
        <rFont val="Arial"/>
        <family val="2"/>
      </rPr>
      <t xml:space="preserve"> The total amount spent on the specified items. The percentage spend breakdown is calculated as the proportion of total spend accounted for by the expenditure item. Spend is nominal and has not been adjusted for inflation.</t>
    </r>
  </si>
  <si>
    <t xml:space="preserve">Great Britain Overnight Trips (GBTS) 2022 Annual Tables: Table of Contents </t>
  </si>
  <si>
    <t>Table Title</t>
  </si>
  <si>
    <t>Total Trips</t>
  </si>
  <si>
    <t>Pure Holidays</t>
  </si>
  <si>
    <t>Visits to Friends or Relatives</t>
  </si>
  <si>
    <t>Business</t>
  </si>
  <si>
    <t>Miscellaneous</t>
  </si>
  <si>
    <t>TOTAL TRIPS</t>
  </si>
  <si>
    <t>MONTH TRIP TAKEN</t>
  </si>
  <si>
    <t>QUARTER TRIP TAKEN</t>
  </si>
  <si>
    <t>REGION VISITED OVERNIGHT [m]</t>
  </si>
  <si>
    <t>LOCATION TYPE OF MAIN PLACE VISITED OVERNIGHT</t>
  </si>
  <si>
    <t>REGION OF RESIDENCE</t>
  </si>
  <si>
    <t>DURATION OF TRIP</t>
  </si>
  <si>
    <t>ACTIVITIES UNDERTAKEN ON TRIP [m]</t>
  </si>
  <si>
    <t>ACCOMMODATION USED</t>
  </si>
  <si>
    <t>TRANSPORT USED FOR TRAVEL TO MAIN DESTINATION [m]</t>
  </si>
  <si>
    <t>TRIP PART OF PACKAGE</t>
  </si>
  <si>
    <t>BOOKING TIME PERIOD</t>
  </si>
  <si>
    <t>HOW BOOKED [m]</t>
  </si>
  <si>
    <t>NUMBER OF PLACES STAYED OVERNIGHT INCLUDING MAIN DESTINATION</t>
  </si>
  <si>
    <t>TOTAL TRIP PARTY (including respondent)</t>
  </si>
  <si>
    <t>CHILDREN PRESENT IN TRIP PARTY (aged under 16)</t>
  </si>
  <si>
    <t>PART OF LARGER GROUP</t>
  </si>
  <si>
    <t>SPEND BREAKDOWN [m]</t>
  </si>
  <si>
    <t>AGE</t>
  </si>
  <si>
    <t>GENDER</t>
  </si>
  <si>
    <t>EMPLOYMENT STATUS</t>
  </si>
  <si>
    <t>LEVEL OF EDUCATION</t>
  </si>
  <si>
    <t>SEXUAL ORIENTATION</t>
  </si>
  <si>
    <t>CHILDREN IN HOUSEHOLD</t>
  </si>
  <si>
    <t>ETHNICITY OF RESPONDENT</t>
  </si>
  <si>
    <t>LIFESTAGE</t>
  </si>
  <si>
    <t>CARING RESPONSIBILITY [m]</t>
  </si>
  <si>
    <t>CAR OWNERSHIP</t>
  </si>
  <si>
    <t>Total Great Britain Overnight Trips</t>
  </si>
  <si>
    <t>This worksheet contains one table. Base sizes are provided and refer to the number of reported trips for each estimate. Some of the base sizes for these estimates are low. Where the base size is below 30, users are advised not to use this estimate.</t>
  </si>
  <si>
    <t xml:space="preserve">Where the base size is between 30 and 100 users are advised to treat this estimate as indicative only. </t>
  </si>
  <si>
    <t>Low base sizes are colour coded in the tables. Some shorthand symbols are used in this table. For guidance on colour coding and definitions of shorthand symbols, please see the table guide.</t>
  </si>
  <si>
    <t>January to December 2022</t>
  </si>
  <si>
    <t xml:space="preserve">Trips (millions) </t>
  </si>
  <si>
    <t xml:space="preserve">% Total Trips </t>
  </si>
  <si>
    <t>Nights (millions)</t>
  </si>
  <si>
    <t>% Total Nights</t>
  </si>
  <si>
    <t>Spend (£millions)</t>
  </si>
  <si>
    <t>% Total Spend</t>
  </si>
  <si>
    <t>Base Size</t>
  </si>
  <si>
    <t>TOTAL TRIPS ALL PURPOSES</t>
  </si>
  <si>
    <t>HOLIDAY TRIPS</t>
  </si>
  <si>
    <t>Holidays 1-3 nights</t>
  </si>
  <si>
    <t>Holidays 4+ nights</t>
  </si>
  <si>
    <t>VISIT FRIENDS OR RELATIVES TRIPS</t>
  </si>
  <si>
    <t>Visit Friends or Relatives for holiday</t>
  </si>
  <si>
    <t>Visit Friends or Relatives for event or celebration e.g. birthday, wedding, anniversary</t>
  </si>
  <si>
    <t>Visit Friends or Relatives for other reason</t>
  </si>
  <si>
    <t>Unspecified</t>
  </si>
  <si>
    <t>BUSINESS TRIPS</t>
  </si>
  <si>
    <t>Net: MICE (Large meeting 21+ people, Incentive travel, Conferences, Exhibitions)</t>
  </si>
  <si>
    <t>Net: Meetings of any size</t>
  </si>
  <si>
    <t xml:space="preserve">Meeting (less than 5 people) </t>
  </si>
  <si>
    <t>Meeting (6-20 people)</t>
  </si>
  <si>
    <t xml:space="preserve">Meeting (21+ people) </t>
  </si>
  <si>
    <t>Net: Conference/ exhibition/ event or training/ team building or travel for work or other reason</t>
  </si>
  <si>
    <t>Team building</t>
  </si>
  <si>
    <t>Conference/Convention/Congress</t>
  </si>
  <si>
    <t>Exhibition/Event/Trade Fair</t>
  </si>
  <si>
    <t>Training/on a course</t>
  </si>
  <si>
    <t>Travel/transport is my work</t>
  </si>
  <si>
    <t>Other reason</t>
  </si>
  <si>
    <t>MISCELLANEOUS TRIPS</t>
  </si>
  <si>
    <t>Net: Overnight stay in UK as part of overseas trips (e.g. staying at an airport hotel prior to flying abroad)</t>
  </si>
  <si>
    <t>Holiday taken outside the UK</t>
  </si>
  <si>
    <t>Visiting friends and relatives outside the UK</t>
  </si>
  <si>
    <t>Business trip taken outside the UK</t>
  </si>
  <si>
    <t>Net: Trip taken in the UK for personal event/celebration, public event, educational, medical, religious or other reason</t>
  </si>
  <si>
    <t>Conference/Convention/Congress (other)</t>
  </si>
  <si>
    <t>Exhibition/Event/Trade fair (other)</t>
  </si>
  <si>
    <t>Educational/School/University trip</t>
  </si>
  <si>
    <t>Medical reasons</t>
  </si>
  <si>
    <t>Pilgrimage or other religious reasons</t>
  </si>
  <si>
    <t>Personal event or celebration e.g., birthday, wedding, anniversary</t>
  </si>
  <si>
    <t>Public event e.g. concert, festival, sporting event</t>
  </si>
  <si>
    <t/>
  </si>
  <si>
    <t>January</t>
  </si>
  <si>
    <t>February</t>
  </si>
  <si>
    <t>March</t>
  </si>
  <si>
    <t>April</t>
  </si>
  <si>
    <t>May</t>
  </si>
  <si>
    <t>June</t>
  </si>
  <si>
    <t>July</t>
  </si>
  <si>
    <t>August</t>
  </si>
  <si>
    <t>September</t>
  </si>
  <si>
    <t>October</t>
  </si>
  <si>
    <t>November</t>
  </si>
  <si>
    <t>December</t>
  </si>
  <si>
    <t>January to March</t>
  </si>
  <si>
    <t>April to June</t>
  </si>
  <si>
    <t>July to September</t>
  </si>
  <si>
    <t>October to December</t>
  </si>
  <si>
    <t>Net: England</t>
  </si>
  <si>
    <t>East England</t>
  </si>
  <si>
    <t>East Midlands</t>
  </si>
  <si>
    <t>London</t>
  </si>
  <si>
    <t>North West England</t>
  </si>
  <si>
    <t>North East England</t>
  </si>
  <si>
    <t>South East England</t>
  </si>
  <si>
    <t>South West England</t>
  </si>
  <si>
    <t>Yorkshire &amp; the Humber</t>
  </si>
  <si>
    <t>West Midlands</t>
  </si>
  <si>
    <t>Other England</t>
  </si>
  <si>
    <t>Rest of England (not London)</t>
  </si>
  <si>
    <t>Net: Scotland</t>
  </si>
  <si>
    <t>East Scotland</t>
  </si>
  <si>
    <t>North Scotland</t>
  </si>
  <si>
    <t>South Scotland</t>
  </si>
  <si>
    <t>West Scotland</t>
  </si>
  <si>
    <t>Other Scotland</t>
  </si>
  <si>
    <t>Net: Wales</t>
  </si>
  <si>
    <t>Mid Wales</t>
  </si>
  <si>
    <t>North Wales</t>
  </si>
  <si>
    <t>South East Wales</t>
  </si>
  <si>
    <t>South West Wales</t>
  </si>
  <si>
    <t>Other Wales</t>
  </si>
  <si>
    <t>Seaside or other coastal</t>
  </si>
  <si>
    <t>City/ large town</t>
  </si>
  <si>
    <t>Small town</t>
  </si>
  <si>
    <t>Countryside/ village</t>
  </si>
  <si>
    <t>Other/unspecified</t>
  </si>
  <si>
    <t>1-3 nights</t>
  </si>
  <si>
    <t>4-7 nights</t>
  </si>
  <si>
    <t>8+ nights</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</si>
  <si>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</si>
  <si>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</si>
  <si>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</si>
  <si>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</si>
  <si>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</si>
  <si>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</si>
  <si>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</si>
  <si>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</si>
  <si>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</si>
  <si>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</si>
  <si>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leisure activities not mentioned above</t>
  </si>
  <si>
    <t>Didn't take part in any activities</t>
  </si>
  <si>
    <t>Net: All serviced accommodation (e.g. hotel or B&amp;B)</t>
  </si>
  <si>
    <t>Hotel / Motel / Inn</t>
  </si>
  <si>
    <t>Serviced apartment</t>
  </si>
  <si>
    <t>Guest house / Bed and breakfast</t>
  </si>
  <si>
    <t xml:space="preserve">Farmhouse  </t>
  </si>
  <si>
    <t>Net: Self-Catering property rental</t>
  </si>
  <si>
    <t>Staying in rented flat/apartment or similar</t>
  </si>
  <si>
    <t>Staying in rented house/cottage/lodge or similar</t>
  </si>
  <si>
    <t xml:space="preserve">Rental of room in someone else's home on a commercial basis </t>
  </si>
  <si>
    <t xml:space="preserve">Rental of someone else's full home on a commercial basis </t>
  </si>
  <si>
    <t>Net: Caravan / Camping / Glamping</t>
  </si>
  <si>
    <t>Touring caravan</t>
  </si>
  <si>
    <t>Campervan / Motorhome</t>
  </si>
  <si>
    <t>Static caravan - owned by you</t>
  </si>
  <si>
    <t>Static caravan - not owned by you</t>
  </si>
  <si>
    <t>Tent</t>
  </si>
  <si>
    <t>Glamping / Alternative accommodation e.g. Yurt, Tipi, Tree House, Ecopod etc.</t>
  </si>
  <si>
    <t>Net: Someone's private home</t>
  </si>
  <si>
    <t>Your second home / Timeshare</t>
  </si>
  <si>
    <t>Friends or relatives home</t>
  </si>
  <si>
    <t>Net: Other Accommodation</t>
  </si>
  <si>
    <t>Hostel</t>
  </si>
  <si>
    <t>Boat</t>
  </si>
  <si>
    <t>Cruise ship</t>
  </si>
  <si>
    <t>Train</t>
  </si>
  <si>
    <t>Sleeper cab lorry / In transit</t>
  </si>
  <si>
    <t>University / School</t>
  </si>
  <si>
    <t>Other (specify)</t>
  </si>
  <si>
    <t>Don't know/ Unspecified</t>
  </si>
  <si>
    <t>Net: Private motor vehicle</t>
  </si>
  <si>
    <t>Car - own/friend's/family's/company car</t>
  </si>
  <si>
    <t>Car - hired/rented</t>
  </si>
  <si>
    <t>Motor home/Campervan</t>
  </si>
  <si>
    <t>Motorbike</t>
  </si>
  <si>
    <t>Net: Train, underground train, tram</t>
  </si>
  <si>
    <t>Tube/underground train</t>
  </si>
  <si>
    <t>Tram</t>
  </si>
  <si>
    <t>Net: Bus/Coach/taxi</t>
  </si>
  <si>
    <t>Public bus/coach</t>
  </si>
  <si>
    <t>Organised coach tour</t>
  </si>
  <si>
    <t>Taxi</t>
  </si>
  <si>
    <t>Net: Walk, Bicycle</t>
  </si>
  <si>
    <t>Walked/on foot</t>
  </si>
  <si>
    <t>Bicycle</t>
  </si>
  <si>
    <t>Net: Water or air transport</t>
  </si>
  <si>
    <t>Plane</t>
  </si>
  <si>
    <t>Canal boat or barge</t>
  </si>
  <si>
    <t>Ship/ferry</t>
  </si>
  <si>
    <t>Net: Other</t>
  </si>
  <si>
    <t>Lorry/truck/van</t>
  </si>
  <si>
    <t>Other</t>
  </si>
  <si>
    <t>Don't know</t>
  </si>
  <si>
    <t>Yes, part of package</t>
  </si>
  <si>
    <t xml:space="preserve">No, not part of package </t>
  </si>
  <si>
    <t>More than 6 months before</t>
  </si>
  <si>
    <t>4-6 months before</t>
  </si>
  <si>
    <t>2-3 months before</t>
  </si>
  <si>
    <t>About a month before</t>
  </si>
  <si>
    <t>2-3 weeks before</t>
  </si>
  <si>
    <t>Net: A week or less</t>
  </si>
  <si>
    <t>4-7 days before</t>
  </si>
  <si>
    <t>2-3 days before</t>
  </si>
  <si>
    <t>The day before/ Booked same day / booked after setting off on the trip</t>
  </si>
  <si>
    <t>Did not make any accommodation bookings / does not apply</t>
  </si>
  <si>
    <t xml:space="preserve">Did not go on a package trip or trip that required booking </t>
  </si>
  <si>
    <t>Traditional travel agent  (e.g. TUI, Trailfinders)</t>
  </si>
  <si>
    <t>A travel website (e.g. Expedia, Booking.com, Lastminute.com, TripAdvisor)</t>
  </si>
  <si>
    <t>A tour operator or travel company (e.g. Haven, English Country Cottages, Superbreak)</t>
  </si>
  <si>
    <t>A transport provider (e.g. Virgin Trains, British Airways, National Express)</t>
  </si>
  <si>
    <t>A hotel or other accommodation provider directly (e.g. hotel company, B&amp; B owner, cottage owner)</t>
  </si>
  <si>
    <t>An accommodation sharing website (e.g. Airbnb)</t>
  </si>
  <si>
    <t>A corporate/business travel organiser</t>
  </si>
  <si>
    <t>A tourist information centre or tourist board office</t>
  </si>
  <si>
    <t>Other/Don’t know</t>
  </si>
  <si>
    <t>Didn't make a booking/ not applicable</t>
  </si>
  <si>
    <t>One</t>
  </si>
  <si>
    <t>Two or three</t>
  </si>
  <si>
    <t>Four or more</t>
  </si>
  <si>
    <t>Solo traveller</t>
  </si>
  <si>
    <t>2 person parties</t>
  </si>
  <si>
    <t>3 to 4 person parties</t>
  </si>
  <si>
    <t>5 to 9 person parties</t>
  </si>
  <si>
    <t>10+ person parties</t>
  </si>
  <si>
    <t>Yes, children on trip</t>
  </si>
  <si>
    <t>No, children on trip</t>
  </si>
  <si>
    <t>Net: Yes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</si>
  <si>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</si>
  <si>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</si>
  <si>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</si>
  <si>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</si>
  <si>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</si>
  <si>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</si>
  <si>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No</t>
  </si>
  <si>
    <t>Don't know/Can't remember/Unspecified</t>
  </si>
  <si>
    <t>Package</t>
  </si>
  <si>
    <t>[z]</t>
  </si>
  <si>
    <t>Accommodation</t>
  </si>
  <si>
    <t>Travel costs to and from the destination and during the trip (including parking)</t>
  </si>
  <si>
    <t>Services or advice (e.g. travel guides, tourist information)</t>
  </si>
  <si>
    <t>Eating and drinking out</t>
  </si>
  <si>
    <t>Eating and drinking in your accommodation</t>
  </si>
  <si>
    <t>Other shopping</t>
  </si>
  <si>
    <t>Entertainment (e.g. activities, attractions entry, tickets for events/entertainments)</t>
  </si>
  <si>
    <t>Anything else</t>
  </si>
  <si>
    <t>16-24</t>
  </si>
  <si>
    <t>25-34</t>
  </si>
  <si>
    <t>35-44</t>
  </si>
  <si>
    <t>45-54</t>
  </si>
  <si>
    <t>55-64</t>
  </si>
  <si>
    <t>65+</t>
  </si>
  <si>
    <t>Male</t>
  </si>
  <si>
    <t>Female</t>
  </si>
  <si>
    <t>Other/Prefer not to say</t>
  </si>
  <si>
    <t>Employed / self-employed full time</t>
  </si>
  <si>
    <t>Employed / self-employed part time</t>
  </si>
  <si>
    <t>In full time education</t>
  </si>
  <si>
    <t>Unemployed/not working</t>
  </si>
  <si>
    <t>Retired</t>
  </si>
  <si>
    <t>Degree or above</t>
  </si>
  <si>
    <t>Non-degree</t>
  </si>
  <si>
    <t>No qualification</t>
  </si>
  <si>
    <t xml:space="preserve">Prefer not to say </t>
  </si>
  <si>
    <t>Heterosexual or straight</t>
  </si>
  <si>
    <t>Lesbian, gay, bisexual</t>
  </si>
  <si>
    <t>Other/don’t know/prefer not to say</t>
  </si>
  <si>
    <t>Any</t>
  </si>
  <si>
    <t xml:space="preserve">No children </t>
  </si>
  <si>
    <t>White</t>
  </si>
  <si>
    <t>Mixed/Multiple ethnic groups</t>
  </si>
  <si>
    <t>Asian/Asian British/Chinese</t>
  </si>
  <si>
    <t>Black/African/Caribbean/Black British</t>
  </si>
  <si>
    <t>Arab</t>
  </si>
  <si>
    <t>Other ethnic group</t>
  </si>
  <si>
    <t>Prefer not to say/ Don't know</t>
  </si>
  <si>
    <t>Pre-Nesters</t>
  </si>
  <si>
    <t>Families</t>
  </si>
  <si>
    <t>Older Independents</t>
  </si>
  <si>
    <t>Retirement age</t>
  </si>
  <si>
    <t>Yes - Caring for people with medical conditions</t>
  </si>
  <si>
    <t>Yes - Caring for young children</t>
  </si>
  <si>
    <t>Yes - Caring for pets or other</t>
  </si>
  <si>
    <t>No caring responsibility</t>
  </si>
  <si>
    <t>Yes</t>
  </si>
  <si>
    <t>Prefer not to say</t>
  </si>
  <si>
    <t>Great Britain Overnight Holiday Trips</t>
  </si>
  <si>
    <t>TOTAL HOLIDAY TRIPS</t>
  </si>
  <si>
    <t>DETAILED PURPOSE OF HOLIDAY TRIPS</t>
  </si>
  <si>
    <t>Great Britain Overnight Visit Friends or Relatives Trips</t>
  </si>
  <si>
    <t>TOTAL VISIT FRIENDS OR RELATIVES TRIPS</t>
  </si>
  <si>
    <t>DETAILED PURPOSE OF VISIT FRIENDS OR RELATIVES TRIPS</t>
  </si>
  <si>
    <t>Great Britain Overnight Business Trips</t>
  </si>
  <si>
    <t>TOTAL BUSINESS TRIPS</t>
  </si>
  <si>
    <t>DETAILED PURPOSE BUSINESS TRIPS</t>
  </si>
  <si>
    <t>Great Britain Overnight Miscellaneous Trips</t>
  </si>
  <si>
    <t>TOTAL MISCELLANEOUS TRIPS</t>
  </si>
  <si>
    <t>DETAILED PURPOSE OF MISCELLANEOUS TRIPS</t>
  </si>
  <si>
    <t>BE</t>
  </si>
  <si>
    <t>TB</t>
  </si>
  <si>
    <t>Table OTVOLGB</t>
  </si>
  <si>
    <t>VT</t>
  </si>
  <si>
    <t>GB Volume x Visit Type</t>
  </si>
  <si>
    <t>BT</t>
  </si>
  <si>
    <t>Base: All GB trips where EOT_1=1 and the trip is in the period being reported on</t>
  </si>
  <si>
    <t>CH</t>
  </si>
  <si>
    <t>CL</t>
  </si>
  <si>
    <t>All Holidays</t>
  </si>
  <si>
    <t>Visit Friends and Relatives</t>
  </si>
  <si>
    <t>RU</t>
  </si>
  <si>
    <t>Unweighted Total</t>
  </si>
  <si>
    <t>BL</t>
  </si>
  <si>
    <t>RT</t>
  </si>
  <si>
    <t>Total GB</t>
  </si>
  <si>
    <t>RH</t>
  </si>
  <si>
    <t>All Holiday Trips</t>
  </si>
  <si>
    <t>RW</t>
  </si>
  <si>
    <t>Holidays 1 - 3 nights</t>
  </si>
  <si>
    <t>All VFR Trips</t>
  </si>
  <si>
    <t>VFR Holiday</t>
  </si>
  <si>
    <t>VFR Special Event</t>
  </si>
  <si>
    <t>VFR Other</t>
  </si>
  <si>
    <t>ALL BUSINESS TRIPS</t>
  </si>
  <si>
    <t>Net: MICE</t>
  </si>
  <si>
    <t>Net: Meetings of any Size</t>
  </si>
  <si>
    <t>Net: Other Business</t>
  </si>
  <si>
    <t>Meeting (less than 5 people)</t>
  </si>
  <si>
    <t>Meeting (21+ people)</t>
  </si>
  <si>
    <t>ALL MISCELLANEOUS TRIPS</t>
  </si>
  <si>
    <t>Overnight stay in UK as part of overseas trips (e.g. staying an an airport hotel prior to flying abroad)</t>
  </si>
  <si>
    <t>Other type of trip taken in the UK (e.g. personal event/celebration, festival, educational, medical, religious)</t>
  </si>
  <si>
    <t>Exhibition/Event/Trade fair</t>
  </si>
  <si>
    <t>Net: Conference/ Exhibition/ Educational/Medical/Pilgrimage</t>
  </si>
  <si>
    <t>REGION OF PLACE VISITED</t>
  </si>
  <si>
    <t>Net England</t>
  </si>
  <si>
    <t>East of England</t>
  </si>
  <si>
    <t>North West</t>
  </si>
  <si>
    <t>North East</t>
  </si>
  <si>
    <t>South East</t>
  </si>
  <si>
    <t>South West</t>
  </si>
  <si>
    <t>Yorkshire and The Humber</t>
  </si>
  <si>
    <t>National Parks England</t>
  </si>
  <si>
    <t>Unspecified England</t>
  </si>
  <si>
    <t>Net Scotland</t>
  </si>
  <si>
    <t>East of Scotland</t>
  </si>
  <si>
    <t>North of Scotland</t>
  </si>
  <si>
    <t>South of Scotland</t>
  </si>
  <si>
    <t>West of Scotland</t>
  </si>
  <si>
    <t>National Parks Scotland</t>
  </si>
  <si>
    <t>Unspecified Scotland</t>
  </si>
  <si>
    <t>Net Wales</t>
  </si>
  <si>
    <t>National Parks Wales</t>
  </si>
  <si>
    <t>Unspecified Wales</t>
  </si>
  <si>
    <t>Northern Ireland</t>
  </si>
  <si>
    <t>LOCATION TYPE OF MAIN PLACE VISITED</t>
  </si>
  <si>
    <t>Large city/ large town</t>
  </si>
  <si>
    <t>Others/Unspecified</t>
  </si>
  <si>
    <t>Home Nation</t>
  </si>
  <si>
    <t>England</t>
  </si>
  <si>
    <t>Scotland</t>
  </si>
  <si>
    <t>Wales</t>
  </si>
  <si>
    <t>HOME REGION</t>
  </si>
  <si>
    <t>National Park England</t>
  </si>
  <si>
    <t>Rest of England (Not London)</t>
  </si>
  <si>
    <t>National Park Scotland</t>
  </si>
  <si>
    <t>National Park Wales</t>
  </si>
  <si>
    <t>1-3 Nights</t>
  </si>
  <si>
    <t>4-7 Nights</t>
  </si>
  <si>
    <t>8+ Nights</t>
  </si>
  <si>
    <t>ACTIVITIES UNDERTAKEN ON TRIP</t>
  </si>
  <si>
    <t>Attended an organised public event (e.g. exhibition, concert, fair, live sport etc.)</t>
  </si>
  <si>
    <t>Went to an arts, cultural or entertainment experience (e.g. museum, gallery, cinema etc.)</t>
  </si>
  <si>
    <t>Food and drink, a night out or speciality shopping (i.e. shopping for items that you do not buy regularly. e.g. clothes, electronics, jewellery, souvenirs etc.)</t>
  </si>
  <si>
    <t>Went on a business trip</t>
  </si>
  <si>
    <t>Hotel/Motel/Inn</t>
  </si>
  <si>
    <t>Guest house/Bed and breakfast</t>
  </si>
  <si>
    <t>Farmhouse</t>
  </si>
  <si>
    <t>Rental of room in someone else's home on a commercial basis</t>
  </si>
  <si>
    <t>Rental of someone else's full home on a commercial basis</t>
  </si>
  <si>
    <t>Net: Caravan/ Camping/ Glamping</t>
  </si>
  <si>
    <t>Campervan/Motorhome</t>
  </si>
  <si>
    <t>Glamping/Alternative accommodation e.g. Yurt, Tipi, Tree House, Ecopod etc.</t>
  </si>
  <si>
    <t>Your second home/Timeshare</t>
  </si>
  <si>
    <t>Friend's or relative's home</t>
  </si>
  <si>
    <t>Sleeper cab lorry/In transit</t>
  </si>
  <si>
    <t>University/School</t>
  </si>
  <si>
    <t>Other (please specify)</t>
  </si>
  <si>
    <t>TRANSPORT USED TO MAIN DESTINATION</t>
  </si>
  <si>
    <t>Tube/Underground train</t>
  </si>
  <si>
    <t>Walked/On foot</t>
  </si>
  <si>
    <t>Net: Air transport</t>
  </si>
  <si>
    <t>Net: Water transport</t>
  </si>
  <si>
    <t>Ship/Ferry</t>
  </si>
  <si>
    <t>Lorry/Truck/Van</t>
  </si>
  <si>
    <t>Don't know/Can't remember</t>
  </si>
  <si>
    <t>Yes part of package</t>
  </si>
  <si>
    <t>No not part of package</t>
  </si>
  <si>
    <t>How Booked</t>
  </si>
  <si>
    <t>A tour operator or travel company</t>
  </si>
  <si>
    <t>A transport provider</t>
  </si>
  <si>
    <t>A hotel or other accommodation provider directly</t>
  </si>
  <si>
    <t>An accommodation sharing website (e.g. Airbnb, VillasDirect or CoachSurfing.com)</t>
  </si>
  <si>
    <t>Other/Don't know</t>
  </si>
  <si>
    <t>Booking time period</t>
  </si>
  <si>
    <t>The day before</t>
  </si>
  <si>
    <t>Booked same day / booked after setting off on the trip</t>
  </si>
  <si>
    <t>Net: 2-6 months before</t>
  </si>
  <si>
    <t>TOTAL PARTY SIZE (including respondent)</t>
  </si>
  <si>
    <t>Solo travellers</t>
  </si>
  <si>
    <t>3-4 person parties</t>
  </si>
  <si>
    <t>5-9 person parties</t>
  </si>
  <si>
    <t>Yes children on trip</t>
  </si>
  <si>
    <t>No children on trip</t>
  </si>
  <si>
    <t>SPEND BREAKDOWN</t>
  </si>
  <si>
    <t>Accomodation</t>
  </si>
  <si>
    <t>PHYSICAL OR MENTAL HEALTH CONDITIONS IN TRIP PARTY</t>
  </si>
  <si>
    <t>DK/Prefer not to say</t>
  </si>
  <si>
    <t>TS22_1/TS22_2 HEALTH IMPAIRMENT IN VISIT PARTY</t>
  </si>
  <si>
    <t>Net: Sensory</t>
  </si>
  <si>
    <t>Vision (for example blindness or partial sight)</t>
  </si>
  <si>
    <t>Hearing (for example deafness or partial hearing)</t>
  </si>
  <si>
    <t>Net: Physical</t>
  </si>
  <si>
    <t>Mobility (for example walking short distances or climbing stairs)</t>
  </si>
  <si>
    <t>Dexterity (for example lifting and carrying objects, using a keyboard)</t>
  </si>
  <si>
    <t>Stamina or breathing fatigue</t>
  </si>
  <si>
    <t>Net: Cognitive/ Behavioural</t>
  </si>
  <si>
    <t>Learning or understanding or concentrating</t>
  </si>
  <si>
    <t>Memory</t>
  </si>
  <si>
    <t>Mental health</t>
  </si>
  <si>
    <t>Socially or behaviourally (for example associated with autism, attention deficit disorder or Asperger's syndrome)</t>
  </si>
  <si>
    <t>None of the above (DNRO)</t>
  </si>
  <si>
    <t>Refusal (DNRO)</t>
  </si>
  <si>
    <t>Employed/ Self-employed full time</t>
  </si>
  <si>
    <t>Employed/ Self-employed part time</t>
  </si>
  <si>
    <t>Unemployed/ Not working</t>
  </si>
  <si>
    <t>RELATIONSHIP STATUS</t>
  </si>
  <si>
    <t>Single</t>
  </si>
  <si>
    <t>In a relationship</t>
  </si>
  <si>
    <t>D.K/Prefer not to say</t>
  </si>
  <si>
    <t>Degree or Above</t>
  </si>
  <si>
    <t>Non-Degree</t>
  </si>
  <si>
    <t>No Qualifications</t>
  </si>
  <si>
    <t>Gay or lesbian</t>
  </si>
  <si>
    <t>Bisexual</t>
  </si>
  <si>
    <t>Net: LGBT</t>
  </si>
  <si>
    <t>Other/don't know/prefer not to say</t>
  </si>
  <si>
    <t>No Children</t>
  </si>
  <si>
    <t>FD07+FD07A ETHNICITY</t>
  </si>
  <si>
    <t>Asian/Asian British</t>
  </si>
  <si>
    <t>Chinese</t>
  </si>
  <si>
    <t>FD07 Ethnicity</t>
  </si>
  <si>
    <t>Don't Know</t>
  </si>
  <si>
    <t>FD07A Ethnicity</t>
  </si>
  <si>
    <t>Asian/Asian Scottish/Asian British</t>
  </si>
  <si>
    <t>African</t>
  </si>
  <si>
    <t>Caribbean/Black</t>
  </si>
  <si>
    <t>Retirees</t>
  </si>
  <si>
    <t>CARING RESPONSIBILITY</t>
  </si>
  <si>
    <t>Net: Caring for people with medical conditions</t>
  </si>
  <si>
    <t>Net: Caring for young children</t>
  </si>
  <si>
    <t>Net: Caring for pets or other</t>
  </si>
  <si>
    <t>Net: No</t>
  </si>
  <si>
    <t>Family members with medical conditions (including elderly)</t>
  </si>
  <si>
    <t>Other individuals with medical conditions (including elderly)</t>
  </si>
  <si>
    <t>Young children</t>
  </si>
  <si>
    <t>A dog(s)</t>
  </si>
  <si>
    <t>Other pet(s)</t>
  </si>
  <si>
    <t>None of the above</t>
  </si>
  <si>
    <t>TE</t>
  </si>
  <si>
    <t>Table OTBEDGB</t>
  </si>
  <si>
    <t>GB Bednights x Visit Type</t>
  </si>
  <si>
    <t>Table OTVALGB</t>
  </si>
  <si>
    <t>GB Spend x Visit Type</t>
  </si>
  <si>
    <t>Table OTPRPGB</t>
  </si>
  <si>
    <t>GB PROP</t>
  </si>
  <si>
    <t>Total Spend GB</t>
  </si>
  <si>
    <t>SUM</t>
  </si>
  <si>
    <t>PROP</t>
  </si>
  <si>
    <t>SPEND BREAKDOWN (RE-PROPORTIONED)</t>
  </si>
  <si>
    <t>Table OTSPEGB</t>
  </si>
  <si>
    <t>GB RE-PROPORTIONED Spend x Visit Type</t>
  </si>
  <si>
    <t>Table MAVLRGB</t>
  </si>
  <si>
    <t>GB RE-ALLOCATED REGION Spend</t>
  </si>
  <si>
    <t>Total GB Spend</t>
  </si>
  <si>
    <t>Table MABDRGB</t>
  </si>
  <si>
    <t>GB RE-ALLOCATED REGION Bednights</t>
  </si>
  <si>
    <t>Table UNWTPGB</t>
  </si>
  <si>
    <t>GB Unweighted downbreak</t>
  </si>
  <si>
    <t>EN</t>
  </si>
  <si>
    <t xml:space="preserve">Great Britain Overnight Trips (GBTS) 2021 and 2022 Annual Tables: Table of Contents </t>
  </si>
  <si>
    <t>Total trips</t>
  </si>
  <si>
    <t>Holiday Trips</t>
  </si>
  <si>
    <t>Visit Friends or Relatives</t>
  </si>
  <si>
    <t>Business Trips</t>
  </si>
  <si>
    <t>Miscellaneous Trips</t>
  </si>
  <si>
    <t>A6</t>
  </si>
  <si>
    <t>A46</t>
  </si>
  <si>
    <t>A10</t>
  </si>
  <si>
    <t>A12</t>
  </si>
  <si>
    <t>A21</t>
  </si>
  <si>
    <t>A24</t>
  </si>
  <si>
    <t>A59</t>
  </si>
  <si>
    <t>A23</t>
  </si>
  <si>
    <t>A25</t>
  </si>
  <si>
    <t>A34</t>
  </si>
  <si>
    <t>A37</t>
  </si>
  <si>
    <t>A64</t>
  </si>
  <si>
    <t>A28</t>
  </si>
  <si>
    <t>A30</t>
  </si>
  <si>
    <t>A39</t>
  </si>
  <si>
    <t>A42</t>
  </si>
  <si>
    <t>REGION OF MAIN PLACE VISITED</t>
  </si>
  <si>
    <t>A89</t>
  </si>
  <si>
    <t>A53</t>
  </si>
  <si>
    <t>A55</t>
  </si>
  <si>
    <t>A67</t>
  </si>
  <si>
    <t>A95</t>
  </si>
  <si>
    <t>A61</t>
  </si>
  <si>
    <t>A70</t>
  </si>
  <si>
    <t>A73</t>
  </si>
  <si>
    <t>A117</t>
  </si>
  <si>
    <t>A81</t>
  </si>
  <si>
    <t>A83</t>
  </si>
  <si>
    <t>A92</t>
  </si>
  <si>
    <t>A122</t>
  </si>
  <si>
    <t>A86</t>
  </si>
  <si>
    <t>A88</t>
  </si>
  <si>
    <t>A97</t>
  </si>
  <si>
    <t>A100</t>
  </si>
  <si>
    <t>A135</t>
  </si>
  <si>
    <t>A99</t>
  </si>
  <si>
    <t>A110</t>
  </si>
  <si>
    <t>A113</t>
  </si>
  <si>
    <t>A165</t>
  </si>
  <si>
    <t>A129</t>
  </si>
  <si>
    <t>A130</t>
  </si>
  <si>
    <t>A140</t>
  </si>
  <si>
    <t>A143</t>
  </si>
  <si>
    <t>A191</t>
  </si>
  <si>
    <t>A155</t>
  </si>
  <si>
    <t>A156</t>
  </si>
  <si>
    <t>A166</t>
  </si>
  <si>
    <t>A169</t>
  </si>
  <si>
    <t>A195</t>
  </si>
  <si>
    <t>A159</t>
  </si>
  <si>
    <t>A160</t>
  </si>
  <si>
    <t>A170</t>
  </si>
  <si>
    <t>A173</t>
  </si>
  <si>
    <t>A208</t>
  </si>
  <si>
    <t>A172</t>
  </si>
  <si>
    <t>A183</t>
  </si>
  <si>
    <t>A186</t>
  </si>
  <si>
    <t>A219</t>
  </si>
  <si>
    <t>A184</t>
  </si>
  <si>
    <t>A194</t>
  </si>
  <si>
    <t>A197</t>
  </si>
  <si>
    <t>A223</t>
  </si>
  <si>
    <t>A187</t>
  </si>
  <si>
    <t>A188</t>
  </si>
  <si>
    <t>A198</t>
  </si>
  <si>
    <t>A201</t>
  </si>
  <si>
    <t>A229</t>
  </si>
  <si>
    <t>A193</t>
  </si>
  <si>
    <t>A204</t>
  </si>
  <si>
    <t>A207</t>
  </si>
  <si>
    <t>A232</t>
  </si>
  <si>
    <t>A196</t>
  </si>
  <si>
    <t>A210</t>
  </si>
  <si>
    <t>A242</t>
  </si>
  <si>
    <t>A206</t>
  </si>
  <si>
    <t>A217</t>
  </si>
  <si>
    <t>A220</t>
  </si>
  <si>
    <t>A253</t>
  </si>
  <si>
    <t>A218</t>
  </si>
  <si>
    <t>A228</t>
  </si>
  <si>
    <t>A231</t>
  </si>
  <si>
    <t>A260</t>
  </si>
  <si>
    <t>A224</t>
  </si>
  <si>
    <t>A225</t>
  </si>
  <si>
    <t>A235</t>
  </si>
  <si>
    <t>A238</t>
  </si>
  <si>
    <t>A264</t>
  </si>
  <si>
    <t>A239</t>
  </si>
  <si>
    <t>A271</t>
  </si>
  <si>
    <t>A236</t>
  </si>
  <si>
    <t>A246</t>
  </si>
  <si>
    <t>A249</t>
  </si>
  <si>
    <t>A276</t>
  </si>
  <si>
    <t>A240</t>
  </si>
  <si>
    <t>A241</t>
  </si>
  <si>
    <t>A251</t>
  </si>
  <si>
    <t>A254</t>
  </si>
  <si>
    <t>A280</t>
  </si>
  <si>
    <t>A244</t>
  </si>
  <si>
    <t>A245</t>
  </si>
  <si>
    <t>A255</t>
  </si>
  <si>
    <t>A258</t>
  </si>
  <si>
    <t>A283</t>
  </si>
  <si>
    <t>A247</t>
  </si>
  <si>
    <t>A248</t>
  </si>
  <si>
    <t>A261</t>
  </si>
  <si>
    <t>A291</t>
  </si>
  <si>
    <t>A256</t>
  </si>
  <si>
    <t>A266</t>
  </si>
  <si>
    <t>A269</t>
  </si>
  <si>
    <t>A296</t>
  </si>
  <si>
    <t>A274</t>
  </si>
  <si>
    <t>A302</t>
  </si>
  <si>
    <t>A267</t>
  </si>
  <si>
    <t>A277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</si>
</sst>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22" x14ac:knownFonts="1">
    <font>
      <sz val="11"/>
      <color theme="1"/>
      <name val="Calibri"/>
      <family val="2"/>
      <scheme val="minor"/>
    </font>
    <font>
      <sz val="11"/>
      <color theme="1"/>
      <name val="Calibri"/>
      <family val="2"/>
      <scheme val="minor"/>
    </font>
    <font>
      <sz val="11"/>
      <color theme="1"/>
      <name val="Arial"/>
      <family val="2"/>
    </font>
    <font>
      <sz val="10"/>
      <name val="Arial"/>
      <family val="2"/>
    </font>
    <font>
      <b/>
      <sz val="11"/>
      <color theme="1"/>
      <name val="Calibri"/>
      <family val="2"/>
      <scheme val="minor"/>
    </font>
    <font>
      <b/>
      <sz val="16"/>
      <color theme="0"/>
      <name val="Arial"/>
      <family val="2"/>
    </font>
    <font>
      <sz val="8"/>
      <name val="Calibri"/>
      <family val="2"/>
      <scheme val="minor"/>
    </font>
    <font>
      <u/>
      <sz val="11"/>
      <color theme="10"/>
      <name val="Calibri"/>
      <family val="2"/>
      <scheme val="minor"/>
    </font>
    <font>
      <b/>
      <sz val="14"/>
      <color theme="1"/>
      <name val="Calibri"/>
      <family val="2"/>
      <scheme val="minor"/>
    </font>
    <font>
      <b/>
      <sz val="12"/>
      <color theme="0"/>
      <name val="Arial"/>
      <family val="2"/>
    </font>
    <font>
      <sz val="11"/>
      <color theme="0"/>
      <name val="Arial"/>
      <family val="2"/>
    </font>
    <font>
      <u/>
      <sz val="11"/>
      <color theme="10"/>
      <name val="Arial"/>
      <family val="2"/>
    </font>
    <font>
      <b/>
      <sz val="14"/>
      <color theme="1"/>
      <name val="Arial"/>
      <family val="2"/>
    </font>
    <font>
      <b/>
      <sz val="16"/>
      <color theme="1"/>
      <name val="Arial"/>
      <family val="2"/>
    </font>
    <font>
      <b/>
      <sz val="20"/>
      <color theme="0"/>
      <name val="Arial"/>
      <family val="2"/>
    </font>
    <font>
      <sz val="13"/>
      <color theme="0"/>
      <name val="Arial"/>
      <family val="2"/>
    </font>
    <font>
      <b/>
      <sz val="12"/>
      <color theme="1"/>
      <name val="Arial"/>
      <family val="2"/>
    </font>
    <font>
      <sz val="12"/>
      <color theme="1"/>
      <name val="Arial"/>
      <family val="2"/>
    </font>
    <font>
      <sz val="12"/>
      <name val="Arial"/>
      <family val="2"/>
    </font>
    <font>
      <sz val="12"/>
      <color rgb="FFFF0000"/>
      <name val="Arial"/>
      <family val="2"/>
    </font>
    <font>
      <sz val="10"/>
      <name val="Arial"/>
      <family val="2"/>
    </font>
    <font>
      <u/>
      <sz val="10"/>
      <color theme="10"/>
      <name val="Arial"/>
      <family val="2"/>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AEAEA"/>
        <bgColor indexed="64"/>
      </patternFill>
    </fill>
  </fills>
  <borders count="25">
    <border>
      <left/>
      <right/>
      <top/>
      <bottom/>
      <diagonal/>
    </border>
    <border>
      <left/>
      <right/>
      <top/>
      <bottom style="thin">
        <color indexed="64"/>
      </bottom>
      <diagonal/>
    </border>
    <border>
      <left/>
      <right/>
      <top style="dashed">
        <color auto="1"/>
      </top>
      <bottom style="dashed">
        <color auto="1"/>
      </bottom>
      <diagonal/>
    </border>
    <border>
      <left style="dashed">
        <color indexed="64"/>
      </left>
      <right/>
      <top style="dashed">
        <color indexed="64"/>
      </top>
      <bottom style="dashed">
        <color indexed="64"/>
      </bottom>
      <diagonal/>
    </border>
    <border>
      <left style="double">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double">
        <color indexed="64"/>
      </left>
      <right style="thin">
        <color indexed="64"/>
      </right>
      <top style="dashed">
        <color indexed="64"/>
      </top>
      <bottom style="dashed">
        <color indexed="64"/>
      </bottom>
      <diagonal/>
    </border>
    <border>
      <left/>
      <right/>
      <top style="dashed">
        <color auto="1"/>
      </top>
      <bottom/>
      <diagonal/>
    </border>
    <border>
      <left style="double">
        <color indexed="64"/>
      </left>
      <right style="dashed">
        <color indexed="64"/>
      </right>
      <top style="dashed">
        <color indexed="64"/>
      </top>
      <bottom/>
      <diagonal/>
    </border>
    <border>
      <left style="double">
        <color indexed="64"/>
      </left>
      <right style="thin">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right style="dashed">
        <color auto="1"/>
      </right>
      <top style="dashed">
        <color auto="1"/>
      </top>
      <bottom style="dashed">
        <color auto="1"/>
      </bottom>
      <diagonal/>
    </border>
    <border>
      <left style="dashed">
        <color indexed="64"/>
      </left>
      <right/>
      <top/>
      <bottom style="thin">
        <color indexed="64"/>
      </bottom>
      <diagonal/>
    </border>
    <border>
      <left style="thin">
        <color indexed="64"/>
      </left>
      <right/>
      <top/>
      <bottom/>
      <diagonal/>
    </border>
    <border>
      <left style="thin">
        <color indexed="64"/>
      </left>
      <right/>
      <top style="dashed">
        <color indexed="64"/>
      </top>
      <bottom/>
      <diagonal/>
    </border>
    <border>
      <left style="dashed">
        <color indexed="64"/>
      </left>
      <right style="dashed">
        <color indexed="64"/>
      </right>
      <top style="dashed">
        <color indexed="64"/>
      </top>
      <bottom style="thin">
        <color indexed="64"/>
      </bottom>
      <diagonal/>
    </border>
    <border>
      <left/>
      <right/>
      <top style="dashed">
        <color auto="1"/>
      </top>
      <bottom style="thin">
        <color indexed="64"/>
      </bottom>
      <diagonal/>
    </border>
    <border>
      <left style="double">
        <color indexed="64"/>
      </left>
      <right style="dashed">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auto="1"/>
      </left>
      <right style="dashed">
        <color indexed="64"/>
      </right>
      <top style="dashed">
        <color indexed="64"/>
      </top>
      <bottom/>
      <diagonal/>
    </border>
  </borders>
  <cellStyleXfs count="9">
    <xf numFmtId="0" fontId="0" fillId="0" borderId="0"/>
    <xf numFmtId="0" fontId="1" fillId="0" borderId="0"/>
    <xf numFmtId="0" fontId="3" fillId="0" borderId="0"/>
    <xf numFmtId="0" fontId="1"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0" fontId="20" fillId="0" borderId="0"/>
    <xf numFmtId="0" fontId="21" fillId="0" borderId="0" applyNumberFormat="0" applyFill="0" applyBorder="0" applyAlignment="0" applyProtection="0"/>
  </cellStyleXfs>
  <cellXfs count="117">
    <xf numFmtId="0" fontId="0" fillId="0" borderId="0" xfId="0"/>
    <xf numFmtId="0" fontId="0" fillId="0" borderId="0" xfId="0" applyAlignment="1">
      <alignment wrapText="1"/>
    </xf>
    <xf numFmtId="49" fontId="1" fillId="0" borderId="0" xfId="1" applyNumberFormat="1"/>
    <xf numFmtId="49" fontId="1" fillId="0" borderId="0" xfId="1" applyNumberFormat="1" applyAlignment="1">
      <alignment horizontal="left"/>
    </xf>
    <xf numFmtId="0" fontId="1" fillId="0" borderId="0" xfId="1"/>
    <xf numFmtId="49" fontId="4" fillId="0" borderId="0" xfId="1" applyNumberFormat="1" applyFont="1" applyAlignment="1">
      <alignment horizontal="left"/>
    </xf>
    <xf numFmtId="0" fontId="1" fillId="0" borderId="0" xfId="1" applyAlignment="1">
      <alignment horizontal="left"/>
    </xf>
    <xf numFmtId="49" fontId="4" fillId="0" borderId="0" xfId="1" applyNumberFormat="1" applyFont="1" applyAlignment="1">
      <alignment horizontal="centerContinuous" wrapText="1"/>
    </xf>
    <xf numFmtId="0" fontId="4" fillId="0" borderId="0" xfId="1" applyFont="1" applyAlignment="1">
      <alignment horizontal="centerContinuous" wrapText="1"/>
    </xf>
    <xf numFmtId="49" fontId="1" fillId="0" borderId="0" xfId="1" applyNumberFormat="1" applyAlignment="1">
      <alignment horizontal="right" wrapText="1"/>
    </xf>
    <xf numFmtId="1" fontId="1" fillId="0" borderId="0" xfId="1" applyNumberFormat="1"/>
    <xf numFmtId="49" fontId="1" fillId="0" borderId="0" xfId="1" applyNumberFormat="1" applyAlignment="1">
      <alignment horizontal="left" wrapText="1"/>
    </xf>
    <xf numFmtId="0" fontId="1" fillId="0" borderId="0" xfId="1" applyAlignment="1">
      <alignment horizontal="left" wrapText="1"/>
    </xf>
    <xf numFmtId="0" fontId="0" fillId="0" borderId="0" xfId="0" applyAlignment="1">
      <alignment horizontal="right"/>
    </xf>
    <xf numFmtId="0" fontId="1" fillId="0" borderId="0" xfId="1" applyAlignment="1">
      <alignment horizontal="right" wrapText="1"/>
    </xf>
    <xf numFmtId="3" fontId="0" fillId="0" borderId="0" xfId="6" applyNumberFormat="1" applyFont="1" applyAlignment="1">
      <alignment horizontal="right"/>
    </xf>
    <xf numFmtId="0" fontId="4" fillId="0" borderId="0" xfId="0" applyFont="1"/>
    <xf numFmtId="0" fontId="8" fillId="0" borderId="0" xfId="0" applyFont="1" applyAlignment="1">
      <alignment horizontal="center" vertical="center"/>
    </xf>
    <xf numFmtId="0" fontId="11" fillId="0" borderId="0" xfId="5" applyFont="1"/>
    <xf numFmtId="0" fontId="12" fillId="0" borderId="0" xfId="0" applyFont="1"/>
    <xf numFmtId="0" fontId="14" fillId="3" borderId="0" xfId="0" applyFont="1" applyFill="1"/>
    <xf numFmtId="0" fontId="10" fillId="3" borderId="0" xfId="0" applyFont="1" applyFill="1"/>
    <xf numFmtId="164" fontId="10" fillId="3" borderId="0" xfId="0" applyNumberFormat="1" applyFont="1" applyFill="1"/>
    <xf numFmtId="0" fontId="10" fillId="3" borderId="0" xfId="0" applyFont="1" applyFill="1" applyAlignment="1">
      <alignment horizontal="left"/>
    </xf>
    <xf numFmtId="164" fontId="10" fillId="3" borderId="0" xfId="0" applyNumberFormat="1" applyFont="1" applyFill="1" applyAlignment="1">
      <alignment vertical="center"/>
    </xf>
    <xf numFmtId="0" fontId="10" fillId="3" borderId="0" xfId="0" applyFont="1" applyFill="1" applyAlignment="1">
      <alignment horizontal="right" vertical="center"/>
    </xf>
    <xf numFmtId="0" fontId="10" fillId="3" borderId="0" xfId="0" applyFont="1" applyFill="1" applyAlignment="1">
      <alignment vertical="center"/>
    </xf>
    <xf numFmtId="0" fontId="5" fillId="3" borderId="0" xfId="0" applyFont="1" applyFill="1" applyAlignment="1">
      <alignment wrapText="1"/>
    </xf>
    <xf numFmtId="2" fontId="15" fillId="3" borderId="0" xfId="0" applyNumberFormat="1" applyFont="1" applyFill="1" applyAlignment="1">
      <alignment horizontal="right" wrapText="1"/>
    </xf>
    <xf numFmtId="0" fontId="15" fillId="3" borderId="0" xfId="0" applyFont="1" applyFill="1" applyAlignment="1">
      <alignment horizontal="right" wrapText="1"/>
    </xf>
    <xf numFmtId="165" fontId="15" fillId="3" borderId="0" xfId="0" applyNumberFormat="1" applyFont="1" applyFill="1" applyAlignment="1">
      <alignment horizontal="right" wrapText="1"/>
    </xf>
    <xf numFmtId="0" fontId="16" fillId="0" borderId="7" xfId="2" applyFont="1" applyBorder="1"/>
    <xf numFmtId="164" fontId="16" fillId="0" borderId="4" xfId="0" applyNumberFormat="1" applyFont="1" applyBorder="1" applyAlignment="1" applyProtection="1">
      <alignment horizontal="right"/>
      <protection hidden="1"/>
    </xf>
    <xf numFmtId="9" fontId="16" fillId="0" borderId="2" xfId="4" applyFont="1" applyBorder="1" applyAlignment="1" applyProtection="1">
      <alignment horizontal="right"/>
      <protection hidden="1"/>
    </xf>
    <xf numFmtId="165" fontId="16" fillId="0" borderId="4" xfId="0" applyNumberFormat="1" applyFont="1" applyBorder="1" applyAlignment="1" applyProtection="1">
      <alignment horizontal="right"/>
      <protection hidden="1"/>
    </xf>
    <xf numFmtId="3" fontId="16" fillId="0" borderId="8" xfId="6" applyNumberFormat="1" applyFont="1" applyBorder="1" applyAlignment="1" applyProtection="1">
      <alignment horizontal="right"/>
      <protection hidden="1"/>
    </xf>
    <xf numFmtId="9" fontId="9" fillId="3" borderId="1" xfId="4" applyFont="1" applyFill="1" applyBorder="1" applyAlignment="1" applyProtection="1">
      <alignment horizontal="right" vertical="top"/>
      <protection hidden="1"/>
    </xf>
    <xf numFmtId="164" fontId="9" fillId="3" borderId="1" xfId="0" applyNumberFormat="1" applyFont="1" applyFill="1" applyBorder="1" applyAlignment="1" applyProtection="1">
      <alignment horizontal="right" vertical="top"/>
      <protection hidden="1"/>
    </xf>
    <xf numFmtId="165" fontId="9" fillId="3" borderId="1" xfId="0" applyNumberFormat="1" applyFont="1" applyFill="1" applyBorder="1" applyAlignment="1" applyProtection="1">
      <alignment horizontal="right" vertical="top"/>
      <protection hidden="1"/>
    </xf>
    <xf numFmtId="3" fontId="9" fillId="3" borderId="1" xfId="6" applyNumberFormat="1" applyFont="1" applyFill="1" applyBorder="1" applyAlignment="1" applyProtection="1">
      <alignment horizontal="right" vertical="top"/>
      <protection hidden="1"/>
    </xf>
    <xf numFmtId="0" fontId="17" fillId="2" borderId="5" xfId="1" applyFont="1" applyFill="1" applyBorder="1"/>
    <xf numFmtId="9" fontId="17" fillId="0" borderId="2" xfId="4" applyFont="1" applyBorder="1" applyAlignment="1" applyProtection="1">
      <alignment horizontal="right"/>
      <protection hidden="1"/>
    </xf>
    <xf numFmtId="164" fontId="17" fillId="0" borderId="4" xfId="0" applyNumberFormat="1" applyFont="1" applyBorder="1" applyAlignment="1" applyProtection="1">
      <alignment horizontal="right"/>
      <protection hidden="1"/>
    </xf>
    <xf numFmtId="165" fontId="17" fillId="0" borderId="4" xfId="0" applyNumberFormat="1" applyFont="1" applyBorder="1" applyAlignment="1" applyProtection="1">
      <alignment horizontal="right"/>
      <protection hidden="1"/>
    </xf>
    <xf numFmtId="3" fontId="17" fillId="0" borderId="9" xfId="6" applyNumberFormat="1" applyFont="1" applyBorder="1" applyAlignment="1" applyProtection="1">
      <alignment horizontal="right"/>
      <protection hidden="1"/>
    </xf>
    <xf numFmtId="0" fontId="17" fillId="0" borderId="5" xfId="0" applyFont="1" applyBorder="1"/>
    <xf numFmtId="0" fontId="16" fillId="0" borderId="5" xfId="0" applyFont="1" applyBorder="1"/>
    <xf numFmtId="0" fontId="18" fillId="2" borderId="5" xfId="2" applyFont="1" applyFill="1" applyBorder="1"/>
    <xf numFmtId="0" fontId="17" fillId="2" borderId="5" xfId="2" applyFont="1" applyFill="1" applyBorder="1"/>
    <xf numFmtId="9" fontId="17" fillId="2" borderId="2" xfId="4" applyFont="1" applyFill="1" applyBorder="1" applyAlignment="1" applyProtection="1">
      <alignment horizontal="right"/>
      <protection hidden="1"/>
    </xf>
    <xf numFmtId="164" fontId="17" fillId="2" borderId="4" xfId="0" applyNumberFormat="1" applyFont="1" applyFill="1" applyBorder="1" applyAlignment="1" applyProtection="1">
      <alignment horizontal="right"/>
      <protection hidden="1"/>
    </xf>
    <xf numFmtId="165" fontId="17" fillId="2" borderId="4" xfId="0" applyNumberFormat="1" applyFont="1" applyFill="1" applyBorder="1" applyAlignment="1" applyProtection="1">
      <alignment horizontal="right"/>
      <protection hidden="1"/>
    </xf>
    <xf numFmtId="3" fontId="17" fillId="2" borderId="9" xfId="6" applyNumberFormat="1" applyFont="1" applyFill="1" applyBorder="1" applyAlignment="1" applyProtection="1">
      <alignment horizontal="right"/>
      <protection hidden="1"/>
    </xf>
    <xf numFmtId="9" fontId="17" fillId="0" borderId="2" xfId="4" applyFont="1" applyFill="1" applyBorder="1" applyAlignment="1" applyProtection="1">
      <alignment horizontal="right"/>
      <protection hidden="1"/>
    </xf>
    <xf numFmtId="3" fontId="17" fillId="0" borderId="9" xfId="6" applyNumberFormat="1" applyFont="1" applyFill="1" applyBorder="1" applyAlignment="1" applyProtection="1">
      <alignment horizontal="right"/>
      <protection hidden="1"/>
    </xf>
    <xf numFmtId="49" fontId="17" fillId="2" borderId="5" xfId="0" applyNumberFormat="1" applyFont="1" applyFill="1" applyBorder="1" applyAlignment="1">
      <alignment horizontal="left" vertical="center" wrapText="1"/>
    </xf>
    <xf numFmtId="0" fontId="17" fillId="2" borderId="5" xfId="0" applyFont="1" applyFill="1" applyBorder="1" applyAlignment="1">
      <alignment wrapText="1"/>
    </xf>
    <xf numFmtId="9" fontId="17" fillId="0" borderId="2" xfId="4" applyFont="1" applyBorder="1" applyAlignment="1" applyProtection="1">
      <alignment horizontal="right" wrapText="1"/>
      <protection hidden="1"/>
    </xf>
    <xf numFmtId="3" fontId="17" fillId="0" borderId="9" xfId="6" applyNumberFormat="1" applyFont="1" applyBorder="1" applyAlignment="1" applyProtection="1">
      <alignment horizontal="right" wrapText="1"/>
      <protection hidden="1"/>
    </xf>
    <xf numFmtId="165" fontId="17" fillId="0" borderId="4" xfId="0" applyNumberFormat="1" applyFont="1" applyBorder="1" applyAlignment="1" applyProtection="1">
      <alignment horizontal="right" wrapText="1"/>
      <protection hidden="1"/>
    </xf>
    <xf numFmtId="9" fontId="17" fillId="2" borderId="3" xfId="4" applyFont="1" applyFill="1" applyBorder="1" applyAlignment="1" applyProtection="1">
      <alignment horizontal="right" vertical="center"/>
      <protection hidden="1"/>
    </xf>
    <xf numFmtId="164" fontId="17" fillId="2" borderId="4" xfId="1" applyNumberFormat="1" applyFont="1" applyFill="1" applyBorder="1" applyAlignment="1" applyProtection="1">
      <alignment horizontal="right" vertical="center"/>
      <protection hidden="1"/>
    </xf>
    <xf numFmtId="165" fontId="17" fillId="2" borderId="4" xfId="1" applyNumberFormat="1" applyFont="1" applyFill="1" applyBorder="1" applyAlignment="1" applyProtection="1">
      <alignment horizontal="right" vertical="center"/>
      <protection hidden="1"/>
    </xf>
    <xf numFmtId="3" fontId="17" fillId="2" borderId="9" xfId="6" applyNumberFormat="1" applyFont="1" applyFill="1" applyBorder="1" applyAlignment="1" applyProtection="1">
      <alignment horizontal="right" vertical="center"/>
      <protection hidden="1"/>
    </xf>
    <xf numFmtId="9" fontId="17" fillId="0" borderId="10" xfId="4" applyFont="1" applyBorder="1" applyAlignment="1" applyProtection="1">
      <alignment horizontal="right"/>
      <protection hidden="1"/>
    </xf>
    <xf numFmtId="164" fontId="17" fillId="0" borderId="11" xfId="0" applyNumberFormat="1" applyFont="1" applyBorder="1" applyAlignment="1" applyProtection="1">
      <alignment horizontal="right"/>
      <protection hidden="1"/>
    </xf>
    <xf numFmtId="165" fontId="17" fillId="0" borderId="11" xfId="0" applyNumberFormat="1" applyFont="1" applyBorder="1" applyAlignment="1" applyProtection="1">
      <alignment horizontal="right"/>
      <protection hidden="1"/>
    </xf>
    <xf numFmtId="3" fontId="17" fillId="0" borderId="12" xfId="6" applyNumberFormat="1" applyFont="1" applyBorder="1" applyAlignment="1" applyProtection="1">
      <alignment horizontal="right"/>
      <protection hidden="1"/>
    </xf>
    <xf numFmtId="0" fontId="17" fillId="2" borderId="5" xfId="1" applyFont="1" applyFill="1" applyBorder="1" applyAlignment="1">
      <alignment wrapText="1"/>
    </xf>
    <xf numFmtId="0" fontId="17" fillId="0" borderId="5" xfId="0" applyFont="1" applyBorder="1" applyAlignment="1">
      <alignment wrapText="1"/>
    </xf>
    <xf numFmtId="0" fontId="16" fillId="0" borderId="7" xfId="2" applyFont="1" applyBorder="1" applyAlignment="1">
      <alignment horizontal="left"/>
    </xf>
    <xf numFmtId="0" fontId="16" fillId="0" borderId="5" xfId="0" applyFont="1" applyBorder="1" applyAlignment="1">
      <alignment wrapText="1"/>
    </xf>
    <xf numFmtId="164" fontId="17" fillId="4" borderId="13" xfId="0" applyNumberFormat="1" applyFont="1" applyFill="1" applyBorder="1" applyAlignment="1">
      <alignment horizontal="right"/>
    </xf>
    <xf numFmtId="9" fontId="17" fillId="4" borderId="2" xfId="4" applyFont="1" applyFill="1" applyBorder="1" applyAlignment="1">
      <alignment horizontal="right"/>
    </xf>
    <xf numFmtId="164" fontId="17" fillId="4" borderId="4" xfId="0" applyNumberFormat="1" applyFont="1" applyFill="1" applyBorder="1" applyAlignment="1">
      <alignment horizontal="right"/>
    </xf>
    <xf numFmtId="9" fontId="17" fillId="4" borderId="14" xfId="4" applyFont="1" applyFill="1" applyBorder="1" applyAlignment="1">
      <alignment horizontal="right"/>
    </xf>
    <xf numFmtId="165" fontId="17" fillId="4" borderId="15" xfId="0" applyNumberFormat="1" applyFont="1" applyFill="1" applyBorder="1" applyAlignment="1">
      <alignment horizontal="right"/>
    </xf>
    <xf numFmtId="3" fontId="17" fillId="4" borderId="9" xfId="6" applyNumberFormat="1" applyFont="1" applyFill="1" applyBorder="1" applyAlignment="1">
      <alignment horizontal="right"/>
    </xf>
    <xf numFmtId="9" fontId="17" fillId="0" borderId="2" xfId="4" applyFont="1" applyFill="1" applyBorder="1" applyAlignment="1" applyProtection="1">
      <alignment horizontal="right" wrapText="1"/>
      <protection hidden="1"/>
    </xf>
    <xf numFmtId="3" fontId="17" fillId="0" borderId="9" xfId="6" applyNumberFormat="1" applyFont="1" applyFill="1" applyBorder="1" applyAlignment="1" applyProtection="1">
      <alignment horizontal="right" wrapText="1"/>
      <protection hidden="1"/>
    </xf>
    <xf numFmtId="0" fontId="17" fillId="0" borderId="0" xfId="0" applyFont="1"/>
    <xf numFmtId="0" fontId="17" fillId="0" borderId="0" xfId="0" applyFont="1" applyAlignment="1">
      <alignment wrapText="1"/>
    </xf>
    <xf numFmtId="0" fontId="16" fillId="0" borderId="0" xfId="0" applyFont="1" applyAlignment="1">
      <alignment wrapText="1"/>
    </xf>
    <xf numFmtId="0" fontId="9" fillId="3" borderId="6" xfId="0" applyFont="1" applyFill="1" applyBorder="1" applyAlignment="1">
      <alignment vertical="top"/>
    </xf>
    <xf numFmtId="0" fontId="16" fillId="4" borderId="5" xfId="0" applyFont="1" applyFill="1" applyBorder="1" applyAlignment="1">
      <alignment wrapText="1"/>
    </xf>
    <xf numFmtId="49" fontId="17" fillId="0" borderId="5" xfId="0" applyNumberFormat="1" applyFont="1" applyBorder="1" applyAlignment="1">
      <alignment horizontal="left" vertical="center"/>
    </xf>
    <xf numFmtId="49" fontId="17" fillId="0" borderId="17" xfId="0" applyNumberFormat="1" applyFont="1" applyBorder="1" applyAlignment="1">
      <alignment horizontal="left" vertical="center"/>
    </xf>
    <xf numFmtId="49" fontId="17" fillId="2" borderId="5" xfId="0" applyNumberFormat="1" applyFont="1" applyFill="1" applyBorder="1" applyAlignment="1">
      <alignment horizontal="left" vertical="center"/>
    </xf>
    <xf numFmtId="49" fontId="17" fillId="0" borderId="5" xfId="0" applyNumberFormat="1" applyFont="1" applyBorder="1" applyAlignment="1">
      <alignment horizontal="left" vertical="center" wrapText="1"/>
    </xf>
    <xf numFmtId="0" fontId="16" fillId="2" borderId="5" xfId="0" applyFont="1" applyFill="1" applyBorder="1" applyAlignment="1">
      <alignment wrapText="1"/>
    </xf>
    <xf numFmtId="0" fontId="9" fillId="3" borderId="6" xfId="0" applyFont="1" applyFill="1" applyBorder="1" applyAlignment="1">
      <alignment vertical="top" wrapText="1"/>
    </xf>
    <xf numFmtId="49" fontId="16" fillId="0" borderId="5" xfId="0" applyNumberFormat="1" applyFont="1" applyBorder="1" applyAlignment="1">
      <alignment horizontal="left" vertical="center" wrapText="1"/>
    </xf>
    <xf numFmtId="49" fontId="17" fillId="0" borderId="17" xfId="0" applyNumberFormat="1" applyFont="1" applyBorder="1" applyAlignment="1">
      <alignment horizontal="left" vertical="center" wrapText="1"/>
    </xf>
    <xf numFmtId="0" fontId="18" fillId="0" borderId="5" xfId="2" applyFont="1" applyBorder="1" applyAlignment="1">
      <alignment wrapText="1"/>
    </xf>
    <xf numFmtId="0" fontId="17" fillId="2" borderId="5" xfId="1" applyFont="1" applyFill="1" applyBorder="1" applyAlignment="1">
      <alignment vertical="center" wrapText="1"/>
    </xf>
    <xf numFmtId="0" fontId="17" fillId="2" borderId="17" xfId="1" applyFont="1" applyFill="1" applyBorder="1" applyAlignment="1">
      <alignment vertical="center" wrapText="1"/>
    </xf>
    <xf numFmtId="0" fontId="16" fillId="2" borderId="5" xfId="1" applyFont="1" applyFill="1" applyBorder="1" applyAlignment="1">
      <alignment wrapText="1"/>
    </xf>
    <xf numFmtId="0" fontId="17" fillId="0" borderId="18" xfId="0" applyFont="1" applyBorder="1" applyAlignment="1">
      <alignment wrapText="1"/>
    </xf>
    <xf numFmtId="164" fontId="16" fillId="0" borderId="13" xfId="0" applyNumberFormat="1" applyFont="1" applyBorder="1" applyAlignment="1" applyProtection="1">
      <alignment horizontal="right"/>
      <protection hidden="1"/>
    </xf>
    <xf numFmtId="164" fontId="9" fillId="3" borderId="16" xfId="0" applyNumberFormat="1" applyFont="1" applyFill="1" applyBorder="1" applyAlignment="1" applyProtection="1">
      <alignment horizontal="right" vertical="top"/>
      <protection hidden="1"/>
    </xf>
    <xf numFmtId="164" fontId="17" fillId="0" borderId="13" xfId="0" applyNumberFormat="1" applyFont="1" applyBorder="1" applyAlignment="1" applyProtection="1">
      <alignment horizontal="right"/>
      <protection hidden="1"/>
    </xf>
    <xf numFmtId="164" fontId="17" fillId="2" borderId="13" xfId="0" applyNumberFormat="1" applyFont="1" applyFill="1" applyBorder="1" applyAlignment="1" applyProtection="1">
      <alignment horizontal="right"/>
      <protection hidden="1"/>
    </xf>
    <xf numFmtId="164" fontId="17" fillId="0" borderId="13" xfId="0" applyNumberFormat="1" applyFont="1" applyBorder="1" applyAlignment="1" applyProtection="1">
      <alignment horizontal="right" wrapText="1"/>
      <protection hidden="1"/>
    </xf>
    <xf numFmtId="164" fontId="17" fillId="2" borderId="13" xfId="1" applyNumberFormat="1" applyFont="1" applyFill="1" applyBorder="1" applyAlignment="1" applyProtection="1">
      <alignment horizontal="right" vertical="center"/>
      <protection hidden="1"/>
    </xf>
    <xf numFmtId="164" fontId="17" fillId="0" borderId="19" xfId="0" applyNumberFormat="1" applyFont="1" applyBorder="1" applyAlignment="1" applyProtection="1">
      <alignment horizontal="right"/>
      <protection hidden="1"/>
    </xf>
    <xf numFmtId="9" fontId="17" fillId="0" borderId="20" xfId="4" applyFont="1" applyBorder="1" applyAlignment="1" applyProtection="1">
      <alignment horizontal="right"/>
      <protection hidden="1"/>
    </xf>
    <xf numFmtId="164" fontId="17" fillId="0" borderId="21" xfId="0" applyNumberFormat="1" applyFont="1" applyBorder="1" applyAlignment="1" applyProtection="1">
      <alignment horizontal="right"/>
      <protection hidden="1"/>
    </xf>
    <xf numFmtId="165" fontId="17" fillId="0" borderId="21" xfId="0" applyNumberFormat="1" applyFont="1" applyBorder="1" applyAlignment="1" applyProtection="1">
      <alignment horizontal="right"/>
      <protection hidden="1"/>
    </xf>
    <xf numFmtId="3" fontId="17" fillId="0" borderId="22" xfId="6" applyNumberFormat="1" applyFont="1" applyBorder="1" applyAlignment="1" applyProtection="1">
      <alignment horizontal="right"/>
      <protection hidden="1"/>
    </xf>
    <xf numFmtId="0" fontId="17" fillId="0" borderId="23" xfId="0" applyFont="1" applyBorder="1" applyAlignment="1">
      <alignment wrapText="1"/>
    </xf>
    <xf numFmtId="0" fontId="18" fillId="2" borderId="5" xfId="2" applyFont="1" applyFill="1" applyBorder="1" applyAlignment="1">
      <alignment wrapText="1"/>
    </xf>
    <xf numFmtId="164" fontId="17" fillId="0" borderId="24" xfId="0" applyNumberFormat="1" applyFont="1" applyBorder="1" applyAlignment="1" applyProtection="1">
      <alignment horizontal="right"/>
      <protection hidden="1"/>
    </xf>
    <xf numFmtId="165" fontId="0" fillId="0" borderId="0" xfId="0" applyNumberFormat="1"/>
    <xf numFmtId="0" fontId="9" fillId="3" borderId="0" xfId="0" applyFont="1" applyFill="1" applyAlignment="1">
      <alignment wrapText="1"/>
    </xf>
    <xf numFmtId="0" fontId="13" fillId="0" borderId="0" xfId="0" applyFont="1" applyAlignment="1">
      <alignment horizontal="left" vertical="center" wrapText="1"/>
    </xf>
    <xf numFmtId="0" fontId="12" fillId="0" borderId="0" xfId="0" applyFont="1" applyAlignment="1">
      <alignment wrapText="1"/>
    </xf>
    <xf numFmtId="0" fontId="2" fillId="0" borderId="0" xfId="0" applyFont="1" applyAlignment="1">
      <alignment wrapText="1"/>
    </xf>
  </cellXfs>
  <cellStyles count="9">
    <cellStyle name="Comma" xfId="6" builtinId="3"/>
    <cellStyle name="Hyperlink" xfId="5" builtinId="8"/>
    <cellStyle name="Hyperlink 2" xfId="8" xr:uid="{BE48C412-1704-4445-BA9D-D374C3F85990}"/>
    <cellStyle name="Normal" xfId="0" builtinId="0"/>
    <cellStyle name="Normal 2" xfId="1" xr:uid="{71750008-55F1-470E-98F6-159E2532E7D7}"/>
    <cellStyle name="Normal 3" xfId="7" xr:uid="{D39847B1-D10B-444D-8C39-26237F0DD90A}"/>
    <cellStyle name="Normal 5" xfId="2" xr:uid="{74C2289C-77AB-4F4F-8C2B-F233D26BA557}"/>
    <cellStyle name="Normal 6 2" xfId="3" xr:uid="{6D8752EA-6105-4A9B-87EB-FF68167128D4}"/>
    <cellStyle name="Percent" xfId="4" builtinId="5"/>
  </cellStyles>
  <dxfs count="281">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auto="1"/>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s>
  <tableStyles count="0" defaultTableStyle="TableStyleMedium2" defaultPivotStyle="PivotStyleLight16"/>
  <colors>
    <mruColors>
      <color rgb="FFEAEAEA"/>
      <color rgb="FF595959"/>
      <color rgb="FF003D6B"/>
      <color rgb="FFD4D2D2"/>
      <color rgb="FFB2B2B2"/>
      <color rgb="FF808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E48DB0-B906-4DF4-B72E-ECF556CBE1F6}" name="Table1" displayName="Table1" ref="A5:H305" totalsRowShown="0" headerRowDxfId="280" dataDxfId="279" tableBorderDxfId="278">
  <tableColumns count="8">
    <tableColumn id="1" xr3:uid="{EAA9638B-EB11-4B32-9684-9E4254C56D1D}" name="January to December 2022" dataDxfId="277"/>
    <tableColumn id="2" xr3:uid="{545EC05F-C0A1-406A-A919-C26EDFB5F14A}" name="Trips (millions) " dataDxfId="276"/>
    <tableColumn id="3" xr3:uid="{3925635F-49CD-4466-B705-74060060173C}" name="% Total Trips " dataDxfId="275"/>
    <tableColumn id="4" xr3:uid="{F50632E2-8F3F-4F2F-A4A9-1E4DFEBFAD28}" name="Nights (millions)" dataDxfId="274"/>
    <tableColumn id="5" xr3:uid="{39B357EB-03AC-4C7D-9CD9-465552321CF8}" name="% Total Nights" dataDxfId="273"/>
    <tableColumn id="6" xr3:uid="{A7524CA4-95EF-484F-B64E-AE9D5879ED5D}" name="Spend (£millions)" dataDxfId="272"/>
    <tableColumn id="7" xr3:uid="{456FC6F8-0CB6-4F48-86A8-71C8EB192DDD}" name="% Total Spend" dataDxfId="271"/>
    <tableColumn id="8" xr3:uid="{9260220E-EDD0-448F-B9EF-289A8F0A6F42}" name="Base Size" dataDxfId="27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241D90-DDCB-4DB8-B00D-878E2165D41D}" name="Table2" displayName="Table2" ref="A5:H269" totalsRowShown="0" headerRowDxfId="269" dataDxfId="268" tableBorderDxfId="267">
  <tableColumns count="8">
    <tableColumn id="1" xr3:uid="{2B098A8F-6096-4EE6-872D-298A8EB44D36}" name="January to December 2022" dataDxfId="266"/>
    <tableColumn id="2" xr3:uid="{2E715B8F-68B8-4ACA-9088-C837D0C52E44}" name="Trips (millions) " dataDxfId="265"/>
    <tableColumn id="3" xr3:uid="{11FBA474-ECD5-4556-A319-8E86E723DDB0}" name="% Total Trips " dataDxfId="264"/>
    <tableColumn id="4" xr3:uid="{49EA8737-6B46-4FB9-8029-2EE64E33BAE5}" name="Nights (millions)" dataDxfId="263"/>
    <tableColumn id="5" xr3:uid="{89F1A48F-2E9B-413C-9E94-10B6ABE3A2BD}" name="% Total Nights" dataDxfId="262"/>
    <tableColumn id="6" xr3:uid="{1BCFB154-7774-4EED-B4AD-F18A36D3ED87}" name="Spend (£millions)" dataDxfId="261"/>
    <tableColumn id="7" xr3:uid="{9D80CB85-A891-4ED9-89E3-25297DFBFB09}" name="% Total Spend" dataDxfId="260"/>
    <tableColumn id="8" xr3:uid="{DB5E461E-9A57-4CFD-8F22-845C992B715C}" name="Base Size" dataDxfId="259"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9766825-0696-4987-A703-EDAAED708A24}" name="Table3" displayName="Table3" ref="A5:H270" totalsRowShown="0" headerRowDxfId="258" dataDxfId="257" tableBorderDxfId="256">
  <tableColumns count="8">
    <tableColumn id="1" xr3:uid="{C7F28FFC-7358-4835-B63B-60C9A39817FB}" name="January to December 2022" dataDxfId="255"/>
    <tableColumn id="2" xr3:uid="{2BBE4D39-58EB-4AF3-BDF7-208F4212BB37}" name="Trips (millions) " dataDxfId="254"/>
    <tableColumn id="3" xr3:uid="{B0F27CB5-320D-4EF8-B3DE-2C77E2DF0FE0}" name="% Total Trips " dataDxfId="253"/>
    <tableColumn id="4" xr3:uid="{41F98ABC-A8A8-4363-899B-55DC7A42B81F}" name="Nights (millions)" dataDxfId="252"/>
    <tableColumn id="5" xr3:uid="{91C9C927-5FC7-4FDC-9558-1FED4A02A35D}" name="% Total Nights" dataDxfId="251"/>
    <tableColumn id="6" xr3:uid="{7C5C90F4-AE4D-4BEA-B55A-543BE35B9AD5}" name="Spend (£millions)" dataDxfId="250"/>
    <tableColumn id="7" xr3:uid="{7E2D8C77-C19A-4DDD-8537-FF3DA7ECE5CE}" name="% Total Spend" dataDxfId="249"/>
    <tableColumn id="8" xr3:uid="{1B6C8716-8E77-443F-B833-8AE38123CED9}" name="Base Size" dataDxfId="24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66E66A-FF3A-4B96-A1B2-796CEE9C687D}" name="Table4" displayName="Table4" ref="A5:H280" totalsRowShown="0" headerRowDxfId="247" dataDxfId="246" tableBorderDxfId="245">
  <tableColumns count="8">
    <tableColumn id="1" xr3:uid="{C88D4C3D-446E-4A7A-B3BA-81338E73AC35}" name="January to December 2022" dataDxfId="244"/>
    <tableColumn id="2" xr3:uid="{6DA8609B-DB3A-480B-9207-9B59FE22200E}" name="Trips (millions) " dataDxfId="243"/>
    <tableColumn id="3" xr3:uid="{4213D4C2-FB25-45A1-97ED-7DDB809D0C04}" name="% Total Trips " dataDxfId="242"/>
    <tableColumn id="4" xr3:uid="{ADF01B14-8F81-49C9-A3E4-BC1B61725D8D}" name="Nights (millions)" dataDxfId="241"/>
    <tableColumn id="5" xr3:uid="{79DABDE2-A240-45EC-8338-600380B19E3D}" name="% Total Nights" dataDxfId="240"/>
    <tableColumn id="6" xr3:uid="{85518BAD-A8C9-4A1D-835F-7561AD201F3C}" name="Spend (£millions)" dataDxfId="239"/>
    <tableColumn id="7" xr3:uid="{9422D1EF-03FB-43B5-85D2-645CAAF9320D}" name="% Total Spend" dataDxfId="238"/>
    <tableColumn id="8" xr3:uid="{7644F0CC-9011-4E16-9BE6-F121F8CCD56D}" name="Base Size" dataDxfId="237"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0D72FE-38AE-48E7-B38E-22BC25ED5E31}" name="Table5" displayName="Table5" ref="A5:H283" totalsRowShown="0" headerRowDxfId="236" dataDxfId="235" tableBorderDxfId="234">
  <tableColumns count="8">
    <tableColumn id="1" xr3:uid="{940152F5-100F-4649-B137-38906DFAAEB4}" name="January to December 2022" dataDxfId="233"/>
    <tableColumn id="2" xr3:uid="{4AD0306D-6FA7-43A8-ABC0-812E86713016}" name="Trips (millions) " dataDxfId="232"/>
    <tableColumn id="3" xr3:uid="{4EF5BA82-BFB8-4DA9-AF3A-901EC223338D}" name="% Total Trips " dataDxfId="231"/>
    <tableColumn id="4" xr3:uid="{B5BE5281-3D94-4975-A103-0C600B0176EC}" name="Nights (millions)" dataDxfId="230"/>
    <tableColumn id="5" xr3:uid="{94BC535D-0A08-4780-83B8-153B4D6A53B4}" name="% Total Nights" dataDxfId="229"/>
    <tableColumn id="6" xr3:uid="{09857A69-FD39-44C1-8C92-1C66A06DB122}" name="Spend (£millions)" dataDxfId="228"/>
    <tableColumn id="7" xr3:uid="{51A542B9-C601-4748-9699-A5D5C32CB5BD}" name="% Total Spend" dataDxfId="227"/>
    <tableColumn id="8" xr3:uid="{01553BF5-35B1-4BAE-9CE3-A9BD96A4B47B}" name="Base Size" dataDxfId="226"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4CA9-3156-48A6-93D9-1EDADD1A5BEF}">
  <dimension ref="B1:AC81"/>
  <sheetViews>
    <sheetView zoomScale="85" zoomScaleNormal="85" workbookViewId="0">
      <selection activeCell="B5" sqref="B5"/>
    </sheetView>
  </sheetViews>
  <sheetFormatPr defaultColWidth="8.90625" defaultRowHeight="15.5" x14ac:dyDescent="0.35"/>
  <cols>
    <col min="1" max="1" width="3.36328125" style="80" customWidth="1"/>
    <col min="2" max="2" width="153.1796875" style="81" customWidth="1"/>
    <col min="3" max="29" width="9.08984375" customWidth="1"/>
    <col min="30" max="16384" width="8.90625" style="80"/>
  </cols>
  <sheetData>
    <row r="1" spans="2:2" x14ac:dyDescent="0.35">
      <c r="B1" s="113" t="s">
        <v>0</v>
      </c>
    </row>
    <row r="2" spans="2:2" ht="126" customHeight="1" x14ac:dyDescent="0.35">
      <c r="B2" s="81" t="s">
        <v>1</v>
      </c>
    </row>
    <row r="3" spans="2:2" customFormat="1" ht="14.5" x14ac:dyDescent="0.35">
      <c r="B3" s="1"/>
    </row>
    <row r="4" spans="2:2" x14ac:dyDescent="0.35">
      <c r="B4" s="113" t="s">
        <v>2</v>
      </c>
    </row>
    <row r="5" spans="2:2" x14ac:dyDescent="0.35">
      <c r="B5" s="81" t="s">
        <v>3</v>
      </c>
    </row>
    <row r="6" spans="2:2" x14ac:dyDescent="0.35">
      <c r="B6" s="113" t="s">
        <v>4</v>
      </c>
    </row>
    <row r="7" spans="2:2" ht="46.5" x14ac:dyDescent="0.35">
      <c r="B7" s="81" t="s">
        <v>5</v>
      </c>
    </row>
    <row r="8" spans="2:2" x14ac:dyDescent="0.35">
      <c r="B8" s="113" t="s">
        <v>6</v>
      </c>
    </row>
    <row r="9" spans="2:2" ht="77.5" x14ac:dyDescent="0.35">
      <c r="B9" s="81" t="s">
        <v>7</v>
      </c>
    </row>
    <row r="10" spans="2:2" x14ac:dyDescent="0.35">
      <c r="B10" s="113" t="s">
        <v>8</v>
      </c>
    </row>
    <row r="11" spans="2:2" ht="31" x14ac:dyDescent="0.35">
      <c r="B11" s="81" t="s">
        <v>9</v>
      </c>
    </row>
    <row r="12" spans="2:2" x14ac:dyDescent="0.35">
      <c r="B12" s="113" t="s">
        <v>10</v>
      </c>
    </row>
    <row r="13" spans="2:2" ht="31" x14ac:dyDescent="0.35">
      <c r="B13" s="81" t="s">
        <v>11</v>
      </c>
    </row>
    <row r="14" spans="2:2" x14ac:dyDescent="0.35">
      <c r="B14" s="113" t="s">
        <v>12</v>
      </c>
    </row>
    <row r="15" spans="2:2" ht="46.5" x14ac:dyDescent="0.35">
      <c r="B15" s="81" t="s">
        <v>13</v>
      </c>
    </row>
    <row r="16" spans="2:2" x14ac:dyDescent="0.35">
      <c r="B16" s="113" t="s">
        <v>14</v>
      </c>
    </row>
    <row r="17" spans="2:2" ht="31" x14ac:dyDescent="0.35">
      <c r="B17" s="81" t="s">
        <v>15</v>
      </c>
    </row>
    <row r="18" spans="2:2" x14ac:dyDescent="0.35">
      <c r="B18" s="113" t="s">
        <v>16</v>
      </c>
    </row>
    <row r="19" spans="2:2" ht="31" x14ac:dyDescent="0.35">
      <c r="B19" s="81" t="s">
        <v>17</v>
      </c>
    </row>
    <row r="20" spans="2:2" x14ac:dyDescent="0.35">
      <c r="B20" s="113" t="s">
        <v>18</v>
      </c>
    </row>
    <row r="21" spans="2:2" x14ac:dyDescent="0.35">
      <c r="B21" s="82" t="s">
        <v>19</v>
      </c>
    </row>
    <row r="22" spans="2:2" ht="31" x14ac:dyDescent="0.35">
      <c r="B22" s="81" t="s">
        <v>20</v>
      </c>
    </row>
    <row r="23" spans="2:2" x14ac:dyDescent="0.35">
      <c r="B23" s="81" t="s">
        <v>21</v>
      </c>
    </row>
    <row r="24" spans="2:2" x14ac:dyDescent="0.35">
      <c r="B24" s="81" t="s">
        <v>22</v>
      </c>
    </row>
    <row r="25" spans="2:2" x14ac:dyDescent="0.35">
      <c r="B25" s="81" t="s">
        <v>23</v>
      </c>
    </row>
    <row r="26" spans="2:2" x14ac:dyDescent="0.35">
      <c r="B26" s="82" t="s">
        <v>24</v>
      </c>
    </row>
    <row r="27" spans="2:2" ht="46.5" x14ac:dyDescent="0.35">
      <c r="B27" s="81" t="s">
        <v>25</v>
      </c>
    </row>
    <row r="28" spans="2:2" x14ac:dyDescent="0.35">
      <c r="B28" s="82" t="s">
        <v>26</v>
      </c>
    </row>
    <row r="29" spans="2:2" x14ac:dyDescent="0.35">
      <c r="B29" s="81" t="s">
        <v>27</v>
      </c>
    </row>
    <row r="30" spans="2:2" x14ac:dyDescent="0.35">
      <c r="B30" s="81" t="s">
        <v>28</v>
      </c>
    </row>
    <row r="31" spans="2:2" x14ac:dyDescent="0.35">
      <c r="B31" s="81" t="s">
        <v>29</v>
      </c>
    </row>
    <row r="32" spans="2:2" x14ac:dyDescent="0.35">
      <c r="B32" s="81" t="s">
        <v>30</v>
      </c>
    </row>
    <row r="33" spans="2:2" ht="31" x14ac:dyDescent="0.35">
      <c r="B33" s="81" t="s">
        <v>31</v>
      </c>
    </row>
    <row r="34" spans="2:2" x14ac:dyDescent="0.35">
      <c r="B34" s="82" t="s">
        <v>32</v>
      </c>
    </row>
    <row r="35" spans="2:2" ht="46.5" x14ac:dyDescent="0.35">
      <c r="B35" s="81" t="s">
        <v>33</v>
      </c>
    </row>
    <row r="36" spans="2:2" x14ac:dyDescent="0.35">
      <c r="B36" s="81" t="s">
        <v>34</v>
      </c>
    </row>
    <row r="37" spans="2:2" ht="46.5" x14ac:dyDescent="0.35">
      <c r="B37" s="81" t="s">
        <v>35</v>
      </c>
    </row>
    <row r="38" spans="2:2" x14ac:dyDescent="0.35">
      <c r="B38" s="81" t="s">
        <v>36</v>
      </c>
    </row>
    <row r="39" spans="2:2" ht="77.5" x14ac:dyDescent="0.35">
      <c r="B39" s="81" t="s">
        <v>37</v>
      </c>
    </row>
    <row r="40" spans="2:2" x14ac:dyDescent="0.35">
      <c r="B40" s="81" t="s">
        <v>38</v>
      </c>
    </row>
    <row r="41" spans="2:2" x14ac:dyDescent="0.35">
      <c r="B41" s="81" t="s">
        <v>39</v>
      </c>
    </row>
    <row r="42" spans="2:2" x14ac:dyDescent="0.35">
      <c r="B42" s="82" t="s">
        <v>40</v>
      </c>
    </row>
    <row r="43" spans="2:2" x14ac:dyDescent="0.35">
      <c r="B43" s="81" t="s">
        <v>41</v>
      </c>
    </row>
    <row r="44" spans="2:2" x14ac:dyDescent="0.35">
      <c r="B44" s="81" t="s">
        <v>42</v>
      </c>
    </row>
    <row r="45" spans="2:2" x14ac:dyDescent="0.35">
      <c r="B45" s="81" t="s">
        <v>43</v>
      </c>
    </row>
    <row r="46" spans="2:2" ht="31" x14ac:dyDescent="0.35">
      <c r="B46" s="81" t="s">
        <v>44</v>
      </c>
    </row>
    <row r="47" spans="2:2" ht="31" x14ac:dyDescent="0.35">
      <c r="B47" s="81" t="s">
        <v>45</v>
      </c>
    </row>
    <row r="48" spans="2:2" ht="46.5" x14ac:dyDescent="0.35">
      <c r="B48" s="81" t="s">
        <v>46</v>
      </c>
    </row>
    <row r="49" spans="2:2" ht="31" x14ac:dyDescent="0.35">
      <c r="B49" s="81" t="s">
        <v>47</v>
      </c>
    </row>
    <row r="50" spans="2:2" x14ac:dyDescent="0.35">
      <c r="B50" s="82" t="s">
        <v>48</v>
      </c>
    </row>
    <row r="51" spans="2:2" x14ac:dyDescent="0.35">
      <c r="B51" s="81" t="s">
        <v>49</v>
      </c>
    </row>
    <row r="52" spans="2:2" x14ac:dyDescent="0.35">
      <c r="B52" s="81" t="s">
        <v>50</v>
      </c>
    </row>
    <row r="53" spans="2:2" x14ac:dyDescent="0.35">
      <c r="B53" s="81" t="s">
        <v>51</v>
      </c>
    </row>
    <row r="54" spans="2:2" x14ac:dyDescent="0.35">
      <c r="B54" s="81" t="s">
        <v>52</v>
      </c>
    </row>
    <row r="55" spans="2:2" x14ac:dyDescent="0.35">
      <c r="B55" s="81" t="s">
        <v>53</v>
      </c>
    </row>
    <row r="56" spans="2:2" x14ac:dyDescent="0.35">
      <c r="B56" s="81" t="s">
        <v>54</v>
      </c>
    </row>
    <row r="57" spans="2:2" x14ac:dyDescent="0.35">
      <c r="B57" s="81" t="s">
        <v>55</v>
      </c>
    </row>
    <row r="58" spans="2:2" x14ac:dyDescent="0.35">
      <c r="B58" s="81" t="s">
        <v>56</v>
      </c>
    </row>
    <row r="59" spans="2:2" ht="31" x14ac:dyDescent="0.35">
      <c r="B59" s="81" t="s">
        <v>57</v>
      </c>
    </row>
    <row r="60" spans="2:2" ht="31" x14ac:dyDescent="0.35">
      <c r="B60" s="81" t="s">
        <v>58</v>
      </c>
    </row>
    <row r="61" spans="2:2" x14ac:dyDescent="0.35">
      <c r="B61" s="81" t="s">
        <v>59</v>
      </c>
    </row>
    <row r="62" spans="2:2" ht="31" x14ac:dyDescent="0.35">
      <c r="B62" s="81" t="s">
        <v>60</v>
      </c>
    </row>
    <row r="63" spans="2:2" ht="31" x14ac:dyDescent="0.35">
      <c r="B63" s="81" t="s">
        <v>61</v>
      </c>
    </row>
    <row r="64" spans="2:2" x14ac:dyDescent="0.35">
      <c r="B64" s="81" t="s">
        <v>62</v>
      </c>
    </row>
    <row r="65" spans="2:2" x14ac:dyDescent="0.35">
      <c r="B65" s="81" t="s">
        <v>63</v>
      </c>
    </row>
    <row r="66" spans="2:2" x14ac:dyDescent="0.35">
      <c r="B66" s="82" t="s">
        <v>64</v>
      </c>
    </row>
    <row r="67" spans="2:2" x14ac:dyDescent="0.35">
      <c r="B67" s="81" t="s">
        <v>65</v>
      </c>
    </row>
    <row r="68" spans="2:2" x14ac:dyDescent="0.35">
      <c r="B68" s="81" t="s">
        <v>66</v>
      </c>
    </row>
    <row r="69" spans="2:2" x14ac:dyDescent="0.35">
      <c r="B69" s="81" t="s">
        <v>67</v>
      </c>
    </row>
    <row r="70" spans="2:2" x14ac:dyDescent="0.35">
      <c r="B70" s="81" t="s">
        <v>68</v>
      </c>
    </row>
    <row r="71" spans="2:2" x14ac:dyDescent="0.35">
      <c r="B71" s="81" t="s">
        <v>69</v>
      </c>
    </row>
    <row r="72" spans="2:2" x14ac:dyDescent="0.35">
      <c r="B72" s="81" t="s">
        <v>70</v>
      </c>
    </row>
    <row r="73" spans="2:2" x14ac:dyDescent="0.35">
      <c r="B73" s="81" t="s">
        <v>71</v>
      </c>
    </row>
    <row r="74" spans="2:2" x14ac:dyDescent="0.35">
      <c r="B74" s="81" t="s">
        <v>72</v>
      </c>
    </row>
    <row r="75" spans="2:2" x14ac:dyDescent="0.35">
      <c r="B75" s="81" t="s">
        <v>73</v>
      </c>
    </row>
    <row r="76" spans="2:2" x14ac:dyDescent="0.35">
      <c r="B76" s="81" t="s">
        <v>74</v>
      </c>
    </row>
    <row r="77" spans="2:2" x14ac:dyDescent="0.35">
      <c r="B77" s="81" t="s">
        <v>75</v>
      </c>
    </row>
    <row r="78" spans="2:2" x14ac:dyDescent="0.35">
      <c r="B78" s="81" t="s">
        <v>76</v>
      </c>
    </row>
    <row r="79" spans="2:2" x14ac:dyDescent="0.35">
      <c r="B79" s="81" t="s">
        <v>77</v>
      </c>
    </row>
    <row r="80" spans="2:2" x14ac:dyDescent="0.35">
      <c r="B80" s="81" t="s">
        <v>78</v>
      </c>
    </row>
    <row r="81" spans="2:2" ht="31" x14ac:dyDescent="0.35">
      <c r="B81" s="81" t="s">
        <v>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D6B1-354C-4AF5-845F-7BF6E3BFBCC6}">
  <dimension ref="A1:F30"/>
  <sheetViews>
    <sheetView tabSelected="1" workbookViewId="0">
      <selection activeCell="D1" sqref="D1"/>
    </sheetView>
  </sheetViews>
  <sheetFormatPr defaultRowHeight="14.5" x14ac:dyDescent="0.35"/>
  <cols>
    <col min="1" max="1" width="64.81640625" style="1" customWidth="1"/>
    <col min="2" max="2" width="14.81640625" customWidth="1"/>
    <col min="3" max="3" width="17.6328125" customWidth="1"/>
    <col min="4" max="4" width="36.6328125" customWidth="1"/>
    <col min="5" max="5" width="14.26953125" customWidth="1"/>
    <col min="6" max="6" width="19.26953125" customWidth="1"/>
    <col min="7" max="7" width="13" customWidth="1"/>
    <col min="8" max="9" width="8.90625" customWidth="1"/>
  </cols>
  <sheetData>
    <row r="1" spans="1:6" ht="40" x14ac:dyDescent="0.35">
      <c r="A1" s="114" t="s">
        <v>80</v>
      </c>
    </row>
    <row r="2" spans="1:6" ht="18" x14ac:dyDescent="0.4">
      <c r="A2" s="115" t="s">
        <v>81</v>
      </c>
      <c r="B2" s="19" t="s">
        <v>82</v>
      </c>
      <c r="C2" s="19" t="s">
        <v>83</v>
      </c>
      <c r="D2" s="19" t="s">
        <v>84</v>
      </c>
      <c r="E2" s="19" t="s">
        <v>85</v>
      </c>
      <c r="F2" s="19" t="s">
        <v>86</v>
      </c>
    </row>
    <row r="3" spans="1:6" x14ac:dyDescent="0.35">
      <c r="A3" s="116" t="s">
        <v>87</v>
      </c>
      <c r="B3" s="18" t="str">
        <f>HYPERLINK("#'"&amp;Hyperlink!A$2&amp;"'!"&amp;Hyperlink!$A4, "Total GB Trips")</f>
        <v>Total GB Trips</v>
      </c>
      <c r="C3" s="18" t="str">
        <f>HYPERLINK("#'"&amp;Hyperlink!B$2&amp;"'!"&amp;Hyperlink!$B4, "GB Pure Holidays")</f>
        <v>GB Pure Holidays</v>
      </c>
      <c r="D3" s="18" t="str">
        <f>HYPERLINK("#'"&amp;Hyperlink!C$2&amp;"'!"&amp;Hyperlink!$C4, "GB Visit Friends or Relatives")</f>
        <v>GB Visit Friends or Relatives</v>
      </c>
      <c r="E3" s="18" t="str">
        <f>HYPERLINK("#'"&amp;Hyperlink!D$2&amp;"'!"&amp;Hyperlink!$D4, "GB Business")</f>
        <v>GB Business</v>
      </c>
      <c r="F3" s="18" t="str">
        <f>HYPERLINK("#'"&amp;Hyperlink!E$2&amp;"'!"&amp;Hyperlink!$E4, "GB Miscellaneous")</f>
        <v>GB Miscellaneous</v>
      </c>
    </row>
    <row r="4" spans="1:6" x14ac:dyDescent="0.35">
      <c r="A4" s="116" t="s">
        <v>88</v>
      </c>
      <c r="B4" s="18" t="str">
        <f>HYPERLINK("#'"&amp;Hyperlink!A$2&amp;"'!"&amp;Hyperlink!$A5, "Total GB Trips")</f>
        <v>Total GB Trips</v>
      </c>
      <c r="C4" s="18" t="str">
        <f>HYPERLINK("#'"&amp;Hyperlink!B$2&amp;"'!"&amp;Hyperlink!$B5, "GB Pure Holidays")</f>
        <v>GB Pure Holidays</v>
      </c>
      <c r="D4" s="18" t="str">
        <f>HYPERLINK("#'"&amp;Hyperlink!C$2&amp;"'!"&amp;Hyperlink!$C5, "GB Visit Friends or Relatives")</f>
        <v>GB Visit Friends or Relatives</v>
      </c>
      <c r="E4" s="18" t="str">
        <f>HYPERLINK("#'"&amp;Hyperlink!D$2&amp;"'!"&amp;Hyperlink!$D5, "GB Business")</f>
        <v>GB Business</v>
      </c>
      <c r="F4" s="18" t="str">
        <f>HYPERLINK("#'"&amp;Hyperlink!E$2&amp;"'!"&amp;Hyperlink!$E5, "GB Miscellaneous")</f>
        <v>GB Miscellaneous</v>
      </c>
    </row>
    <row r="5" spans="1:6" x14ac:dyDescent="0.35">
      <c r="A5" s="116" t="s">
        <v>89</v>
      </c>
      <c r="B5" s="18" t="str">
        <f>HYPERLINK("#'"&amp;Hyperlink!A$2&amp;"'!"&amp;Hyperlink!$A6, "Total GB Trips")</f>
        <v>Total GB Trips</v>
      </c>
      <c r="C5" s="18" t="str">
        <f>HYPERLINK("#'"&amp;Hyperlink!B$2&amp;"'!"&amp;Hyperlink!$B6, "GB Pure Holidays")</f>
        <v>GB Pure Holidays</v>
      </c>
      <c r="D5" s="18" t="str">
        <f>HYPERLINK("#'"&amp;Hyperlink!C$2&amp;"'!"&amp;Hyperlink!$C6, "GB Visit Friends or Relatives")</f>
        <v>GB Visit Friends or Relatives</v>
      </c>
      <c r="E5" s="18" t="str">
        <f>HYPERLINK("#'"&amp;Hyperlink!D$2&amp;"'!"&amp;Hyperlink!$D6, "GB Business")</f>
        <v>GB Business</v>
      </c>
      <c r="F5" s="18" t="str">
        <f>HYPERLINK("#'"&amp;Hyperlink!E$2&amp;"'!"&amp;Hyperlink!$E6, "GB Miscellaneous")</f>
        <v>GB Miscellaneous</v>
      </c>
    </row>
    <row r="6" spans="1:6" x14ac:dyDescent="0.35">
      <c r="A6" s="116" t="s">
        <v>90</v>
      </c>
      <c r="B6" s="18" t="str">
        <f>HYPERLINK("#'"&amp;Hyperlink!A$2&amp;"'!"&amp;Hyperlink!$A7, "Total GB Trips")</f>
        <v>Total GB Trips</v>
      </c>
      <c r="C6" s="18" t="str">
        <f>HYPERLINK("#'"&amp;Hyperlink!B$2&amp;"'!"&amp;Hyperlink!$B7, "GB Pure Holidays")</f>
        <v>GB Pure Holidays</v>
      </c>
      <c r="D6" s="18" t="str">
        <f>HYPERLINK("#'"&amp;Hyperlink!C$2&amp;"'!"&amp;Hyperlink!$C7, "GB Visit Friends or Relatives")</f>
        <v>GB Visit Friends or Relatives</v>
      </c>
      <c r="E6" s="18" t="str">
        <f>HYPERLINK("#'"&amp;Hyperlink!D$2&amp;"'!"&amp;Hyperlink!$D7, "GB Business")</f>
        <v>GB Business</v>
      </c>
      <c r="F6" s="18" t="str">
        <f>HYPERLINK("#'"&amp;Hyperlink!E$2&amp;"'!"&amp;Hyperlink!$E7, "GB Miscellaneous")</f>
        <v>GB Miscellaneous</v>
      </c>
    </row>
    <row r="7" spans="1:6" x14ac:dyDescent="0.35">
      <c r="A7" s="116" t="s">
        <v>91</v>
      </c>
      <c r="B7" s="18" t="str">
        <f>HYPERLINK("#'"&amp;Hyperlink!A$2&amp;"'!"&amp;Hyperlink!$A8, "Total GB Trips")</f>
        <v>Total GB Trips</v>
      </c>
      <c r="C7" s="18" t="str">
        <f>HYPERLINK("#'"&amp;Hyperlink!B$2&amp;"'!"&amp;Hyperlink!$B8, "GB Pure Holidays")</f>
        <v>GB Pure Holidays</v>
      </c>
      <c r="D7" s="18" t="str">
        <f>HYPERLINK("#'"&amp;Hyperlink!C$2&amp;"'!"&amp;Hyperlink!$C8, "GB Visit Friends or Relatives")</f>
        <v>GB Visit Friends or Relatives</v>
      </c>
      <c r="E7" s="18" t="str">
        <f>HYPERLINK("#'"&amp;Hyperlink!D$2&amp;"'!"&amp;Hyperlink!$D8, "GB Business")</f>
        <v>GB Business</v>
      </c>
      <c r="F7" s="18" t="str">
        <f>HYPERLINK("#'"&amp;Hyperlink!E$2&amp;"'!"&amp;Hyperlink!$E8, "GB Miscellaneous")</f>
        <v>GB Miscellaneous</v>
      </c>
    </row>
    <row r="8" spans="1:6" x14ac:dyDescent="0.35">
      <c r="A8" s="116" t="s">
        <v>92</v>
      </c>
      <c r="B8" s="18" t="str">
        <f>HYPERLINK("#'"&amp;Hyperlink!A$2&amp;"'!"&amp;Hyperlink!$A9, "Total GB Trips")</f>
        <v>Total GB Trips</v>
      </c>
      <c r="C8" s="18" t="str">
        <f>HYPERLINK("#'"&amp;Hyperlink!B$2&amp;"'!"&amp;Hyperlink!$B9, "GB Pure Holidays")</f>
        <v>GB Pure Holidays</v>
      </c>
      <c r="D8" s="18" t="str">
        <f>HYPERLINK("#'"&amp;Hyperlink!C$2&amp;"'!"&amp;Hyperlink!$C9, "GB Visit Friends or Relatives")</f>
        <v>GB Visit Friends or Relatives</v>
      </c>
      <c r="E8" s="18" t="str">
        <f>HYPERLINK("#'"&amp;Hyperlink!D$2&amp;"'!"&amp;Hyperlink!$D9, "GB Business")</f>
        <v>GB Business</v>
      </c>
      <c r="F8" s="18" t="str">
        <f>HYPERLINK("#'"&amp;Hyperlink!E$2&amp;"'!"&amp;Hyperlink!$E9, "GB Miscellaneous")</f>
        <v>GB Miscellaneous</v>
      </c>
    </row>
    <row r="9" spans="1:6" x14ac:dyDescent="0.35">
      <c r="A9" s="116" t="s">
        <v>93</v>
      </c>
      <c r="B9" s="18" t="str">
        <f>HYPERLINK("#'"&amp;Hyperlink!A$2&amp;"'!"&amp;Hyperlink!$A10, "Total GB Trips")</f>
        <v>Total GB Trips</v>
      </c>
      <c r="C9" s="18" t="str">
        <f>HYPERLINK("#'"&amp;Hyperlink!B$2&amp;"'!"&amp;Hyperlink!$B10, "GB Pure Holidays")</f>
        <v>GB Pure Holidays</v>
      </c>
      <c r="D9" s="18" t="str">
        <f>HYPERLINK("#'"&amp;Hyperlink!C$2&amp;"'!"&amp;Hyperlink!$C10, "GB Visit Friends or Relatives")</f>
        <v>GB Visit Friends or Relatives</v>
      </c>
      <c r="E9" s="18" t="str">
        <f>HYPERLINK("#'"&amp;Hyperlink!D$2&amp;"'!"&amp;Hyperlink!$D10, "GB Business")</f>
        <v>GB Business</v>
      </c>
      <c r="F9" s="18" t="str">
        <f>HYPERLINK("#'"&amp;Hyperlink!E$2&amp;"'!"&amp;Hyperlink!$E10, "GB Miscellaneous")</f>
        <v>GB Miscellaneous</v>
      </c>
    </row>
    <row r="10" spans="1:6" x14ac:dyDescent="0.35">
      <c r="A10" s="116" t="s">
        <v>94</v>
      </c>
      <c r="B10" s="18" t="str">
        <f>HYPERLINK("#'"&amp;Hyperlink!A$2&amp;"'!"&amp;Hyperlink!$A11, "Total GB Trips")</f>
        <v>Total GB Trips</v>
      </c>
      <c r="C10" s="18" t="str">
        <f>HYPERLINK("#'"&amp;Hyperlink!B$2&amp;"'!"&amp;Hyperlink!$B11, "GB Pure Holidays")</f>
        <v>GB Pure Holidays</v>
      </c>
      <c r="D10" s="18" t="str">
        <f>HYPERLINK("#'"&amp;Hyperlink!C$2&amp;"'!"&amp;Hyperlink!$C11, "GB Visit Friends or Relatives")</f>
        <v>GB Visit Friends or Relatives</v>
      </c>
      <c r="E10" s="18" t="str">
        <f>HYPERLINK("#'"&amp;Hyperlink!D$2&amp;"'!"&amp;Hyperlink!$D11, "GB Business")</f>
        <v>GB Business</v>
      </c>
      <c r="F10" s="18" t="str">
        <f>HYPERLINK("#'"&amp;Hyperlink!E$2&amp;"'!"&amp;Hyperlink!$E11, "GB Miscellaneous")</f>
        <v>GB Miscellaneous</v>
      </c>
    </row>
    <row r="11" spans="1:6" x14ac:dyDescent="0.35">
      <c r="A11" s="116" t="s">
        <v>95</v>
      </c>
      <c r="B11" s="18" t="str">
        <f>HYPERLINK("#'"&amp;Hyperlink!A$2&amp;"'!"&amp;Hyperlink!$A12, "Total GB Trips")</f>
        <v>Total GB Trips</v>
      </c>
      <c r="C11" s="18" t="str">
        <f>HYPERLINK("#'"&amp;Hyperlink!B$2&amp;"'!"&amp;Hyperlink!$B12, "GB Pure Holidays")</f>
        <v>GB Pure Holidays</v>
      </c>
      <c r="D11" s="18" t="str">
        <f>HYPERLINK("#'"&amp;Hyperlink!C$2&amp;"'!"&amp;Hyperlink!$C12, "GB Visit Friends or Relatives")</f>
        <v>GB Visit Friends or Relatives</v>
      </c>
      <c r="E11" s="18" t="str">
        <f>HYPERLINK("#'"&amp;Hyperlink!D$2&amp;"'!"&amp;Hyperlink!$D12, "GB Business")</f>
        <v>GB Business</v>
      </c>
      <c r="F11" s="18" t="str">
        <f>HYPERLINK("#'"&amp;Hyperlink!E$2&amp;"'!"&amp;Hyperlink!$E12, "GB Miscellaneous")</f>
        <v>GB Miscellaneous</v>
      </c>
    </row>
    <row r="12" spans="1:6" x14ac:dyDescent="0.35">
      <c r="A12" s="116" t="s">
        <v>96</v>
      </c>
      <c r="B12" s="18" t="str">
        <f>HYPERLINK("#'"&amp;Hyperlink!A$2&amp;"'!"&amp;Hyperlink!$A13, "Total GB Trips")</f>
        <v>Total GB Trips</v>
      </c>
      <c r="C12" s="18" t="str">
        <f>HYPERLINK("#'"&amp;Hyperlink!B$2&amp;"'!"&amp;Hyperlink!$B13, "GB Pure Holidays")</f>
        <v>GB Pure Holidays</v>
      </c>
      <c r="D12" s="18" t="str">
        <f>HYPERLINK("#'"&amp;Hyperlink!C$2&amp;"'!"&amp;Hyperlink!$C13, "GB Visit Friends or Relatives")</f>
        <v>GB Visit Friends or Relatives</v>
      </c>
      <c r="E12" s="18" t="str">
        <f>HYPERLINK("#'"&amp;Hyperlink!D$2&amp;"'!"&amp;Hyperlink!$D13, "GB Business")</f>
        <v>GB Business</v>
      </c>
      <c r="F12" s="18" t="str">
        <f>HYPERLINK("#'"&amp;Hyperlink!E$2&amp;"'!"&amp;Hyperlink!$E13, "GB Miscellaneous")</f>
        <v>GB Miscellaneous</v>
      </c>
    </row>
    <row r="13" spans="1:6" x14ac:dyDescent="0.35">
      <c r="A13" s="116" t="s">
        <v>97</v>
      </c>
      <c r="B13" s="18" t="str">
        <f>HYPERLINK("#'"&amp;Hyperlink!A$2&amp;"'!"&amp;Hyperlink!$A14, "Total GB Trips")</f>
        <v>Total GB Trips</v>
      </c>
      <c r="C13" s="18" t="str">
        <f>HYPERLINK("#'"&amp;Hyperlink!B$2&amp;"'!"&amp;Hyperlink!$B14, "GB Pure Holidays")</f>
        <v>GB Pure Holidays</v>
      </c>
      <c r="D13" s="18" t="str">
        <f>HYPERLINK("#'"&amp;Hyperlink!C$2&amp;"'!"&amp;Hyperlink!$C14, "GB Visit Friends or Relatives")</f>
        <v>GB Visit Friends or Relatives</v>
      </c>
      <c r="E13" s="18" t="str">
        <f>HYPERLINK("#'"&amp;Hyperlink!D$2&amp;"'!"&amp;Hyperlink!$D14, "GB Business")</f>
        <v>GB Business</v>
      </c>
      <c r="F13" s="18" t="str">
        <f>HYPERLINK("#'"&amp;Hyperlink!E$2&amp;"'!"&amp;Hyperlink!$E14, "GB Miscellaneous")</f>
        <v>GB Miscellaneous</v>
      </c>
    </row>
    <row r="14" spans="1:6" x14ac:dyDescent="0.35">
      <c r="A14" s="116" t="s">
        <v>98</v>
      </c>
      <c r="B14" s="18" t="str">
        <f>HYPERLINK("#'"&amp;Hyperlink!A$2&amp;"'!"&amp;Hyperlink!$A15, "Total GB Trips")</f>
        <v>Total GB Trips</v>
      </c>
      <c r="C14" s="18" t="str">
        <f>HYPERLINK("#'"&amp;Hyperlink!B$2&amp;"'!"&amp;Hyperlink!$B15, "GB Pure Holidays")</f>
        <v>GB Pure Holidays</v>
      </c>
      <c r="D14" s="18" t="str">
        <f>HYPERLINK("#'"&amp;Hyperlink!C$2&amp;"'!"&amp;Hyperlink!$C15, "GB Visit Friends or Relatives")</f>
        <v>GB Visit Friends or Relatives</v>
      </c>
      <c r="E14" s="18" t="str">
        <f>HYPERLINK("#'"&amp;Hyperlink!D$2&amp;"'!"&amp;Hyperlink!$D15, "GB Business")</f>
        <v>GB Business</v>
      </c>
      <c r="F14" s="18" t="str">
        <f>HYPERLINK("#'"&amp;Hyperlink!E$2&amp;"'!"&amp;Hyperlink!$E15, "GB Miscellaneous")</f>
        <v>GB Miscellaneous</v>
      </c>
    </row>
    <row r="15" spans="1:6" x14ac:dyDescent="0.35">
      <c r="A15" s="116" t="s">
        <v>99</v>
      </c>
      <c r="B15" s="18" t="str">
        <f>HYPERLINK("#'"&amp;Hyperlink!A$2&amp;"'!"&amp;Hyperlink!$A16, "Total GB Trips")</f>
        <v>Total GB Trips</v>
      </c>
      <c r="C15" s="18" t="str">
        <f>HYPERLINK("#'"&amp;Hyperlink!B$2&amp;"'!"&amp;Hyperlink!$B16, "GB Pure Holidays")</f>
        <v>GB Pure Holidays</v>
      </c>
      <c r="D15" s="18" t="str">
        <f>HYPERLINK("#'"&amp;Hyperlink!C$2&amp;"'!"&amp;Hyperlink!$C16, "GB Visit Friends or Relatives")</f>
        <v>GB Visit Friends or Relatives</v>
      </c>
      <c r="E15" s="18" t="str">
        <f>HYPERLINK("#'"&amp;Hyperlink!D$2&amp;"'!"&amp;Hyperlink!$D16, "GB Business")</f>
        <v>GB Business</v>
      </c>
      <c r="F15" s="18" t="str">
        <f>HYPERLINK("#'"&amp;Hyperlink!E$2&amp;"'!"&amp;Hyperlink!$E16, "GB Miscellaneous")</f>
        <v>GB Miscellaneous</v>
      </c>
    </row>
    <row r="16" spans="1:6" ht="28.5" x14ac:dyDescent="0.35">
      <c r="A16" s="116" t="s">
        <v>100</v>
      </c>
      <c r="B16" s="18" t="str">
        <f>HYPERLINK("#'"&amp;Hyperlink!A$2&amp;"'!"&amp;Hyperlink!$A17, "Total GB Trips")</f>
        <v>Total GB Trips</v>
      </c>
      <c r="C16" s="18" t="str">
        <f>HYPERLINK("#'"&amp;Hyperlink!B$2&amp;"'!"&amp;Hyperlink!$B17, "GB Pure Holidays")</f>
        <v>GB Pure Holidays</v>
      </c>
      <c r="D16" s="18" t="str">
        <f>HYPERLINK("#'"&amp;Hyperlink!C$2&amp;"'!"&amp;Hyperlink!$C17, "GB Visit Friends or Relatives")</f>
        <v>GB Visit Friends or Relatives</v>
      </c>
      <c r="E16" s="18" t="str">
        <f>HYPERLINK("#'"&amp;Hyperlink!D$2&amp;"'!"&amp;Hyperlink!$D17, "GB Business")</f>
        <v>GB Business</v>
      </c>
      <c r="F16" s="18" t="str">
        <f>HYPERLINK("#'"&amp;Hyperlink!E$2&amp;"'!"&amp;Hyperlink!$E17, "GB Miscellaneous")</f>
        <v>GB Miscellaneous</v>
      </c>
    </row>
    <row r="17" spans="1:6" x14ac:dyDescent="0.35">
      <c r="A17" s="116" t="s">
        <v>101</v>
      </c>
      <c r="B17" s="18" t="str">
        <f>HYPERLINK("#'"&amp;Hyperlink!A$2&amp;"'!"&amp;Hyperlink!$A18, "Total GB Trips")</f>
        <v>Total GB Trips</v>
      </c>
      <c r="C17" s="18" t="str">
        <f>HYPERLINK("#'"&amp;Hyperlink!B$2&amp;"'!"&amp;Hyperlink!$B18, "GB Pure Holidays")</f>
        <v>GB Pure Holidays</v>
      </c>
      <c r="D17" s="18" t="str">
        <f>HYPERLINK("#'"&amp;Hyperlink!C$2&amp;"'!"&amp;Hyperlink!$C18, "GB Visit Friends or Relatives")</f>
        <v>GB Visit Friends or Relatives</v>
      </c>
      <c r="E17" s="18" t="str">
        <f>HYPERLINK("#'"&amp;Hyperlink!D$2&amp;"'!"&amp;Hyperlink!$D18, "GB Business")</f>
        <v>GB Business</v>
      </c>
      <c r="F17" s="18" t="str">
        <f>HYPERLINK("#'"&amp;Hyperlink!E$2&amp;"'!"&amp;Hyperlink!$E18, "GB Miscellaneous")</f>
        <v>GB Miscellaneous</v>
      </c>
    </row>
    <row r="18" spans="1:6" x14ac:dyDescent="0.35">
      <c r="A18" s="116" t="s">
        <v>102</v>
      </c>
      <c r="B18" s="18" t="str">
        <f>HYPERLINK("#'"&amp;Hyperlink!A$2&amp;"'!"&amp;Hyperlink!$A19, "Total GB Trips")</f>
        <v>Total GB Trips</v>
      </c>
      <c r="C18" s="18" t="str">
        <f>HYPERLINK("#'"&amp;Hyperlink!B$2&amp;"'!"&amp;Hyperlink!$B19, "GB Pure Holidays")</f>
        <v>GB Pure Holidays</v>
      </c>
      <c r="D18" s="18" t="str">
        <f>HYPERLINK("#'"&amp;Hyperlink!C$2&amp;"'!"&amp;Hyperlink!$C19, "GB Visit Friends or Relatives")</f>
        <v>GB Visit Friends or Relatives</v>
      </c>
      <c r="E18" s="18" t="str">
        <f>HYPERLINK("#'"&amp;Hyperlink!D$2&amp;"'!"&amp;Hyperlink!$D19, "GB Business")</f>
        <v>GB Business</v>
      </c>
      <c r="F18" s="18" t="str">
        <f>HYPERLINK("#'"&amp;Hyperlink!E$2&amp;"'!"&amp;Hyperlink!$E19, "GB Miscellaneous")</f>
        <v>GB Miscellaneous</v>
      </c>
    </row>
    <row r="19" spans="1:6" x14ac:dyDescent="0.35">
      <c r="A19" s="116" t="s">
        <v>103</v>
      </c>
      <c r="B19" s="18" t="str">
        <f>HYPERLINK("#'"&amp;Hyperlink!A$2&amp;"'!"&amp;Hyperlink!$A20, "Total GB Trips")</f>
        <v>Total GB Trips</v>
      </c>
      <c r="C19" s="18" t="str">
        <f>HYPERLINK("#'"&amp;Hyperlink!B$2&amp;"'!"&amp;Hyperlink!$B20, "GB Pure Holidays")</f>
        <v>GB Pure Holidays</v>
      </c>
      <c r="D19" s="18" t="str">
        <f>HYPERLINK("#'"&amp;Hyperlink!C$2&amp;"'!"&amp;Hyperlink!$C20, "GB Visit Friends or Relatives")</f>
        <v>GB Visit Friends or Relatives</v>
      </c>
      <c r="E19" s="18" t="str">
        <f>HYPERLINK("#'"&amp;Hyperlink!D$2&amp;"'!"&amp;Hyperlink!$D20, "GB Business")</f>
        <v>GB Business</v>
      </c>
      <c r="F19" s="18" t="str">
        <f>HYPERLINK("#'"&amp;Hyperlink!E$2&amp;"'!"&amp;Hyperlink!$E20, "GB Miscellaneous")</f>
        <v>GB Miscellaneous</v>
      </c>
    </row>
    <row r="20" spans="1:6" x14ac:dyDescent="0.35">
      <c r="A20" s="116" t="s">
        <v>104</v>
      </c>
      <c r="B20" s="18" t="str">
        <f>HYPERLINK("#'"&amp;Hyperlink!A$2&amp;"'!"&amp;Hyperlink!$A21, "Total GB Trips")</f>
        <v>Total GB Trips</v>
      </c>
      <c r="C20" s="18" t="str">
        <f>HYPERLINK("#'"&amp;Hyperlink!B$2&amp;"'!"&amp;Hyperlink!$B21, "GB Pure Holidays")</f>
        <v>GB Pure Holidays</v>
      </c>
      <c r="D20" s="18" t="str">
        <f>HYPERLINK("#'"&amp;Hyperlink!C$2&amp;"'!"&amp;Hyperlink!$C21, "GB Visit Friends or Relatives")</f>
        <v>GB Visit Friends or Relatives</v>
      </c>
      <c r="E20" s="18" t="str">
        <f>HYPERLINK("#'"&amp;Hyperlink!D$2&amp;"'!"&amp;Hyperlink!$D21, "GB Business")</f>
        <v>GB Business</v>
      </c>
      <c r="F20" s="18" t="str">
        <f>HYPERLINK("#'"&amp;Hyperlink!E$2&amp;"'!"&amp;Hyperlink!$E21, "GB Miscellaneous")</f>
        <v>GB Miscellaneous</v>
      </c>
    </row>
    <row r="21" spans="1:6" x14ac:dyDescent="0.35">
      <c r="A21" s="116" t="s">
        <v>105</v>
      </c>
      <c r="B21" s="18" t="str">
        <f>HYPERLINK("#'"&amp;Hyperlink!A$2&amp;"'!"&amp;Hyperlink!$A22, "Total GB Trips")</f>
        <v>Total GB Trips</v>
      </c>
      <c r="C21" s="18" t="str">
        <f>HYPERLINK("#'"&amp;Hyperlink!B$2&amp;"'!"&amp;Hyperlink!$B22, "GB Pure Holidays")</f>
        <v>GB Pure Holidays</v>
      </c>
      <c r="D21" s="18" t="str">
        <f>HYPERLINK("#'"&amp;Hyperlink!C$2&amp;"'!"&amp;Hyperlink!$C22, "GB Visit Friends or Relatives")</f>
        <v>GB Visit Friends or Relatives</v>
      </c>
      <c r="E21" s="18" t="str">
        <f>HYPERLINK("#'"&amp;Hyperlink!D$2&amp;"'!"&amp;Hyperlink!$D22, "GB Business")</f>
        <v>GB Business</v>
      </c>
      <c r="F21" s="18" t="str">
        <f>HYPERLINK("#'"&amp;Hyperlink!E$2&amp;"'!"&amp;Hyperlink!$E22, "GB Miscellaneous")</f>
        <v>GB Miscellaneous</v>
      </c>
    </row>
    <row r="22" spans="1:6" x14ac:dyDescent="0.35">
      <c r="A22" s="116" t="s">
        <v>106</v>
      </c>
      <c r="B22" s="18" t="str">
        <f>HYPERLINK("#'"&amp;Hyperlink!A$2&amp;"'!"&amp;Hyperlink!$A23, "Total GB Trips")</f>
        <v>Total GB Trips</v>
      </c>
      <c r="C22" s="18" t="str">
        <f>HYPERLINK("#'"&amp;Hyperlink!B$2&amp;"'!"&amp;Hyperlink!$B23, "GB Pure Holidays")</f>
        <v>GB Pure Holidays</v>
      </c>
      <c r="D22" s="18" t="str">
        <f>HYPERLINK("#'"&amp;Hyperlink!C$2&amp;"'!"&amp;Hyperlink!$C23, "GB Visit Friends or Relatives")</f>
        <v>GB Visit Friends or Relatives</v>
      </c>
      <c r="E22" s="18" t="str">
        <f>HYPERLINK("#'"&amp;Hyperlink!D$2&amp;"'!"&amp;Hyperlink!$D23, "GB Business")</f>
        <v>GB Business</v>
      </c>
      <c r="F22" s="18" t="str">
        <f>HYPERLINK("#'"&amp;Hyperlink!E$2&amp;"'!"&amp;Hyperlink!$E23, "GB Miscellaneous")</f>
        <v>GB Miscellaneous</v>
      </c>
    </row>
    <row r="23" spans="1:6" x14ac:dyDescent="0.35">
      <c r="A23" s="116" t="s">
        <v>107</v>
      </c>
      <c r="B23" s="18" t="str">
        <f>HYPERLINK("#'"&amp;Hyperlink!A$2&amp;"'!"&amp;Hyperlink!$A24, "Total GB Trips")</f>
        <v>Total GB Trips</v>
      </c>
      <c r="C23" s="18" t="str">
        <f>HYPERLINK("#'"&amp;Hyperlink!B$2&amp;"'!"&amp;Hyperlink!$B24, "GB Pure Holidays")</f>
        <v>GB Pure Holidays</v>
      </c>
      <c r="D23" s="18" t="str">
        <f>HYPERLINK("#'"&amp;Hyperlink!C$2&amp;"'!"&amp;Hyperlink!$C24, "GB Visit Friends or Relatives")</f>
        <v>GB Visit Friends or Relatives</v>
      </c>
      <c r="E23" s="18" t="str">
        <f>HYPERLINK("#'"&amp;Hyperlink!D$2&amp;"'!"&amp;Hyperlink!$D24, "GB Business")</f>
        <v>GB Business</v>
      </c>
      <c r="F23" s="18" t="str">
        <f>HYPERLINK("#'"&amp;Hyperlink!E$2&amp;"'!"&amp;Hyperlink!$E24, "GB Miscellaneous")</f>
        <v>GB Miscellaneous</v>
      </c>
    </row>
    <row r="24" spans="1:6" x14ac:dyDescent="0.35">
      <c r="A24" s="116" t="s">
        <v>108</v>
      </c>
      <c r="B24" s="18" t="str">
        <f>HYPERLINK("#'"&amp;Hyperlink!A$2&amp;"'!"&amp;Hyperlink!$A25, "Total GB Trips")</f>
        <v>Total GB Trips</v>
      </c>
      <c r="C24" s="18" t="str">
        <f>HYPERLINK("#'"&amp;Hyperlink!B$2&amp;"'!"&amp;Hyperlink!$B25, "GB Pure Holidays")</f>
        <v>GB Pure Holidays</v>
      </c>
      <c r="D24" s="18" t="str">
        <f>HYPERLINK("#'"&amp;Hyperlink!C$2&amp;"'!"&amp;Hyperlink!$C25, "GB Visit Friends or Relatives")</f>
        <v>GB Visit Friends or Relatives</v>
      </c>
      <c r="E24" s="18" t="str">
        <f>HYPERLINK("#'"&amp;Hyperlink!D$2&amp;"'!"&amp;Hyperlink!$D25, "GB Business")</f>
        <v>GB Business</v>
      </c>
      <c r="F24" s="18" t="str">
        <f>HYPERLINK("#'"&amp;Hyperlink!E$2&amp;"'!"&amp;Hyperlink!$E25, "GB Miscellaneous")</f>
        <v>GB Miscellaneous</v>
      </c>
    </row>
    <row r="25" spans="1:6" x14ac:dyDescent="0.35">
      <c r="A25" s="116" t="s">
        <v>109</v>
      </c>
      <c r="B25" s="18" t="str">
        <f>HYPERLINK("#'"&amp;Hyperlink!A$2&amp;"'!"&amp;Hyperlink!$A26, "Total GB Trips")</f>
        <v>Total GB Trips</v>
      </c>
      <c r="C25" s="18" t="str">
        <f>HYPERLINK("#'"&amp;Hyperlink!B$2&amp;"'!"&amp;Hyperlink!$B26, "GB Pure Holidays")</f>
        <v>GB Pure Holidays</v>
      </c>
      <c r="D25" s="18" t="str">
        <f>HYPERLINK("#'"&amp;Hyperlink!C$2&amp;"'!"&amp;Hyperlink!$C26, "GB Visit Friends or Relatives")</f>
        <v>GB Visit Friends or Relatives</v>
      </c>
      <c r="E25" s="18" t="str">
        <f>HYPERLINK("#'"&amp;Hyperlink!D$2&amp;"'!"&amp;Hyperlink!$D26, "GB Business")</f>
        <v>GB Business</v>
      </c>
      <c r="F25" s="18" t="str">
        <f>HYPERLINK("#'"&amp;Hyperlink!E$2&amp;"'!"&amp;Hyperlink!$E26, "GB Miscellaneous")</f>
        <v>GB Miscellaneous</v>
      </c>
    </row>
    <row r="26" spans="1:6" x14ac:dyDescent="0.35">
      <c r="A26" s="116" t="s">
        <v>110</v>
      </c>
      <c r="B26" s="18" t="str">
        <f>HYPERLINK("#'"&amp;Hyperlink!A$2&amp;"'!"&amp;Hyperlink!$A27, "Total GB Trips")</f>
        <v>Total GB Trips</v>
      </c>
      <c r="C26" s="18" t="str">
        <f>HYPERLINK("#'"&amp;Hyperlink!B$2&amp;"'!"&amp;Hyperlink!$B27, "GB Pure Holidays")</f>
        <v>GB Pure Holidays</v>
      </c>
      <c r="D26" s="18" t="str">
        <f>HYPERLINK("#'"&amp;Hyperlink!C$2&amp;"'!"&amp;Hyperlink!$C27, "GB Visit Friends or Relatives")</f>
        <v>GB Visit Friends or Relatives</v>
      </c>
      <c r="E26" s="18" t="str">
        <f>HYPERLINK("#'"&amp;Hyperlink!D$2&amp;"'!"&amp;Hyperlink!$D27, "GB Business")</f>
        <v>GB Business</v>
      </c>
      <c r="F26" s="18" t="str">
        <f>HYPERLINK("#'"&amp;Hyperlink!E$2&amp;"'!"&amp;Hyperlink!$E27, "GB Miscellaneous")</f>
        <v>GB Miscellaneous</v>
      </c>
    </row>
    <row r="27" spans="1:6" x14ac:dyDescent="0.35">
      <c r="A27" s="116" t="s">
        <v>111</v>
      </c>
      <c r="B27" s="18" t="str">
        <f>HYPERLINK("#'"&amp;Hyperlink!A$2&amp;"'!"&amp;Hyperlink!$A28, "Total GB Trips")</f>
        <v>Total GB Trips</v>
      </c>
      <c r="C27" s="18" t="str">
        <f>HYPERLINK("#'"&amp;Hyperlink!B$2&amp;"'!"&amp;Hyperlink!$B28, "GB Pure Holidays")</f>
        <v>GB Pure Holidays</v>
      </c>
      <c r="D27" s="18" t="str">
        <f>HYPERLINK("#'"&amp;Hyperlink!C$2&amp;"'!"&amp;Hyperlink!$C28, "GB Visit Friends or Relatives")</f>
        <v>GB Visit Friends or Relatives</v>
      </c>
      <c r="E27" s="18" t="str">
        <f>HYPERLINK("#'"&amp;Hyperlink!D$2&amp;"'!"&amp;Hyperlink!$D28, "GB Business")</f>
        <v>GB Business</v>
      </c>
      <c r="F27" s="18" t="str">
        <f>HYPERLINK("#'"&amp;Hyperlink!E$2&amp;"'!"&amp;Hyperlink!$E28, "GB Miscellaneous")</f>
        <v>GB Miscellaneous</v>
      </c>
    </row>
    <row r="28" spans="1:6" x14ac:dyDescent="0.35">
      <c r="A28" s="116" t="s">
        <v>112</v>
      </c>
      <c r="B28" s="18" t="str">
        <f>HYPERLINK("#'"&amp;Hyperlink!A$2&amp;"'!"&amp;Hyperlink!$A29, "Total GB Trips")</f>
        <v>Total GB Trips</v>
      </c>
      <c r="C28" s="18" t="str">
        <f>HYPERLINK("#'"&amp;Hyperlink!B$2&amp;"'!"&amp;Hyperlink!$B29, "GB Pure Holidays")</f>
        <v>GB Pure Holidays</v>
      </c>
      <c r="D28" s="18" t="str">
        <f>HYPERLINK("#'"&amp;Hyperlink!C$2&amp;"'!"&amp;Hyperlink!$C29, "GB Visit Friends or Relatives")</f>
        <v>GB Visit Friends or Relatives</v>
      </c>
      <c r="E28" s="18" t="str">
        <f>HYPERLINK("#'"&amp;Hyperlink!D$2&amp;"'!"&amp;Hyperlink!$D29, "GB Business")</f>
        <v>GB Business</v>
      </c>
      <c r="F28" s="18" t="str">
        <f>HYPERLINK("#'"&amp;Hyperlink!E$2&amp;"'!"&amp;Hyperlink!$E29, "GB Miscellaneous")</f>
        <v>GB Miscellaneous</v>
      </c>
    </row>
    <row r="29" spans="1:6" x14ac:dyDescent="0.35">
      <c r="A29" s="116" t="s">
        <v>113</v>
      </c>
      <c r="B29" s="18" t="str">
        <f>HYPERLINK("#'"&amp;Hyperlink!A$2&amp;"'!"&amp;Hyperlink!$A30, "Total GB Trips")</f>
        <v>Total GB Trips</v>
      </c>
      <c r="C29" s="18" t="str">
        <f>HYPERLINK("#'"&amp;Hyperlink!B$2&amp;"'!"&amp;Hyperlink!$B30, "GB Pure Holidays")</f>
        <v>GB Pure Holidays</v>
      </c>
      <c r="D29" s="18" t="str">
        <f>HYPERLINK("#'"&amp;Hyperlink!C$2&amp;"'!"&amp;Hyperlink!$C30, "GB Visit Friends or Relatives")</f>
        <v>GB Visit Friends or Relatives</v>
      </c>
      <c r="E29" s="18" t="str">
        <f>HYPERLINK("#'"&amp;Hyperlink!D$2&amp;"'!"&amp;Hyperlink!$D30, "GB Business")</f>
        <v>GB Business</v>
      </c>
      <c r="F29" s="18" t="str">
        <f>HYPERLINK("#'"&amp;Hyperlink!E$2&amp;"'!"&amp;Hyperlink!$E30, "GB Miscellaneous")</f>
        <v>GB Miscellaneous</v>
      </c>
    </row>
    <row r="30" spans="1:6" x14ac:dyDescent="0.35">
      <c r="A30" s="116" t="s">
        <v>114</v>
      </c>
      <c r="B30" s="18" t="str">
        <f>HYPERLINK("#'"&amp;Hyperlink!A$2&amp;"'!"&amp;Hyperlink!$A31, "Total GB Trips")</f>
        <v>Total GB Trips</v>
      </c>
      <c r="C30" s="18" t="str">
        <f>HYPERLINK("#'"&amp;Hyperlink!B$2&amp;"'!"&amp;Hyperlink!$B31, "GB Pure Holidays")</f>
        <v>GB Pure Holidays</v>
      </c>
      <c r="D30" s="18" t="str">
        <f>HYPERLINK("#'"&amp;Hyperlink!C$2&amp;"'!"&amp;Hyperlink!$C31, "GB Visit Friends or Relatives")</f>
        <v>GB Visit Friends or Relatives</v>
      </c>
      <c r="E30" s="18" t="str">
        <f>HYPERLINK("#'"&amp;Hyperlink!D$2&amp;"'!"&amp;Hyperlink!$D31, "GB Business")</f>
        <v>GB Business</v>
      </c>
      <c r="F30" s="18" t="str">
        <f>HYPERLINK("#'"&amp;Hyperlink!E$2&amp;"'!"&amp;Hyperlink!$E31, "GB Miscellaneous")</f>
        <v>GB Miscellaneous</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D3D8C-AE34-4C87-B86E-89213CF24298}">
  <dimension ref="A1:K305"/>
  <sheetViews>
    <sheetView zoomScale="70" zoomScaleNormal="70" workbookViewId="0">
      <pane ySplit="6" topLeftCell="A7" activePane="bottomLeft" state="frozen"/>
      <selection pane="bottomLeft" activeCell="L11" sqref="L11"/>
    </sheetView>
  </sheetViews>
  <sheetFormatPr defaultRowHeight="14.5" x14ac:dyDescent="0.35"/>
  <cols>
    <col min="1" max="1" width="95.6328125" style="1" customWidth="1"/>
    <col min="2" max="7" width="20.6328125" style="13" customWidth="1"/>
    <col min="8" max="8" width="20.6328125" style="15" customWidth="1"/>
  </cols>
  <sheetData>
    <row r="1" spans="1:11" ht="26" customHeight="1" x14ac:dyDescent="0.5">
      <c r="A1" s="20" t="s">
        <v>115</v>
      </c>
      <c r="B1" s="21"/>
      <c r="C1" s="21"/>
      <c r="D1" s="22"/>
      <c r="E1" s="21"/>
      <c r="F1" s="21"/>
      <c r="G1" s="21"/>
      <c r="H1" s="21"/>
    </row>
    <row r="2" spans="1:11" ht="15.5" customHeight="1" x14ac:dyDescent="0.35">
      <c r="A2" s="23" t="s">
        <v>116</v>
      </c>
      <c r="B2" s="21"/>
      <c r="C2" s="21"/>
      <c r="D2" s="22"/>
      <c r="E2" s="21"/>
      <c r="F2" s="21"/>
      <c r="G2" s="21"/>
      <c r="H2" s="21"/>
    </row>
    <row r="3" spans="1:11" ht="15.5" customHeight="1" x14ac:dyDescent="0.35">
      <c r="A3" s="23" t="s">
        <v>117</v>
      </c>
      <c r="B3" s="21"/>
      <c r="C3" s="21"/>
      <c r="D3" s="22"/>
      <c r="E3" s="21"/>
      <c r="F3" s="21"/>
      <c r="G3" s="21"/>
      <c r="H3" s="21"/>
    </row>
    <row r="4" spans="1:11" ht="15.5" customHeight="1" x14ac:dyDescent="0.35">
      <c r="A4" s="23" t="s">
        <v>118</v>
      </c>
      <c r="B4" s="21"/>
      <c r="C4" s="21"/>
      <c r="D4" s="24"/>
      <c r="E4" s="25"/>
      <c r="F4" s="26"/>
      <c r="G4" s="26"/>
      <c r="H4" s="26"/>
    </row>
    <row r="5" spans="1:11" ht="27" customHeight="1" x14ac:dyDescent="0.4">
      <c r="A5" s="27" t="s">
        <v>119</v>
      </c>
      <c r="B5" s="28" t="s">
        <v>120</v>
      </c>
      <c r="C5" s="29" t="s">
        <v>121</v>
      </c>
      <c r="D5" s="29" t="s">
        <v>122</v>
      </c>
      <c r="E5" s="29" t="s">
        <v>123</v>
      </c>
      <c r="F5" s="30" t="s">
        <v>124</v>
      </c>
      <c r="G5" s="29" t="s">
        <v>125</v>
      </c>
      <c r="H5" s="29" t="s">
        <v>126</v>
      </c>
      <c r="K5" s="112"/>
    </row>
    <row r="6" spans="1:11" ht="15.5" x14ac:dyDescent="0.35">
      <c r="A6" s="31" t="s">
        <v>127</v>
      </c>
      <c r="B6" s="98">
        <v>123.49340631571999</v>
      </c>
      <c r="C6" s="33">
        <v>1</v>
      </c>
      <c r="D6" s="32">
        <v>375.16218174935295</v>
      </c>
      <c r="E6" s="33">
        <v>1</v>
      </c>
      <c r="F6" s="34">
        <v>31982.9950845452</v>
      </c>
      <c r="G6" s="33">
        <v>1</v>
      </c>
      <c r="H6" s="35">
        <v>10335</v>
      </c>
    </row>
    <row r="7" spans="1:11" ht="15.5" x14ac:dyDescent="0.35">
      <c r="A7" s="83" t="s">
        <v>128</v>
      </c>
      <c r="B7" s="99">
        <v>42.315534436247603</v>
      </c>
      <c r="C7" s="36">
        <v>0.34265420072764713</v>
      </c>
      <c r="D7" s="37">
        <v>158.24388838508497</v>
      </c>
      <c r="E7" s="36">
        <v>0.42180127977507131</v>
      </c>
      <c r="F7" s="38">
        <v>13769.058707259799</v>
      </c>
      <c r="G7" s="36">
        <v>0.4305118601576271</v>
      </c>
      <c r="H7" s="39">
        <v>3337</v>
      </c>
    </row>
    <row r="8" spans="1:11" ht="15.5" x14ac:dyDescent="0.35">
      <c r="A8" s="40" t="s">
        <v>129</v>
      </c>
      <c r="B8" s="100">
        <v>26.508584942083399</v>
      </c>
      <c r="C8" s="41">
        <v>0.21465587299707523</v>
      </c>
      <c r="D8" s="42">
        <v>56.205324784010998</v>
      </c>
      <c r="E8" s="41">
        <v>0.14981607293658922</v>
      </c>
      <c r="F8" s="43">
        <v>7032.2241911733399</v>
      </c>
      <c r="G8" s="41">
        <v>0.21987384773014726</v>
      </c>
      <c r="H8" s="44">
        <v>2186</v>
      </c>
    </row>
    <row r="9" spans="1:11" ht="15.5" x14ac:dyDescent="0.35">
      <c r="A9" s="45" t="s">
        <v>130</v>
      </c>
      <c r="B9" s="100">
        <v>15.806949494164298</v>
      </c>
      <c r="C9" s="41">
        <v>0.12799832773057265</v>
      </c>
      <c r="D9" s="42">
        <v>102.03856360107399</v>
      </c>
      <c r="E9" s="41">
        <v>0.27198520683848215</v>
      </c>
      <c r="F9" s="43">
        <v>6736.8345160864601</v>
      </c>
      <c r="G9" s="41">
        <v>0.2106380124274799</v>
      </c>
      <c r="H9" s="44">
        <v>1151</v>
      </c>
    </row>
    <row r="10" spans="1:11" ht="15.5" x14ac:dyDescent="0.35">
      <c r="A10" s="83" t="s">
        <v>131</v>
      </c>
      <c r="B10" s="99">
        <v>43.962435069286798</v>
      </c>
      <c r="C10" s="36">
        <v>0.35599014053344347</v>
      </c>
      <c r="D10" s="37">
        <v>123.439611502641</v>
      </c>
      <c r="E10" s="36">
        <v>0.32902999691240575</v>
      </c>
      <c r="F10" s="38">
        <v>7455.5060096961697</v>
      </c>
      <c r="G10" s="36">
        <v>0.23310843746772214</v>
      </c>
      <c r="H10" s="39">
        <v>3680</v>
      </c>
    </row>
    <row r="11" spans="1:11" ht="15.5" x14ac:dyDescent="0.35">
      <c r="A11" s="45" t="s">
        <v>132</v>
      </c>
      <c r="B11" s="100">
        <v>10.791081604226699</v>
      </c>
      <c r="C11" s="41">
        <v>8.7381844311901991E-2</v>
      </c>
      <c r="D11" s="42">
        <v>39.955523042269398</v>
      </c>
      <c r="E11" s="41">
        <v>0.10650200096384931</v>
      </c>
      <c r="F11" s="43">
        <v>2664.2078516266897</v>
      </c>
      <c r="G11" s="41">
        <v>8.3300761688641423E-2</v>
      </c>
      <c r="H11" s="44">
        <v>887</v>
      </c>
    </row>
    <row r="12" spans="1:11" ht="15.5" x14ac:dyDescent="0.35">
      <c r="A12" s="69" t="s">
        <v>133</v>
      </c>
      <c r="B12" s="100">
        <v>16.651523677483699</v>
      </c>
      <c r="C12" s="41">
        <v>0.13483735022186408</v>
      </c>
      <c r="D12" s="42">
        <v>43.504619734850898</v>
      </c>
      <c r="E12" s="41">
        <v>0.11596216743380726</v>
      </c>
      <c r="F12" s="43">
        <v>2943.6915909651198</v>
      </c>
      <c r="G12" s="41">
        <v>9.20392722189914E-2</v>
      </c>
      <c r="H12" s="44">
        <v>1384</v>
      </c>
    </row>
    <row r="13" spans="1:11" ht="15.5" x14ac:dyDescent="0.35">
      <c r="A13" s="45" t="s">
        <v>134</v>
      </c>
      <c r="B13" s="100">
        <v>16.5198297875761</v>
      </c>
      <c r="C13" s="41">
        <v>0.13377094599967498</v>
      </c>
      <c r="D13" s="42">
        <v>39.979468725520903</v>
      </c>
      <c r="E13" s="41">
        <v>0.10656582851474969</v>
      </c>
      <c r="F13" s="43">
        <v>1847.60656710436</v>
      </c>
      <c r="G13" s="41">
        <v>5.7768403560089318E-2</v>
      </c>
      <c r="H13" s="44">
        <v>1409</v>
      </c>
    </row>
    <row r="14" spans="1:11" ht="15.5" x14ac:dyDescent="0.35">
      <c r="A14" s="45" t="s">
        <v>135</v>
      </c>
      <c r="B14" s="100">
        <v>0</v>
      </c>
      <c r="C14" s="41">
        <v>0</v>
      </c>
      <c r="D14" s="42">
        <v>0</v>
      </c>
      <c r="E14" s="41">
        <v>0</v>
      </c>
      <c r="F14" s="43">
        <v>0</v>
      </c>
      <c r="G14" s="41">
        <v>0</v>
      </c>
      <c r="H14" s="44">
        <v>0</v>
      </c>
    </row>
    <row r="15" spans="1:11" ht="15.5" x14ac:dyDescent="0.35">
      <c r="A15" s="83" t="s">
        <v>136</v>
      </c>
      <c r="B15" s="99">
        <v>6.7762533870499002</v>
      </c>
      <c r="C15" s="36">
        <v>5.4871378069578133E-2</v>
      </c>
      <c r="D15" s="37">
        <v>19.452056406296599</v>
      </c>
      <c r="E15" s="36">
        <v>5.1849726205325727E-2</v>
      </c>
      <c r="F15" s="38">
        <v>2177.4828303780796</v>
      </c>
      <c r="G15" s="36">
        <v>6.8082517744883789E-2</v>
      </c>
      <c r="H15" s="39">
        <v>616</v>
      </c>
    </row>
    <row r="16" spans="1:11" ht="15.65" customHeight="1" x14ac:dyDescent="0.35">
      <c r="A16" s="84" t="s">
        <v>137</v>
      </c>
      <c r="B16" s="72">
        <v>2.3511081845441897</v>
      </c>
      <c r="C16" s="73">
        <v>1.9038329694570158E-2</v>
      </c>
      <c r="D16" s="74">
        <v>6.848026983443769</v>
      </c>
      <c r="E16" s="75">
        <v>1.8253510925626715E-2</v>
      </c>
      <c r="F16" s="76">
        <v>697.08876056834401</v>
      </c>
      <c r="G16" s="73">
        <v>2.1795606031443589E-2</v>
      </c>
      <c r="H16" s="77">
        <v>191</v>
      </c>
    </row>
    <row r="17" spans="1:8" ht="15.65" customHeight="1" x14ac:dyDescent="0.35">
      <c r="A17" s="84" t="s">
        <v>138</v>
      </c>
      <c r="B17" s="72">
        <v>3.5489691146288096</v>
      </c>
      <c r="C17" s="73">
        <v>2.8738126354338374E-2</v>
      </c>
      <c r="D17" s="74">
        <v>9.9515813202836689</v>
      </c>
      <c r="E17" s="75">
        <v>2.6526078065438781E-2</v>
      </c>
      <c r="F17" s="76">
        <v>1265.2204011881599</v>
      </c>
      <c r="G17" s="73">
        <v>3.9559159417172245E-2</v>
      </c>
      <c r="H17" s="77">
        <v>339</v>
      </c>
    </row>
    <row r="18" spans="1:8" ht="15.5" x14ac:dyDescent="0.35">
      <c r="A18" s="45" t="s">
        <v>139</v>
      </c>
      <c r="B18" s="100">
        <v>1.2167990676204001</v>
      </c>
      <c r="C18" s="41">
        <v>9.8531500905365242E-3</v>
      </c>
      <c r="D18" s="42">
        <v>2.7174027059833596</v>
      </c>
      <c r="E18" s="41">
        <v>7.2432746107625127E-3</v>
      </c>
      <c r="F18" s="43">
        <v>424.61653738333393</v>
      </c>
      <c r="G18" s="41">
        <v>1.3276321878575931E-2</v>
      </c>
      <c r="H18" s="44">
        <v>117</v>
      </c>
    </row>
    <row r="19" spans="1:8" ht="15.5" x14ac:dyDescent="0.35">
      <c r="A19" s="45" t="s">
        <v>140</v>
      </c>
      <c r="B19" s="100">
        <v>1.6715828193712199</v>
      </c>
      <c r="C19" s="41">
        <v>1.3535806236469786E-2</v>
      </c>
      <c r="D19" s="42">
        <v>4.5393241104020001</v>
      </c>
      <c r="E19" s="41">
        <v>1.2099631389377986E-2</v>
      </c>
      <c r="F19" s="43">
        <v>626.60154856438896</v>
      </c>
      <c r="G19" s="41">
        <v>1.9591709497750413E-2</v>
      </c>
      <c r="H19" s="44">
        <v>167</v>
      </c>
    </row>
    <row r="20" spans="1:8" ht="15.5" x14ac:dyDescent="0.35">
      <c r="A20" s="45" t="s">
        <v>141</v>
      </c>
      <c r="B20" s="100">
        <v>0.66058722763718691</v>
      </c>
      <c r="C20" s="41">
        <v>5.3491700273320423E-3</v>
      </c>
      <c r="D20" s="42">
        <v>2.69485450389831</v>
      </c>
      <c r="E20" s="41">
        <v>7.1831720652982848E-3</v>
      </c>
      <c r="F20" s="43">
        <v>214.00231524044</v>
      </c>
      <c r="G20" s="41">
        <v>6.6911280408459943E-3</v>
      </c>
      <c r="H20" s="44">
        <v>55</v>
      </c>
    </row>
    <row r="21" spans="1:8" ht="33" customHeight="1" x14ac:dyDescent="0.35">
      <c r="A21" s="84" t="s">
        <v>142</v>
      </c>
      <c r="B21" s="72">
        <v>3.2272842724211044</v>
      </c>
      <c r="C21" s="73">
        <v>2.6133251715239874E-2</v>
      </c>
      <c r="D21" s="72">
        <v>9.5004750860129352</v>
      </c>
      <c r="E21" s="75">
        <v>2.532364813988696E-2</v>
      </c>
      <c r="F21" s="76">
        <v>912.26242918991989</v>
      </c>
      <c r="G21" s="73">
        <v>2.8523358327711548E-2</v>
      </c>
      <c r="H21" s="77">
        <v>277</v>
      </c>
    </row>
    <row r="22" spans="1:8" ht="15.5" x14ac:dyDescent="0.35">
      <c r="A22" s="45" t="s">
        <v>143</v>
      </c>
      <c r="B22" s="100">
        <v>0.65629052912245089</v>
      </c>
      <c r="C22" s="41">
        <v>5.3143770886406342E-3</v>
      </c>
      <c r="D22" s="42">
        <v>2.03278313491339</v>
      </c>
      <c r="E22" s="41">
        <v>5.4184116464902612E-3</v>
      </c>
      <c r="F22" s="43">
        <v>155.18994681153899</v>
      </c>
      <c r="G22" s="41">
        <v>4.8522643486422498E-3</v>
      </c>
      <c r="H22" s="44">
        <v>48</v>
      </c>
    </row>
    <row r="23" spans="1:8" ht="15.5" x14ac:dyDescent="0.35">
      <c r="A23" s="45" t="s">
        <v>144</v>
      </c>
      <c r="B23" s="100">
        <v>0.51204154740548402</v>
      </c>
      <c r="C23" s="41">
        <v>4.1463067760590562E-3</v>
      </c>
      <c r="D23" s="42">
        <v>0.96585369217725503</v>
      </c>
      <c r="E23" s="41">
        <v>2.5744964155863261E-3</v>
      </c>
      <c r="F23" s="43">
        <v>154.044848519759</v>
      </c>
      <c r="G23" s="41">
        <v>4.816461000996009E-3</v>
      </c>
      <c r="H23" s="44">
        <v>49</v>
      </c>
    </row>
    <row r="24" spans="1:8" ht="15.5" x14ac:dyDescent="0.35">
      <c r="A24" s="45" t="s">
        <v>145</v>
      </c>
      <c r="B24" s="100">
        <v>0.52218888037906896</v>
      </c>
      <c r="C24" s="41">
        <v>4.2284758025384339E-3</v>
      </c>
      <c r="D24" s="42">
        <v>1.1545356524548098</v>
      </c>
      <c r="E24" s="41">
        <v>3.0774307982518313E-3</v>
      </c>
      <c r="F24" s="43">
        <v>173.85164999660699</v>
      </c>
      <c r="G24" s="41">
        <v>5.4357526409593657E-3</v>
      </c>
      <c r="H24" s="44">
        <v>39</v>
      </c>
    </row>
    <row r="25" spans="1:8" ht="15.5" x14ac:dyDescent="0.35">
      <c r="A25" s="45" t="s">
        <v>146</v>
      </c>
      <c r="B25" s="100">
        <v>0.59019378688022206</v>
      </c>
      <c r="C25" s="41">
        <v>4.779152219441969E-3</v>
      </c>
      <c r="D25" s="42">
        <v>1.9124026708204398</v>
      </c>
      <c r="E25" s="41">
        <v>5.0975358494373029E-3</v>
      </c>
      <c r="F25" s="43">
        <v>193.49596030113898</v>
      </c>
      <c r="G25" s="41">
        <v>6.0499637319658016E-3</v>
      </c>
      <c r="H25" s="44">
        <v>60</v>
      </c>
    </row>
    <row r="26" spans="1:8" ht="15.5" x14ac:dyDescent="0.35">
      <c r="A26" s="45" t="s">
        <v>147</v>
      </c>
      <c r="B26" s="100">
        <v>0.36325616454119003</v>
      </c>
      <c r="C26" s="41">
        <v>2.9415025091501555E-3</v>
      </c>
      <c r="D26" s="42">
        <v>1.9180518094288599</v>
      </c>
      <c r="E26" s="41">
        <v>5.1125937067673741E-3</v>
      </c>
      <c r="F26" s="43">
        <v>113.67892032002899</v>
      </c>
      <c r="G26" s="41">
        <v>3.55435505710223E-3</v>
      </c>
      <c r="H26" s="44">
        <v>28</v>
      </c>
    </row>
    <row r="27" spans="1:8" ht="15.5" x14ac:dyDescent="0.35">
      <c r="A27" s="45" t="s">
        <v>148</v>
      </c>
      <c r="B27" s="100">
        <v>0.58331336409268797</v>
      </c>
      <c r="C27" s="41">
        <v>4.7234373194096242E-3</v>
      </c>
      <c r="D27" s="42">
        <v>1.5168481262181799</v>
      </c>
      <c r="E27" s="41">
        <v>4.0431797233538612E-3</v>
      </c>
      <c r="F27" s="43">
        <v>122.001103240847</v>
      </c>
      <c r="G27" s="41">
        <v>3.8145615480458953E-3</v>
      </c>
      <c r="H27" s="44">
        <v>53</v>
      </c>
    </row>
    <row r="28" spans="1:8" ht="15.5" x14ac:dyDescent="0.35">
      <c r="A28" s="46" t="s">
        <v>135</v>
      </c>
      <c r="B28" s="100">
        <v>0</v>
      </c>
      <c r="C28" s="41">
        <v>0</v>
      </c>
      <c r="D28" s="42">
        <v>0</v>
      </c>
      <c r="E28" s="41">
        <v>0</v>
      </c>
      <c r="F28" s="43">
        <v>0</v>
      </c>
      <c r="G28" s="41">
        <v>0</v>
      </c>
      <c r="H28" s="44">
        <v>0</v>
      </c>
    </row>
    <row r="29" spans="1:8" ht="15.5" x14ac:dyDescent="0.35">
      <c r="A29" s="83" t="s">
        <v>149</v>
      </c>
      <c r="B29" s="99">
        <v>30.439183423137099</v>
      </c>
      <c r="C29" s="36">
        <v>0.24648428066934264</v>
      </c>
      <c r="D29" s="37">
        <v>74.026625455329807</v>
      </c>
      <c r="E29" s="36">
        <v>0.19731899710719572</v>
      </c>
      <c r="F29" s="38">
        <v>8580.947537211001</v>
      </c>
      <c r="G29" s="36">
        <v>0.26829718462976221</v>
      </c>
      <c r="H29" s="39">
        <v>2702</v>
      </c>
    </row>
    <row r="30" spans="1:8" ht="33.65" customHeight="1" x14ac:dyDescent="0.35">
      <c r="A30" s="84" t="s">
        <v>150</v>
      </c>
      <c r="B30" s="72">
        <v>7.1736377073602791</v>
      </c>
      <c r="C30" s="73">
        <v>5.8089236675684087E-2</v>
      </c>
      <c r="D30" s="74">
        <v>14.532561296146399</v>
      </c>
      <c r="E30" s="75">
        <v>3.8736743742085522E-2</v>
      </c>
      <c r="F30" s="76">
        <v>2108.31046159176</v>
      </c>
      <c r="G30" s="73">
        <v>6.5919731908114398E-2</v>
      </c>
      <c r="H30" s="77">
        <v>586</v>
      </c>
    </row>
    <row r="31" spans="1:8" ht="15.5" x14ac:dyDescent="0.35">
      <c r="A31" s="45" t="s">
        <v>151</v>
      </c>
      <c r="B31" s="100">
        <v>4.1627794605002197</v>
      </c>
      <c r="C31" s="41">
        <v>3.3708515982284651E-2</v>
      </c>
      <c r="D31" s="42">
        <v>7.3442390871846097</v>
      </c>
      <c r="E31" s="41">
        <v>1.9576171171995473E-2</v>
      </c>
      <c r="F31" s="43">
        <v>1304.16123283603</v>
      </c>
      <c r="G31" s="41">
        <v>4.0776707415567402E-2</v>
      </c>
      <c r="H31" s="44">
        <v>331</v>
      </c>
    </row>
    <row r="32" spans="1:8" ht="15.5" x14ac:dyDescent="0.35">
      <c r="A32" s="45" t="s">
        <v>152</v>
      </c>
      <c r="B32" s="100">
        <v>2.1309652384786202</v>
      </c>
      <c r="C32" s="41">
        <v>1.7255700543482057E-2</v>
      </c>
      <c r="D32" s="42">
        <v>5.4183097889607401</v>
      </c>
      <c r="E32" s="41">
        <v>1.4442579909562233E-2</v>
      </c>
      <c r="F32" s="43">
        <v>526.20861699963893</v>
      </c>
      <c r="G32" s="41">
        <v>1.6452762338506347E-2</v>
      </c>
      <c r="H32" s="44">
        <v>166</v>
      </c>
    </row>
    <row r="33" spans="1:8" ht="15.5" x14ac:dyDescent="0.35">
      <c r="A33" s="45" t="s">
        <v>153</v>
      </c>
      <c r="B33" s="100">
        <v>0.40517374665455097</v>
      </c>
      <c r="C33" s="41">
        <v>3.2809342518149869E-3</v>
      </c>
      <c r="D33" s="42">
        <v>0.86354899221661796</v>
      </c>
      <c r="E33" s="41">
        <v>2.3018018185893743E-3</v>
      </c>
      <c r="F33" s="43">
        <v>157.15612603146698</v>
      </c>
      <c r="G33" s="41">
        <v>4.9137401177104844E-3</v>
      </c>
      <c r="H33" s="44">
        <v>39</v>
      </c>
    </row>
    <row r="34" spans="1:8" ht="15.5" x14ac:dyDescent="0.35">
      <c r="A34" s="45" t="s">
        <v>148</v>
      </c>
      <c r="B34" s="100">
        <v>0.47471926172689299</v>
      </c>
      <c r="C34" s="41">
        <v>3.8440858981024315E-3</v>
      </c>
      <c r="D34" s="42">
        <v>0.90646342778447897</v>
      </c>
      <c r="E34" s="41">
        <v>2.4161908419385674E-3</v>
      </c>
      <c r="F34" s="43">
        <v>120.78448572463299</v>
      </c>
      <c r="G34" s="41">
        <v>3.7765220363304365E-3</v>
      </c>
      <c r="H34" s="44">
        <v>50</v>
      </c>
    </row>
    <row r="35" spans="1:8" ht="15.5" x14ac:dyDescent="0.35">
      <c r="A35" s="45" t="s">
        <v>135</v>
      </c>
      <c r="B35" s="100">
        <v>0</v>
      </c>
      <c r="C35" s="41">
        <v>0</v>
      </c>
      <c r="D35" s="42">
        <v>0</v>
      </c>
      <c r="E35" s="41">
        <v>0</v>
      </c>
      <c r="F35" s="43">
        <v>0</v>
      </c>
      <c r="G35" s="41">
        <v>0</v>
      </c>
      <c r="H35" s="44">
        <v>0</v>
      </c>
    </row>
    <row r="36" spans="1:8" ht="33" customHeight="1" x14ac:dyDescent="0.35">
      <c r="A36" s="84" t="s">
        <v>154</v>
      </c>
      <c r="B36" s="72">
        <v>23.265545715776799</v>
      </c>
      <c r="C36" s="73">
        <v>0.18839504399365839</v>
      </c>
      <c r="D36" s="74">
        <v>59.494064159183196</v>
      </c>
      <c r="E36" s="75">
        <v>0.15858225336510962</v>
      </c>
      <c r="F36" s="76">
        <v>6472.63707561923</v>
      </c>
      <c r="G36" s="73">
        <v>0.20237745272164748</v>
      </c>
      <c r="H36" s="77">
        <v>2116</v>
      </c>
    </row>
    <row r="37" spans="1:8" ht="15.5" x14ac:dyDescent="0.35">
      <c r="A37" s="45" t="s">
        <v>155</v>
      </c>
      <c r="B37" s="100">
        <v>0.56850792169498598</v>
      </c>
      <c r="C37" s="41">
        <v>4.6035487938647802E-3</v>
      </c>
      <c r="D37" s="42">
        <v>1.6158044922716299</v>
      </c>
      <c r="E37" s="41">
        <v>4.3069492898704645E-3</v>
      </c>
      <c r="F37" s="43">
        <v>305.74724090666098</v>
      </c>
      <c r="G37" s="41">
        <v>9.559681327481551E-3</v>
      </c>
      <c r="H37" s="44">
        <v>53</v>
      </c>
    </row>
    <row r="38" spans="1:8" ht="15.5" x14ac:dyDescent="0.35">
      <c r="A38" s="45" t="s">
        <v>156</v>
      </c>
      <c r="B38" s="100">
        <v>0.62940428915439495</v>
      </c>
      <c r="C38" s="41">
        <v>5.0966631169382156E-3</v>
      </c>
      <c r="D38" s="42">
        <v>1.8824507219613198</v>
      </c>
      <c r="E38" s="41">
        <v>5.0176985142361477E-3</v>
      </c>
      <c r="F38" s="43">
        <v>233.76507014626898</v>
      </c>
      <c r="G38" s="41">
        <v>7.3090424936227676E-3</v>
      </c>
      <c r="H38" s="44">
        <v>50</v>
      </c>
    </row>
    <row r="39" spans="1:8" ht="15.5" x14ac:dyDescent="0.35">
      <c r="A39" s="45" t="s">
        <v>157</v>
      </c>
      <c r="B39" s="100">
        <v>0.75585669768748587</v>
      </c>
      <c r="C39" s="41">
        <v>6.1206239283341374E-3</v>
      </c>
      <c r="D39" s="42">
        <v>1.94634864627326</v>
      </c>
      <c r="E39" s="41">
        <v>5.1880193179322685E-3</v>
      </c>
      <c r="F39" s="43">
        <v>263.61684722775897</v>
      </c>
      <c r="G39" s="41">
        <v>8.2424065204307184E-3</v>
      </c>
      <c r="H39" s="44">
        <v>63</v>
      </c>
    </row>
    <row r="40" spans="1:8" ht="15.5" x14ac:dyDescent="0.35">
      <c r="A40" s="45" t="s">
        <v>158</v>
      </c>
      <c r="B40" s="100">
        <v>0.73333502250234306</v>
      </c>
      <c r="C40" s="41">
        <v>5.93825244910257E-3</v>
      </c>
      <c r="D40" s="42">
        <v>2.2504500162718699</v>
      </c>
      <c r="E40" s="41">
        <v>5.9986057383987672E-3</v>
      </c>
      <c r="F40" s="43">
        <v>123.626920361347</v>
      </c>
      <c r="G40" s="41">
        <v>3.8653953463253328E-3</v>
      </c>
      <c r="H40" s="44">
        <v>75</v>
      </c>
    </row>
    <row r="41" spans="1:8" ht="15.5" x14ac:dyDescent="0.35">
      <c r="A41" s="45" t="s">
        <v>159</v>
      </c>
      <c r="B41" s="100">
        <v>0.21100966078686098</v>
      </c>
      <c r="C41" s="41">
        <v>1.7086714755231483E-3</v>
      </c>
      <c r="D41" s="42">
        <v>0.64188026048822588</v>
      </c>
      <c r="E41" s="41">
        <v>1.7109407390030269E-3</v>
      </c>
      <c r="F41" s="43">
        <v>44.837514849312697</v>
      </c>
      <c r="G41" s="41">
        <v>1.4019173229645103E-3</v>
      </c>
      <c r="H41" s="44">
        <v>18</v>
      </c>
    </row>
    <row r="42" spans="1:8" ht="15.5" x14ac:dyDescent="0.35">
      <c r="A42" s="40" t="s">
        <v>160</v>
      </c>
      <c r="B42" s="100">
        <v>11.442892222024799</v>
      </c>
      <c r="C42" s="41">
        <v>9.2659944878111161E-2</v>
      </c>
      <c r="D42" s="42">
        <v>29.4000667827478</v>
      </c>
      <c r="E42" s="41">
        <v>7.8366285870440103E-2</v>
      </c>
      <c r="F42" s="43">
        <v>3005.4293677426999</v>
      </c>
      <c r="G42" s="41">
        <v>9.3969603528313128E-2</v>
      </c>
      <c r="H42" s="44">
        <v>1068</v>
      </c>
    </row>
    <row r="43" spans="1:8" ht="15.5" x14ac:dyDescent="0.35">
      <c r="A43" s="45" t="s">
        <v>161</v>
      </c>
      <c r="B43" s="100">
        <v>5.2812569988591402</v>
      </c>
      <c r="C43" s="41">
        <v>4.2765497822266053E-2</v>
      </c>
      <c r="D43" s="42">
        <v>10.757054548812899</v>
      </c>
      <c r="E43" s="41">
        <v>2.8673078130246405E-2</v>
      </c>
      <c r="F43" s="43">
        <v>1516.2078256531699</v>
      </c>
      <c r="G43" s="41">
        <v>4.7406686635981465E-2</v>
      </c>
      <c r="H43" s="44">
        <v>483</v>
      </c>
    </row>
    <row r="44" spans="1:8" ht="15.5" x14ac:dyDescent="0.35">
      <c r="A44" s="45" t="s">
        <v>148</v>
      </c>
      <c r="B44" s="100">
        <v>3.6432829030667397</v>
      </c>
      <c r="C44" s="41">
        <v>2.9501841529517927E-2</v>
      </c>
      <c r="D44" s="42">
        <v>11.0000086903562</v>
      </c>
      <c r="E44" s="41">
        <v>2.9320675764982464E-2</v>
      </c>
      <c r="F44" s="43">
        <v>979.40628873201001</v>
      </c>
      <c r="G44" s="41">
        <v>3.0622719546527961E-2</v>
      </c>
      <c r="H44" s="44">
        <v>306</v>
      </c>
    </row>
    <row r="45" spans="1:8" ht="15.5" x14ac:dyDescent="0.35">
      <c r="A45" s="45" t="s">
        <v>135</v>
      </c>
      <c r="B45" s="100">
        <v>0</v>
      </c>
      <c r="C45" s="41">
        <v>0</v>
      </c>
      <c r="D45" s="42">
        <v>0</v>
      </c>
      <c r="E45" s="41">
        <v>0</v>
      </c>
      <c r="F45" s="43">
        <v>0</v>
      </c>
      <c r="G45" s="41">
        <v>0</v>
      </c>
      <c r="H45" s="44">
        <v>0</v>
      </c>
    </row>
    <row r="46" spans="1:8" ht="15.5" x14ac:dyDescent="0.35">
      <c r="A46" s="83" t="s">
        <v>88</v>
      </c>
      <c r="B46" s="99" t="s">
        <v>162</v>
      </c>
      <c r="C46" s="36" t="s">
        <v>162</v>
      </c>
      <c r="D46" s="37" t="s">
        <v>162</v>
      </c>
      <c r="E46" s="36" t="s">
        <v>162</v>
      </c>
      <c r="F46" s="38" t="s">
        <v>162</v>
      </c>
      <c r="G46" s="36" t="s">
        <v>162</v>
      </c>
      <c r="H46" s="39" t="s">
        <v>162</v>
      </c>
    </row>
    <row r="47" spans="1:8" ht="15.5" x14ac:dyDescent="0.35">
      <c r="A47" s="45" t="s">
        <v>163</v>
      </c>
      <c r="B47" s="100">
        <v>8.6133850626002495</v>
      </c>
      <c r="C47" s="41">
        <v>6.9747732446374472E-2</v>
      </c>
      <c r="D47" s="42">
        <v>27.216708086343797</v>
      </c>
      <c r="E47" s="41">
        <v>7.2546512975893096E-2</v>
      </c>
      <c r="F47" s="43">
        <v>1954.02354936047</v>
      </c>
      <c r="G47" s="41">
        <v>6.1095702394197968E-2</v>
      </c>
      <c r="H47" s="44">
        <v>1039</v>
      </c>
    </row>
    <row r="48" spans="1:8" ht="15.5" x14ac:dyDescent="0.35">
      <c r="A48" s="45" t="s">
        <v>164</v>
      </c>
      <c r="B48" s="100">
        <v>8.0478756380161585</v>
      </c>
      <c r="C48" s="41">
        <v>6.5168464277689214E-2</v>
      </c>
      <c r="D48" s="42">
        <v>21.378736505028499</v>
      </c>
      <c r="E48" s="41">
        <v>5.6985318736928824E-2</v>
      </c>
      <c r="F48" s="43">
        <v>1952.7889372613399</v>
      </c>
      <c r="G48" s="41">
        <v>6.105710025278293E-2</v>
      </c>
      <c r="H48" s="44">
        <v>837</v>
      </c>
    </row>
    <row r="49" spans="1:8" ht="15.5" x14ac:dyDescent="0.35">
      <c r="A49" s="45" t="s">
        <v>165</v>
      </c>
      <c r="B49" s="100">
        <v>9.391446331593281</v>
      </c>
      <c r="C49" s="41">
        <v>7.6048160074096233E-2</v>
      </c>
      <c r="D49" s="42">
        <v>28.104366265813098</v>
      </c>
      <c r="E49" s="41">
        <v>7.4912578167566246E-2</v>
      </c>
      <c r="F49" s="43">
        <v>2128.4185441160398</v>
      </c>
      <c r="G49" s="41">
        <v>6.6548443586652475E-2</v>
      </c>
      <c r="H49" s="44">
        <v>932</v>
      </c>
    </row>
    <row r="50" spans="1:8" ht="15.5" x14ac:dyDescent="0.35">
      <c r="A50" s="47" t="s">
        <v>166</v>
      </c>
      <c r="B50" s="100">
        <v>9.3068115622787992</v>
      </c>
      <c r="C50" s="41">
        <v>7.5362821707948113E-2</v>
      </c>
      <c r="D50" s="42">
        <v>29.595637935226996</v>
      </c>
      <c r="E50" s="41">
        <v>7.8887583490491422E-2</v>
      </c>
      <c r="F50" s="43">
        <v>2259.3573536630402</v>
      </c>
      <c r="G50" s="41">
        <v>7.0642456958473071E-2</v>
      </c>
      <c r="H50" s="44">
        <v>1027</v>
      </c>
    </row>
    <row r="51" spans="1:8" ht="15.5" x14ac:dyDescent="0.35">
      <c r="A51" s="47" t="s">
        <v>167</v>
      </c>
      <c r="B51" s="100">
        <v>9.3608182411288006</v>
      </c>
      <c r="C51" s="41">
        <v>7.5800146100085536E-2</v>
      </c>
      <c r="D51" s="42">
        <v>27.882204760057697</v>
      </c>
      <c r="E51" s="41">
        <v>7.4320403591974754E-2</v>
      </c>
      <c r="F51" s="43">
        <v>2261.5702777998799</v>
      </c>
      <c r="G51" s="41">
        <v>7.0711647605909006E-2</v>
      </c>
      <c r="H51" s="44">
        <v>804</v>
      </c>
    </row>
    <row r="52" spans="1:8" ht="15.5" x14ac:dyDescent="0.35">
      <c r="A52" s="47" t="s">
        <v>168</v>
      </c>
      <c r="B52" s="100">
        <v>8.508092978910728</v>
      </c>
      <c r="C52" s="41">
        <v>6.8895119445965894E-2</v>
      </c>
      <c r="D52" s="42">
        <v>25.740556132055698</v>
      </c>
      <c r="E52" s="41">
        <v>6.8611809463388407E-2</v>
      </c>
      <c r="F52" s="43">
        <v>2349.1762588399101</v>
      </c>
      <c r="G52" s="41">
        <v>7.3450790103615951E-2</v>
      </c>
      <c r="H52" s="44">
        <v>764</v>
      </c>
    </row>
    <row r="53" spans="1:8" ht="15.5" x14ac:dyDescent="0.35">
      <c r="A53" s="47" t="s">
        <v>169</v>
      </c>
      <c r="B53" s="100">
        <v>12.464225135247499</v>
      </c>
      <c r="C53" s="41">
        <v>0.10093028856440958</v>
      </c>
      <c r="D53" s="42">
        <v>39.673499325631298</v>
      </c>
      <c r="E53" s="41">
        <v>0.10575026283469395</v>
      </c>
      <c r="F53" s="43">
        <v>3466.2378484572</v>
      </c>
      <c r="G53" s="41">
        <v>0.10837752497207971</v>
      </c>
      <c r="H53" s="44">
        <v>828</v>
      </c>
    </row>
    <row r="54" spans="1:8" ht="15.5" x14ac:dyDescent="0.35">
      <c r="A54" s="47" t="s">
        <v>170</v>
      </c>
      <c r="B54" s="100">
        <v>12.1700294963297</v>
      </c>
      <c r="C54" s="41">
        <v>9.854801045179791E-2</v>
      </c>
      <c r="D54" s="42">
        <v>44.417955365284897</v>
      </c>
      <c r="E54" s="41">
        <v>0.11839667622724477</v>
      </c>
      <c r="F54" s="43">
        <v>3628.5994308917998</v>
      </c>
      <c r="G54" s="41">
        <v>0.11345402209204632</v>
      </c>
      <c r="H54" s="44">
        <v>828</v>
      </c>
    </row>
    <row r="55" spans="1:8" ht="15.5" x14ac:dyDescent="0.35">
      <c r="A55" s="47" t="s">
        <v>171</v>
      </c>
      <c r="B55" s="100">
        <v>11.751469069050799</v>
      </c>
      <c r="C55" s="41">
        <v>9.5158676237396045E-2</v>
      </c>
      <c r="D55" s="42">
        <v>37.4889612502501</v>
      </c>
      <c r="E55" s="41">
        <v>9.9927346289121949E-2</v>
      </c>
      <c r="F55" s="43">
        <v>3023.6485343552599</v>
      </c>
      <c r="G55" s="41">
        <v>9.4539255199909189E-2</v>
      </c>
      <c r="H55" s="44">
        <v>869</v>
      </c>
    </row>
    <row r="56" spans="1:8" ht="15.5" x14ac:dyDescent="0.35">
      <c r="A56" s="47" t="s">
        <v>172</v>
      </c>
      <c r="B56" s="100">
        <v>11.7988401107805</v>
      </c>
      <c r="C56" s="41">
        <v>9.5542267905509834E-2</v>
      </c>
      <c r="D56" s="42">
        <v>34.6156128298285</v>
      </c>
      <c r="E56" s="41">
        <v>9.2268396213121773E-2</v>
      </c>
      <c r="F56" s="43">
        <v>3737.9011321986595</v>
      </c>
      <c r="G56" s="41">
        <v>0.11687151632665214</v>
      </c>
      <c r="H56" s="44">
        <v>824</v>
      </c>
    </row>
    <row r="57" spans="1:8" ht="15.5" x14ac:dyDescent="0.35">
      <c r="A57" s="47" t="s">
        <v>173</v>
      </c>
      <c r="B57" s="100">
        <v>10.175043572879501</v>
      </c>
      <c r="C57" s="41">
        <v>8.2393415781780707E-2</v>
      </c>
      <c r="D57" s="42">
        <v>26.938134291009799</v>
      </c>
      <c r="E57" s="41">
        <v>7.1803970659833863E-2</v>
      </c>
      <c r="F57" s="43">
        <v>2794.9021753245502</v>
      </c>
      <c r="G57" s="41">
        <v>8.7387130815497038E-2</v>
      </c>
      <c r="H57" s="44">
        <v>706</v>
      </c>
    </row>
    <row r="58" spans="1:8" ht="15.5" x14ac:dyDescent="0.35">
      <c r="A58" s="47" t="s">
        <v>174</v>
      </c>
      <c r="B58" s="100">
        <v>11.905369116905099</v>
      </c>
      <c r="C58" s="41">
        <v>9.6404897006955537E-2</v>
      </c>
      <c r="D58" s="42">
        <v>32.109809002822097</v>
      </c>
      <c r="E58" s="41">
        <v>8.5589141349739675E-2</v>
      </c>
      <c r="F58" s="43">
        <v>2426.3710422768795</v>
      </c>
      <c r="G58" s="41">
        <v>7.586440969217885E-2</v>
      </c>
      <c r="H58" s="44">
        <v>877</v>
      </c>
    </row>
    <row r="59" spans="1:8" ht="15.5" x14ac:dyDescent="0.35">
      <c r="A59" s="83" t="s">
        <v>89</v>
      </c>
      <c r="B59" s="99" t="s">
        <v>162</v>
      </c>
      <c r="C59" s="36" t="s">
        <v>162</v>
      </c>
      <c r="D59" s="37" t="s">
        <v>162</v>
      </c>
      <c r="E59" s="36" t="s">
        <v>162</v>
      </c>
      <c r="F59" s="38" t="s">
        <v>162</v>
      </c>
      <c r="G59" s="36" t="s">
        <v>162</v>
      </c>
      <c r="H59" s="39" t="s">
        <v>162</v>
      </c>
    </row>
    <row r="60" spans="1:8" ht="15.5" x14ac:dyDescent="0.35">
      <c r="A60" s="45" t="s">
        <v>175</v>
      </c>
      <c r="B60" s="100">
        <v>26.0527070322097</v>
      </c>
      <c r="C60" s="41">
        <v>0.21096435679816</v>
      </c>
      <c r="D60" s="42">
        <v>76.699810857185497</v>
      </c>
      <c r="E60" s="41">
        <v>0.20444440988038842</v>
      </c>
      <c r="F60" s="43">
        <v>6035.2310307378393</v>
      </c>
      <c r="G60" s="41">
        <v>0.18870124623363305</v>
      </c>
      <c r="H60" s="44">
        <v>2808</v>
      </c>
    </row>
    <row r="61" spans="1:8" ht="15.5" x14ac:dyDescent="0.35">
      <c r="A61" s="45" t="s">
        <v>176</v>
      </c>
      <c r="B61" s="100">
        <v>27.175722782318299</v>
      </c>
      <c r="C61" s="41">
        <v>0.22005808725399931</v>
      </c>
      <c r="D61" s="42">
        <v>83.218398827340195</v>
      </c>
      <c r="E61" s="41">
        <v>0.22181979654585407</v>
      </c>
      <c r="F61" s="43">
        <v>6870.1038903028402</v>
      </c>
      <c r="G61" s="41">
        <v>0.21480489466799835</v>
      </c>
      <c r="H61" s="44">
        <v>2595</v>
      </c>
    </row>
    <row r="62" spans="1:8" ht="15.5" x14ac:dyDescent="0.35">
      <c r="A62" s="45" t="s">
        <v>177</v>
      </c>
      <c r="B62" s="100">
        <v>36.385723700627899</v>
      </c>
      <c r="C62" s="41">
        <v>0.29463697525360272</v>
      </c>
      <c r="D62" s="42">
        <v>121.580415941166</v>
      </c>
      <c r="E62" s="41">
        <v>0.32407428535105987</v>
      </c>
      <c r="F62" s="43">
        <v>10118.485813704299</v>
      </c>
      <c r="G62" s="41">
        <v>0.31637080226403647</v>
      </c>
      <c r="H62" s="44">
        <v>2525</v>
      </c>
    </row>
    <row r="63" spans="1:8" ht="15.5" x14ac:dyDescent="0.35">
      <c r="A63" s="45" t="s">
        <v>178</v>
      </c>
      <c r="B63" s="100">
        <v>33.879252800565197</v>
      </c>
      <c r="C63" s="41">
        <v>0.27434058069424688</v>
      </c>
      <c r="D63" s="42">
        <v>93.663556123660499</v>
      </c>
      <c r="E63" s="41">
        <v>0.24966150822269559</v>
      </c>
      <c r="F63" s="43">
        <v>8959.1743498000906</v>
      </c>
      <c r="G63" s="41">
        <v>0.28012305683432809</v>
      </c>
      <c r="H63" s="44">
        <v>2407</v>
      </c>
    </row>
    <row r="64" spans="1:8" ht="15.5" x14ac:dyDescent="0.35">
      <c r="A64" s="83" t="s">
        <v>90</v>
      </c>
      <c r="B64" s="99" t="s">
        <v>162</v>
      </c>
      <c r="C64" s="36" t="s">
        <v>162</v>
      </c>
      <c r="D64" s="37" t="s">
        <v>162</v>
      </c>
      <c r="E64" s="36" t="s">
        <v>162</v>
      </c>
      <c r="F64" s="38" t="s">
        <v>162</v>
      </c>
      <c r="G64" s="36" t="s">
        <v>162</v>
      </c>
      <c r="H64" s="39" t="s">
        <v>162</v>
      </c>
    </row>
    <row r="65" spans="1:8" ht="15.65" customHeight="1" x14ac:dyDescent="0.35">
      <c r="A65" s="84" t="s">
        <v>179</v>
      </c>
      <c r="B65" s="72">
        <v>104.25155597867999</v>
      </c>
      <c r="C65" s="73">
        <v>0.84418722496125176</v>
      </c>
      <c r="D65" s="74">
        <v>310.150611614318</v>
      </c>
      <c r="E65" s="75">
        <v>0.82671075791304205</v>
      </c>
      <c r="F65" s="76">
        <v>26764.984507368899</v>
      </c>
      <c r="G65" s="73">
        <v>0.83685047121500689</v>
      </c>
      <c r="H65" s="77">
        <v>8040</v>
      </c>
    </row>
    <row r="66" spans="1:8" ht="15.5" x14ac:dyDescent="0.35">
      <c r="A66" s="47" t="s">
        <v>180</v>
      </c>
      <c r="B66" s="100">
        <v>10.967371211781799</v>
      </c>
      <c r="C66" s="41">
        <v>8.880936674256848E-2</v>
      </c>
      <c r="D66" s="42">
        <v>31.208142042842898</v>
      </c>
      <c r="E66" s="41">
        <v>8.3185735559276483E-2</v>
      </c>
      <c r="F66" s="43">
        <v>2220.74530842694</v>
      </c>
      <c r="G66" s="41">
        <v>6.9435188998295122E-2</v>
      </c>
      <c r="H66" s="44">
        <v>788</v>
      </c>
    </row>
    <row r="67" spans="1:8" ht="15.5" x14ac:dyDescent="0.35">
      <c r="A67" s="47" t="s">
        <v>181</v>
      </c>
      <c r="B67" s="100">
        <v>9.0116286332076498</v>
      </c>
      <c r="C67" s="41">
        <v>7.2972548916245425E-2</v>
      </c>
      <c r="D67" s="42">
        <v>23.758254445817702</v>
      </c>
      <c r="E67" s="41">
        <v>6.3327956818661074E-2</v>
      </c>
      <c r="F67" s="43">
        <v>1922.8370208935899</v>
      </c>
      <c r="G67" s="41">
        <v>6.0120605209445871E-2</v>
      </c>
      <c r="H67" s="44">
        <v>661</v>
      </c>
    </row>
    <row r="68" spans="1:8" ht="15.5" x14ac:dyDescent="0.35">
      <c r="A68" s="47" t="s">
        <v>182</v>
      </c>
      <c r="B68" s="100">
        <v>15.6766132570955</v>
      </c>
      <c r="C68" s="41">
        <v>0.1269429172357355</v>
      </c>
      <c r="D68" s="42">
        <v>37.917778791917101</v>
      </c>
      <c r="E68" s="41">
        <v>0.10107036539533212</v>
      </c>
      <c r="F68" s="43">
        <v>4849.6383970884199</v>
      </c>
      <c r="G68" s="41">
        <v>0.15163177758270233</v>
      </c>
      <c r="H68" s="44">
        <v>1278</v>
      </c>
    </row>
    <row r="69" spans="1:8" ht="15.5" x14ac:dyDescent="0.35">
      <c r="A69" s="47" t="s">
        <v>183</v>
      </c>
      <c r="B69" s="100">
        <v>16.169757754544101</v>
      </c>
      <c r="C69" s="41">
        <v>0.13093620329173628</v>
      </c>
      <c r="D69" s="42">
        <v>44.539658797318602</v>
      </c>
      <c r="E69" s="41">
        <v>0.11872107841369707</v>
      </c>
      <c r="F69" s="43">
        <v>4112.6682268604</v>
      </c>
      <c r="G69" s="41">
        <v>0.12858921486211028</v>
      </c>
      <c r="H69" s="44">
        <v>1324</v>
      </c>
    </row>
    <row r="70" spans="1:8" ht="15.5" x14ac:dyDescent="0.35">
      <c r="A70" s="47" t="s">
        <v>184</v>
      </c>
      <c r="B70" s="100">
        <v>4.2898417102645494</v>
      </c>
      <c r="C70" s="41">
        <v>3.4737415043012525E-2</v>
      </c>
      <c r="D70" s="42">
        <v>11.966600610653899</v>
      </c>
      <c r="E70" s="41">
        <v>3.1897139937865117E-2</v>
      </c>
      <c r="F70" s="43">
        <v>994.36962182665502</v>
      </c>
      <c r="G70" s="41">
        <v>3.1090572324389769E-2</v>
      </c>
      <c r="H70" s="44">
        <v>319</v>
      </c>
    </row>
    <row r="71" spans="1:8" ht="15.5" x14ac:dyDescent="0.35">
      <c r="A71" s="47" t="s">
        <v>185</v>
      </c>
      <c r="B71" s="100">
        <v>16.915956887318902</v>
      </c>
      <c r="C71" s="41">
        <v>0.13697862413862011</v>
      </c>
      <c r="D71" s="42">
        <v>44.626158554126498</v>
      </c>
      <c r="E71" s="41">
        <v>0.11895164471546169</v>
      </c>
      <c r="F71" s="43">
        <v>3493.2990491595501</v>
      </c>
      <c r="G71" s="41">
        <v>0.10922363712107687</v>
      </c>
      <c r="H71" s="44">
        <v>1192</v>
      </c>
    </row>
    <row r="72" spans="1:8" ht="15.5" x14ac:dyDescent="0.35">
      <c r="A72" s="47" t="s">
        <v>186</v>
      </c>
      <c r="B72" s="100">
        <v>18.592384703200796</v>
      </c>
      <c r="C72" s="41">
        <v>0.15055366321071423</v>
      </c>
      <c r="D72" s="42">
        <v>63.604796688198604</v>
      </c>
      <c r="E72" s="41">
        <v>0.16953946794853958</v>
      </c>
      <c r="F72" s="43">
        <v>4845.3799947346597</v>
      </c>
      <c r="G72" s="41">
        <v>0.15149863175497408</v>
      </c>
      <c r="H72" s="44">
        <v>1430</v>
      </c>
    </row>
    <row r="73" spans="1:8" ht="15.5" x14ac:dyDescent="0.35">
      <c r="A73" s="47" t="s">
        <v>187</v>
      </c>
      <c r="B73" s="100">
        <v>11.136188807421499</v>
      </c>
      <c r="C73" s="41">
        <v>9.017638382207234E-2</v>
      </c>
      <c r="D73" s="42">
        <v>30.145329822765198</v>
      </c>
      <c r="E73" s="41">
        <v>8.0352794842485989E-2</v>
      </c>
      <c r="F73" s="43">
        <v>2448.7613747025998</v>
      </c>
      <c r="G73" s="41">
        <v>7.656447960015754E-2</v>
      </c>
      <c r="H73" s="44">
        <v>841</v>
      </c>
    </row>
    <row r="74" spans="1:8" ht="15.5" x14ac:dyDescent="0.35">
      <c r="A74" s="47" t="s">
        <v>188</v>
      </c>
      <c r="B74" s="100">
        <v>9.45708397171245</v>
      </c>
      <c r="C74" s="41">
        <v>7.6579667318712685E-2</v>
      </c>
      <c r="D74" s="42">
        <v>20.8672479431931</v>
      </c>
      <c r="E74" s="41">
        <v>5.5621938879581882E-2</v>
      </c>
      <c r="F74" s="43">
        <v>1727.6363006864399</v>
      </c>
      <c r="G74" s="41">
        <v>5.4017339405503864E-2</v>
      </c>
      <c r="H74" s="44">
        <v>760</v>
      </c>
    </row>
    <row r="75" spans="1:8" ht="15.5" x14ac:dyDescent="0.35">
      <c r="A75" s="48" t="s">
        <v>189</v>
      </c>
      <c r="B75" s="100">
        <v>0.45454586809441694</v>
      </c>
      <c r="C75" s="41">
        <v>3.6807298596358813E-3</v>
      </c>
      <c r="D75" s="42">
        <v>1.5166439174823099</v>
      </c>
      <c r="E75" s="41">
        <v>4.0426354021354544E-3</v>
      </c>
      <c r="F75" s="43">
        <v>149.64921298962</v>
      </c>
      <c r="G75" s="41">
        <v>4.6790243563503342E-3</v>
      </c>
      <c r="H75" s="44">
        <v>37</v>
      </c>
    </row>
    <row r="76" spans="1:8" ht="15.5" x14ac:dyDescent="0.35">
      <c r="A76" s="47" t="s">
        <v>190</v>
      </c>
      <c r="B76" s="100">
        <v>90.67117398168692</v>
      </c>
      <c r="C76" s="41">
        <v>0.73421874646391549</v>
      </c>
      <c r="D76" s="42">
        <v>272.2328328223993</v>
      </c>
      <c r="E76" s="41">
        <v>0.72564039251770562</v>
      </c>
      <c r="F76" s="43">
        <v>21915.346110280519</v>
      </c>
      <c r="G76" s="41">
        <v>0.68521869363230581</v>
      </c>
      <c r="H76" s="44">
        <v>6922</v>
      </c>
    </row>
    <row r="77" spans="1:8" ht="15.65" customHeight="1" x14ac:dyDescent="0.35">
      <c r="A77" s="84" t="s">
        <v>191</v>
      </c>
      <c r="B77" s="72">
        <v>13.497329736695098</v>
      </c>
      <c r="C77" s="73">
        <v>0.1092959546535479</v>
      </c>
      <c r="D77" s="74">
        <v>39.067034708185503</v>
      </c>
      <c r="E77" s="75">
        <v>0.10413372298353439</v>
      </c>
      <c r="F77" s="76">
        <v>3325.6497375436802</v>
      </c>
      <c r="G77" s="73">
        <v>0.10398181060755933</v>
      </c>
      <c r="H77" s="77">
        <v>1548</v>
      </c>
    </row>
    <row r="78" spans="1:8" ht="15.5" x14ac:dyDescent="0.35">
      <c r="A78" s="45" t="s">
        <v>192</v>
      </c>
      <c r="B78" s="100">
        <v>4.7671980705591697</v>
      </c>
      <c r="C78" s="41">
        <v>3.860285510605705E-2</v>
      </c>
      <c r="D78" s="42">
        <v>12.9458809020283</v>
      </c>
      <c r="E78" s="41">
        <v>3.4507425139875862E-2</v>
      </c>
      <c r="F78" s="43">
        <v>1160.4613268570199</v>
      </c>
      <c r="G78" s="41">
        <v>3.6283697752177602E-2</v>
      </c>
      <c r="H78" s="44">
        <v>547</v>
      </c>
    </row>
    <row r="79" spans="1:8" ht="15.5" x14ac:dyDescent="0.35">
      <c r="A79" s="45" t="s">
        <v>193</v>
      </c>
      <c r="B79" s="100">
        <v>3.8518488166407394</v>
      </c>
      <c r="C79" s="41">
        <v>3.1190724521706074E-2</v>
      </c>
      <c r="D79" s="42">
        <v>11.719057343498799</v>
      </c>
      <c r="E79" s="41">
        <v>3.1237309925146822E-2</v>
      </c>
      <c r="F79" s="43">
        <v>909.54873128366989</v>
      </c>
      <c r="G79" s="41">
        <v>2.8438510179529163E-2</v>
      </c>
      <c r="H79" s="44">
        <v>414</v>
      </c>
    </row>
    <row r="80" spans="1:8" ht="15.5" x14ac:dyDescent="0.35">
      <c r="A80" s="45" t="s">
        <v>194</v>
      </c>
      <c r="B80" s="100">
        <v>0.836109100846541</v>
      </c>
      <c r="C80" s="41">
        <v>6.7704756536471787E-3</v>
      </c>
      <c r="D80" s="42">
        <v>2.5332741011208899</v>
      </c>
      <c r="E80" s="41">
        <v>6.7524772601236724E-3</v>
      </c>
      <c r="F80" s="43">
        <v>166.06738673202298</v>
      </c>
      <c r="G80" s="41">
        <v>5.1923650769114477E-3</v>
      </c>
      <c r="H80" s="44">
        <v>92</v>
      </c>
    </row>
    <row r="81" spans="1:8" ht="15.5" x14ac:dyDescent="0.35">
      <c r="A81" s="45" t="s">
        <v>195</v>
      </c>
      <c r="B81" s="100">
        <v>4.7123515341220594</v>
      </c>
      <c r="C81" s="41">
        <v>3.815872988452991E-2</v>
      </c>
      <c r="D81" s="42">
        <v>11.868822361537498</v>
      </c>
      <c r="E81" s="41">
        <v>3.1636510658387997E-2</v>
      </c>
      <c r="F81" s="43">
        <v>1089.57229267097</v>
      </c>
      <c r="G81" s="41">
        <v>3.4067237598941202E-2</v>
      </c>
      <c r="H81" s="44">
        <v>553</v>
      </c>
    </row>
    <row r="82" spans="1:8" ht="15.5" x14ac:dyDescent="0.35">
      <c r="A82" s="45" t="s">
        <v>196</v>
      </c>
      <c r="B82" s="100">
        <v>0</v>
      </c>
      <c r="C82" s="41">
        <v>0</v>
      </c>
      <c r="D82" s="42">
        <v>0</v>
      </c>
      <c r="E82" s="41">
        <v>0</v>
      </c>
      <c r="F82" s="43">
        <v>0</v>
      </c>
      <c r="G82" s="41">
        <v>0</v>
      </c>
      <c r="H82" s="44">
        <v>0</v>
      </c>
    </row>
    <row r="83" spans="1:8" ht="15.65" customHeight="1" x14ac:dyDescent="0.35">
      <c r="A83" s="84" t="s">
        <v>197</v>
      </c>
      <c r="B83" s="72">
        <v>8.725083605165441</v>
      </c>
      <c r="C83" s="73">
        <v>7.0652222377437068E-2</v>
      </c>
      <c r="D83" s="74">
        <v>25.944535426850898</v>
      </c>
      <c r="E83" s="75">
        <v>6.9155519103427446E-2</v>
      </c>
      <c r="F83" s="76">
        <v>1892.3608396325099</v>
      </c>
      <c r="G83" s="73">
        <v>5.9167718177430328E-2</v>
      </c>
      <c r="H83" s="77">
        <v>1009</v>
      </c>
    </row>
    <row r="84" spans="1:8" ht="15.5" x14ac:dyDescent="0.35">
      <c r="A84" s="45" t="s">
        <v>198</v>
      </c>
      <c r="B84" s="100">
        <v>1.0431451950917299</v>
      </c>
      <c r="C84" s="41">
        <v>8.4469707834024139E-3</v>
      </c>
      <c r="D84" s="42">
        <v>2.7354247986758398</v>
      </c>
      <c r="E84" s="41">
        <v>7.2913127488510709E-3</v>
      </c>
      <c r="F84" s="43">
        <v>195.20557424913497</v>
      </c>
      <c r="G84" s="41">
        <v>6.1034175734048764E-3</v>
      </c>
      <c r="H84" s="44">
        <v>109</v>
      </c>
    </row>
    <row r="85" spans="1:8" ht="15.5" x14ac:dyDescent="0.35">
      <c r="A85" s="45" t="s">
        <v>199</v>
      </c>
      <c r="B85" s="100">
        <v>2.5292063861038399</v>
      </c>
      <c r="C85" s="41">
        <v>2.0480497393016574E-2</v>
      </c>
      <c r="D85" s="42">
        <v>9.4786244187460795</v>
      </c>
      <c r="E85" s="41">
        <v>2.5265404883157382E-2</v>
      </c>
      <c r="F85" s="43">
        <v>582.40566073097204</v>
      </c>
      <c r="G85" s="41">
        <v>1.8209853679788786E-2</v>
      </c>
      <c r="H85" s="44">
        <v>267</v>
      </c>
    </row>
    <row r="86" spans="1:8" ht="15.5" x14ac:dyDescent="0.35">
      <c r="A86" s="45" t="s">
        <v>200</v>
      </c>
      <c r="B86" s="100">
        <v>3.0049235714852696</v>
      </c>
      <c r="C86" s="41">
        <v>2.4332664076031404E-2</v>
      </c>
      <c r="D86" s="42">
        <v>6.7745247713532191</v>
      </c>
      <c r="E86" s="41">
        <v>1.8057589759618416E-2</v>
      </c>
      <c r="F86" s="43">
        <v>565.37539812096793</v>
      </c>
      <c r="G86" s="41">
        <v>1.7677375012141006E-2</v>
      </c>
      <c r="H86" s="44">
        <v>375</v>
      </c>
    </row>
    <row r="87" spans="1:8" ht="15.5" x14ac:dyDescent="0.35">
      <c r="A87" s="45" t="s">
        <v>201</v>
      </c>
      <c r="B87" s="100">
        <v>2.2256483996170897</v>
      </c>
      <c r="C87" s="41">
        <v>1.8022406750422413E-2</v>
      </c>
      <c r="D87" s="42">
        <v>6.3628121142849396</v>
      </c>
      <c r="E87" s="41">
        <v>1.696016396059866E-2</v>
      </c>
      <c r="F87" s="43">
        <v>499.43871682442597</v>
      </c>
      <c r="G87" s="41">
        <v>1.5615758170996448E-2</v>
      </c>
      <c r="H87" s="44">
        <v>259</v>
      </c>
    </row>
    <row r="88" spans="1:8" ht="15.5" x14ac:dyDescent="0.35">
      <c r="A88" s="45" t="s">
        <v>202</v>
      </c>
      <c r="B88" s="100">
        <v>0.21629531479431999</v>
      </c>
      <c r="C88" s="41">
        <v>1.751472578554883E-3</v>
      </c>
      <c r="D88" s="42">
        <v>0.59314932379086194</v>
      </c>
      <c r="E88" s="41">
        <v>1.5810477512020304E-3</v>
      </c>
      <c r="F88" s="43">
        <v>49.935489707004393</v>
      </c>
      <c r="G88" s="41">
        <v>1.5613137410990688E-3</v>
      </c>
      <c r="H88" s="44">
        <v>21</v>
      </c>
    </row>
    <row r="89" spans="1:8" ht="15.5" x14ac:dyDescent="0.35">
      <c r="A89" s="83" t="s">
        <v>91</v>
      </c>
      <c r="B89" s="99" t="s">
        <v>162</v>
      </c>
      <c r="C89" s="36" t="s">
        <v>162</v>
      </c>
      <c r="D89" s="37" t="s">
        <v>162</v>
      </c>
      <c r="E89" s="36" t="s">
        <v>162</v>
      </c>
      <c r="F89" s="38" t="s">
        <v>162</v>
      </c>
      <c r="G89" s="36" t="s">
        <v>162</v>
      </c>
      <c r="H89" s="39" t="s">
        <v>162</v>
      </c>
    </row>
    <row r="90" spans="1:8" ht="15.5" x14ac:dyDescent="0.35">
      <c r="A90" s="40" t="s">
        <v>203</v>
      </c>
      <c r="B90" s="100">
        <v>15.719502167579499</v>
      </c>
      <c r="C90" s="41">
        <v>0.1272902144053864</v>
      </c>
      <c r="D90" s="42">
        <v>62.4105248037054</v>
      </c>
      <c r="E90" s="41">
        <v>0.16635611967253691</v>
      </c>
      <c r="F90" s="43">
        <v>4490.9863252863397</v>
      </c>
      <c r="G90" s="41">
        <v>0.14041794126580942</v>
      </c>
      <c r="H90" s="44">
        <v>1162</v>
      </c>
    </row>
    <row r="91" spans="1:8" ht="15.5" x14ac:dyDescent="0.35">
      <c r="A91" s="40" t="s">
        <v>204</v>
      </c>
      <c r="B91" s="100">
        <v>53.500298557303694</v>
      </c>
      <c r="C91" s="41">
        <v>0.43322392792799186</v>
      </c>
      <c r="D91" s="42">
        <v>141.15971462873699</v>
      </c>
      <c r="E91" s="41">
        <v>0.37626317762232825</v>
      </c>
      <c r="F91" s="43">
        <v>14829.1461231581</v>
      </c>
      <c r="G91" s="41">
        <v>0.46365720546053013</v>
      </c>
      <c r="H91" s="44">
        <v>4748</v>
      </c>
    </row>
    <row r="92" spans="1:8" ht="15.5" x14ac:dyDescent="0.35">
      <c r="A92" s="40" t="s">
        <v>205</v>
      </c>
      <c r="B92" s="100">
        <v>27.384654940000196</v>
      </c>
      <c r="C92" s="41">
        <v>0.22174993594386172</v>
      </c>
      <c r="D92" s="42">
        <v>81.605950158252995</v>
      </c>
      <c r="E92" s="41">
        <v>0.21752179224923632</v>
      </c>
      <c r="F92" s="43">
        <v>6255.0854030330092</v>
      </c>
      <c r="G92" s="41">
        <v>0.19557534829049161</v>
      </c>
      <c r="H92" s="44">
        <v>2272</v>
      </c>
    </row>
    <row r="93" spans="1:8" ht="15.5" x14ac:dyDescent="0.35">
      <c r="A93" s="40" t="s">
        <v>206</v>
      </c>
      <c r="B93" s="100">
        <v>24.8138864650155</v>
      </c>
      <c r="C93" s="41">
        <v>0.20093288544958401</v>
      </c>
      <c r="D93" s="42">
        <v>83.517853556502999</v>
      </c>
      <c r="E93" s="41">
        <v>0.22261799728071083</v>
      </c>
      <c r="F93" s="43">
        <v>5801.2598764776403</v>
      </c>
      <c r="G93" s="41">
        <v>0.18138576018732283</v>
      </c>
      <c r="H93" s="44">
        <v>2001</v>
      </c>
    </row>
    <row r="94" spans="1:8" ht="15.5" x14ac:dyDescent="0.35">
      <c r="A94" s="40" t="s">
        <v>207</v>
      </c>
      <c r="B94" s="100">
        <v>2.0750641858227197</v>
      </c>
      <c r="C94" s="41">
        <v>1.6803036273189072E-2</v>
      </c>
      <c r="D94" s="42">
        <v>6.4681386021539993</v>
      </c>
      <c r="E94" s="41">
        <v>1.7240913175186147E-2</v>
      </c>
      <c r="F94" s="43">
        <v>606.517356589987</v>
      </c>
      <c r="G94" s="41">
        <v>1.8963744795842084E-2</v>
      </c>
      <c r="H94" s="44">
        <v>152</v>
      </c>
    </row>
    <row r="95" spans="1:8" ht="15.5" x14ac:dyDescent="0.35">
      <c r="A95" s="83" t="s">
        <v>92</v>
      </c>
      <c r="B95" s="99" t="s">
        <v>162</v>
      </c>
      <c r="C95" s="36" t="s">
        <v>162</v>
      </c>
      <c r="D95" s="37" t="s">
        <v>162</v>
      </c>
      <c r="E95" s="36" t="s">
        <v>162</v>
      </c>
      <c r="F95" s="38" t="s">
        <v>162</v>
      </c>
      <c r="G95" s="36" t="s">
        <v>162</v>
      </c>
      <c r="H95" s="39" t="s">
        <v>162</v>
      </c>
    </row>
    <row r="96" spans="1:8" ht="15.65" customHeight="1" x14ac:dyDescent="0.35">
      <c r="A96" s="84" t="s">
        <v>179</v>
      </c>
      <c r="B96" s="72">
        <v>105.989524223739</v>
      </c>
      <c r="C96" s="73">
        <v>0.85826059370950514</v>
      </c>
      <c r="D96" s="74">
        <v>323.79290033673294</v>
      </c>
      <c r="E96" s="75">
        <v>0.86307446775927965</v>
      </c>
      <c r="F96" s="76">
        <v>27557.980984755901</v>
      </c>
      <c r="G96" s="73">
        <v>0.86164478692217439</v>
      </c>
      <c r="H96" s="77">
        <v>7351</v>
      </c>
    </row>
    <row r="97" spans="1:8" ht="15.5" x14ac:dyDescent="0.35">
      <c r="A97" s="40" t="s">
        <v>180</v>
      </c>
      <c r="B97" s="100">
        <v>11.977257652980599</v>
      </c>
      <c r="C97" s="41">
        <v>9.6987021496191123E-2</v>
      </c>
      <c r="D97" s="42">
        <v>37.336892015161403</v>
      </c>
      <c r="E97" s="41">
        <v>9.9522003633368092E-2</v>
      </c>
      <c r="F97" s="43">
        <v>3069.08105085853</v>
      </c>
      <c r="G97" s="41">
        <v>9.5959776210626666E-2</v>
      </c>
      <c r="H97" s="44">
        <v>883</v>
      </c>
    </row>
    <row r="98" spans="1:8" ht="15.5" x14ac:dyDescent="0.35">
      <c r="A98" s="40" t="s">
        <v>181</v>
      </c>
      <c r="B98" s="100">
        <v>8.7138860623753409</v>
      </c>
      <c r="C98" s="41">
        <v>7.0561549173707702E-2</v>
      </c>
      <c r="D98" s="42">
        <v>26.612558874808197</v>
      </c>
      <c r="E98" s="41">
        <v>7.093614487130831E-2</v>
      </c>
      <c r="F98" s="43">
        <v>2283.05718895267</v>
      </c>
      <c r="G98" s="41">
        <v>7.1383470588590597E-2</v>
      </c>
      <c r="H98" s="44">
        <v>654</v>
      </c>
    </row>
    <row r="99" spans="1:8" ht="15.5" x14ac:dyDescent="0.35">
      <c r="A99" s="40" t="s">
        <v>182</v>
      </c>
      <c r="B99" s="100">
        <v>17.767344379212801</v>
      </c>
      <c r="C99" s="41">
        <v>0.14387281806600488</v>
      </c>
      <c r="D99" s="42">
        <v>58.073984685760799</v>
      </c>
      <c r="E99" s="41">
        <v>0.15479701182823435</v>
      </c>
      <c r="F99" s="43">
        <v>5606.7175374776998</v>
      </c>
      <c r="G99" s="41">
        <v>0.17530307973523637</v>
      </c>
      <c r="H99" s="44">
        <v>1086</v>
      </c>
    </row>
    <row r="100" spans="1:8" ht="15.5" x14ac:dyDescent="0.35">
      <c r="A100" s="40" t="s">
        <v>183</v>
      </c>
      <c r="B100" s="100">
        <v>13.702807770639</v>
      </c>
      <c r="C100" s="41">
        <v>0.11095983323681882</v>
      </c>
      <c r="D100" s="42">
        <v>41.860613099817002</v>
      </c>
      <c r="E100" s="41">
        <v>0.1115800449411615</v>
      </c>
      <c r="F100" s="43">
        <v>3471.6962746017598</v>
      </c>
      <c r="G100" s="41">
        <v>0.10854819148189628</v>
      </c>
      <c r="H100" s="44">
        <v>1035</v>
      </c>
    </row>
    <row r="101" spans="1:8" ht="15.5" x14ac:dyDescent="0.35">
      <c r="A101" s="40" t="s">
        <v>184</v>
      </c>
      <c r="B101" s="100">
        <v>4.9114438232974296</v>
      </c>
      <c r="C101" s="41">
        <v>3.9770899271666063E-2</v>
      </c>
      <c r="D101" s="42">
        <v>14.059409054317699</v>
      </c>
      <c r="E101" s="41">
        <v>3.7475549877548253E-2</v>
      </c>
      <c r="F101" s="43">
        <v>1219.1774470348498</v>
      </c>
      <c r="G101" s="41">
        <v>3.8119552087352189E-2</v>
      </c>
      <c r="H101" s="44">
        <v>287</v>
      </c>
    </row>
    <row r="102" spans="1:8" ht="15.5" x14ac:dyDescent="0.35">
      <c r="A102" s="40" t="s">
        <v>185</v>
      </c>
      <c r="B102" s="100">
        <v>17.385788070184997</v>
      </c>
      <c r="C102" s="41">
        <v>0.14078312833753204</v>
      </c>
      <c r="D102" s="42">
        <v>50.020679201084192</v>
      </c>
      <c r="E102" s="41">
        <v>0.13333081433699298</v>
      </c>
      <c r="F102" s="43">
        <v>3944.0372140387994</v>
      </c>
      <c r="G102" s="41">
        <v>0.12331669387475953</v>
      </c>
      <c r="H102" s="44">
        <v>1087</v>
      </c>
    </row>
    <row r="103" spans="1:8" ht="15.5" x14ac:dyDescent="0.35">
      <c r="A103" s="40" t="s">
        <v>186</v>
      </c>
      <c r="B103" s="100">
        <v>10.355304169403599</v>
      </c>
      <c r="C103" s="41">
        <v>8.3853093686066943E-2</v>
      </c>
      <c r="D103" s="42">
        <v>31.9510198334482</v>
      </c>
      <c r="E103" s="41">
        <v>8.5165886615924363E-2</v>
      </c>
      <c r="F103" s="43">
        <v>2411.6849089018997</v>
      </c>
      <c r="G103" s="41">
        <v>7.5405224011283176E-2</v>
      </c>
      <c r="H103" s="44">
        <v>707</v>
      </c>
    </row>
    <row r="104" spans="1:8" ht="15.5" x14ac:dyDescent="0.35">
      <c r="A104" s="40" t="s">
        <v>187</v>
      </c>
      <c r="B104" s="100">
        <v>10.6055891599774</v>
      </c>
      <c r="C104" s="41">
        <v>8.5879801006245066E-2</v>
      </c>
      <c r="D104" s="42">
        <v>31.648199818976099</v>
      </c>
      <c r="E104" s="41">
        <v>8.435871566638975E-2</v>
      </c>
      <c r="F104" s="43">
        <v>2719.7611119281501</v>
      </c>
      <c r="G104" s="41">
        <v>8.5037724101154968E-2</v>
      </c>
      <c r="H104" s="44">
        <v>798</v>
      </c>
    </row>
    <row r="105" spans="1:8" ht="15.5" x14ac:dyDescent="0.35">
      <c r="A105" s="40" t="s">
        <v>188</v>
      </c>
      <c r="B105" s="100">
        <v>10.525253938793099</v>
      </c>
      <c r="C105" s="41">
        <v>8.5229278653829593E-2</v>
      </c>
      <c r="D105" s="42">
        <v>31.874268563987297</v>
      </c>
      <c r="E105" s="41">
        <v>8.4961305042421886E-2</v>
      </c>
      <c r="F105" s="43">
        <v>2828.4517024960896</v>
      </c>
      <c r="G105" s="41">
        <v>8.8436110971447199E-2</v>
      </c>
      <c r="H105" s="44">
        <v>811</v>
      </c>
    </row>
    <row r="106" spans="1:8" ht="15.5" x14ac:dyDescent="0.35">
      <c r="A106" s="40" t="s">
        <v>190</v>
      </c>
      <c r="B106" s="100">
        <v>88.222179844526195</v>
      </c>
      <c r="C106" s="41">
        <v>0.71438777564350031</v>
      </c>
      <c r="D106" s="42">
        <v>265.71891565097002</v>
      </c>
      <c r="E106" s="41">
        <v>0.70827745593103963</v>
      </c>
      <c r="F106" s="43">
        <v>21951.263447278197</v>
      </c>
      <c r="G106" s="41">
        <v>0.68634170718693799</v>
      </c>
      <c r="H106" s="44">
        <v>6265</v>
      </c>
    </row>
    <row r="107" spans="1:8" ht="15.65" customHeight="1" x14ac:dyDescent="0.35">
      <c r="A107" s="84" t="s">
        <v>191</v>
      </c>
      <c r="B107" s="72">
        <v>11.011953691087101</v>
      </c>
      <c r="C107" s="73">
        <v>8.9170377752268243E-2</v>
      </c>
      <c r="D107" s="74">
        <v>32.172645982835299</v>
      </c>
      <c r="E107" s="75">
        <v>8.5756634191689246E-2</v>
      </c>
      <c r="F107" s="76">
        <v>2895.8445402908801</v>
      </c>
      <c r="G107" s="73">
        <v>9.0543256897481994E-2</v>
      </c>
      <c r="H107" s="77">
        <v>1646</v>
      </c>
    </row>
    <row r="108" spans="1:8" ht="15.5" x14ac:dyDescent="0.35">
      <c r="A108" s="40" t="s">
        <v>192</v>
      </c>
      <c r="B108" s="100">
        <v>3.6203451145520598</v>
      </c>
      <c r="C108" s="41">
        <v>2.9316100531686533E-2</v>
      </c>
      <c r="D108" s="42">
        <v>10.0062925665296</v>
      </c>
      <c r="E108" s="41">
        <v>2.6671911651305079E-2</v>
      </c>
      <c r="F108" s="43">
        <v>951.09323992740406</v>
      </c>
      <c r="G108" s="41">
        <v>2.9737466344638582E-2</v>
      </c>
      <c r="H108" s="44">
        <v>537</v>
      </c>
    </row>
    <row r="109" spans="1:8" ht="15.5" x14ac:dyDescent="0.35">
      <c r="A109" s="40" t="s">
        <v>193</v>
      </c>
      <c r="B109" s="100">
        <v>1.8879913107420898</v>
      </c>
      <c r="C109" s="41">
        <v>1.5288195273481249E-2</v>
      </c>
      <c r="D109" s="42">
        <v>5.8942957053931702</v>
      </c>
      <c r="E109" s="41">
        <v>1.5711326973066726E-2</v>
      </c>
      <c r="F109" s="43">
        <v>522.15786426561704</v>
      </c>
      <c r="G109" s="41">
        <v>1.6326109011533248E-2</v>
      </c>
      <c r="H109" s="44">
        <v>275</v>
      </c>
    </row>
    <row r="110" spans="1:8" ht="15.5" x14ac:dyDescent="0.35">
      <c r="A110" s="40" t="s">
        <v>194</v>
      </c>
      <c r="B110" s="100">
        <v>0.52234128012694903</v>
      </c>
      <c r="C110" s="41">
        <v>4.2297098744814359E-3</v>
      </c>
      <c r="D110" s="42">
        <v>1.15832296133851</v>
      </c>
      <c r="E110" s="41">
        <v>3.0875259226218841E-3</v>
      </c>
      <c r="F110" s="43">
        <v>103.28661621566199</v>
      </c>
      <c r="G110" s="41">
        <v>3.2294228837114781E-3</v>
      </c>
      <c r="H110" s="44">
        <v>78</v>
      </c>
    </row>
    <row r="111" spans="1:8" ht="15.5" x14ac:dyDescent="0.35">
      <c r="A111" s="40" t="s">
        <v>195</v>
      </c>
      <c r="B111" s="100">
        <v>4.9812759856659197</v>
      </c>
      <c r="C111" s="41">
        <v>4.0336372072618358E-2</v>
      </c>
      <c r="D111" s="42">
        <v>15.113734749574</v>
      </c>
      <c r="E111" s="41">
        <v>4.0285869644695514E-2</v>
      </c>
      <c r="F111" s="43">
        <v>1319.3068198822</v>
      </c>
      <c r="G111" s="41">
        <v>4.1250258657598786E-2</v>
      </c>
      <c r="H111" s="44">
        <v>756</v>
      </c>
    </row>
    <row r="112" spans="1:8" ht="15.65" customHeight="1" x14ac:dyDescent="0.35">
      <c r="A112" s="84" t="s">
        <v>197</v>
      </c>
      <c r="B112" s="72">
        <v>6.4919284008947704</v>
      </c>
      <c r="C112" s="73">
        <v>5.256902853823367E-2</v>
      </c>
      <c r="D112" s="74">
        <v>19.1966354297859</v>
      </c>
      <c r="E112" s="75">
        <v>5.1168898049034253E-2</v>
      </c>
      <c r="F112" s="76">
        <v>1529.16955949831</v>
      </c>
      <c r="G112" s="73">
        <v>4.7811956180340169E-2</v>
      </c>
      <c r="H112" s="77">
        <v>1338</v>
      </c>
    </row>
    <row r="113" spans="1:8" ht="15.5" x14ac:dyDescent="0.35">
      <c r="A113" s="40" t="s">
        <v>198</v>
      </c>
      <c r="B113" s="100">
        <v>0.44759253331329901</v>
      </c>
      <c r="C113" s="41">
        <v>3.6244245475664967E-3</v>
      </c>
      <c r="D113" s="42">
        <v>1.42571924065736</v>
      </c>
      <c r="E113" s="41">
        <v>3.8002744146793761E-3</v>
      </c>
      <c r="F113" s="43">
        <v>121.507722654907</v>
      </c>
      <c r="G113" s="41">
        <v>3.7991352071220456E-3</v>
      </c>
      <c r="H113" s="44">
        <v>99</v>
      </c>
    </row>
    <row r="114" spans="1:8" ht="15.5" x14ac:dyDescent="0.35">
      <c r="A114" s="40" t="s">
        <v>199</v>
      </c>
      <c r="B114" s="100">
        <v>1.2948199143236701</v>
      </c>
      <c r="C114" s="41">
        <v>1.0484931568033418E-2</v>
      </c>
      <c r="D114" s="42">
        <v>3.9658203590408299</v>
      </c>
      <c r="E114" s="41">
        <v>1.0570949184026249E-2</v>
      </c>
      <c r="F114" s="43">
        <v>252.51348783202297</v>
      </c>
      <c r="G114" s="41">
        <v>7.8952420548644101E-3</v>
      </c>
      <c r="H114" s="44">
        <v>266</v>
      </c>
    </row>
    <row r="115" spans="1:8" ht="15.5" x14ac:dyDescent="0.35">
      <c r="A115" s="40" t="s">
        <v>200</v>
      </c>
      <c r="B115" s="100">
        <v>3.4942349949268201</v>
      </c>
      <c r="C115" s="41">
        <v>2.8294911438377129E-2</v>
      </c>
      <c r="D115" s="42">
        <v>10.261828381770801</v>
      </c>
      <c r="E115" s="41">
        <v>2.735304591182584E-2</v>
      </c>
      <c r="F115" s="43">
        <v>834.25588936207294</v>
      </c>
      <c r="G115" s="41">
        <v>2.608435786444533E-2</v>
      </c>
      <c r="H115" s="44">
        <v>699</v>
      </c>
    </row>
    <row r="116" spans="1:8" ht="15.5" x14ac:dyDescent="0.35">
      <c r="A116" s="40" t="s">
        <v>201</v>
      </c>
      <c r="B116" s="100">
        <v>1.2299731250396</v>
      </c>
      <c r="C116" s="41">
        <v>9.9598283158137454E-3</v>
      </c>
      <c r="D116" s="42">
        <v>3.50568309932682</v>
      </c>
      <c r="E116" s="41">
        <v>9.3444469348698319E-3</v>
      </c>
      <c r="F116" s="43">
        <v>315.01539759117799</v>
      </c>
      <c r="G116" s="41">
        <v>9.8494652160766357E-3</v>
      </c>
      <c r="H116" s="44">
        <v>269</v>
      </c>
    </row>
    <row r="117" spans="1:8" ht="15.5" x14ac:dyDescent="0.35">
      <c r="A117" s="83" t="s">
        <v>93</v>
      </c>
      <c r="B117" s="99" t="s">
        <v>162</v>
      </c>
      <c r="C117" s="36" t="s">
        <v>162</v>
      </c>
      <c r="D117" s="37" t="s">
        <v>162</v>
      </c>
      <c r="E117" s="36" t="s">
        <v>162</v>
      </c>
      <c r="F117" s="38" t="s">
        <v>162</v>
      </c>
      <c r="G117" s="36" t="s">
        <v>162</v>
      </c>
      <c r="H117" s="39" t="s">
        <v>162</v>
      </c>
    </row>
    <row r="118" spans="1:8" ht="15.5" x14ac:dyDescent="0.35">
      <c r="A118" s="85" t="s">
        <v>208</v>
      </c>
      <c r="B118" s="100">
        <v>92.298759355556399</v>
      </c>
      <c r="C118" s="41">
        <v>0.74739827905943268</v>
      </c>
      <c r="D118" s="42">
        <v>169.72394096864599</v>
      </c>
      <c r="E118" s="41">
        <v>0.45240151919694055</v>
      </c>
      <c r="F118" s="43">
        <v>19655.6237699618</v>
      </c>
      <c r="G118" s="41">
        <v>0.6145648247765193</v>
      </c>
      <c r="H118" s="44">
        <v>7874</v>
      </c>
    </row>
    <row r="119" spans="1:8" ht="15.5" x14ac:dyDescent="0.35">
      <c r="A119" s="85" t="s">
        <v>209</v>
      </c>
      <c r="B119" s="100">
        <v>25.3662659690658</v>
      </c>
      <c r="C119" s="41">
        <v>0.20540583279576136</v>
      </c>
      <c r="D119" s="42">
        <v>130.07250008521098</v>
      </c>
      <c r="E119" s="41">
        <v>0.34671005344593298</v>
      </c>
      <c r="F119" s="43">
        <v>9224.1041928572195</v>
      </c>
      <c r="G119" s="41">
        <v>0.28840651629010455</v>
      </c>
      <c r="H119" s="44">
        <v>1995</v>
      </c>
    </row>
    <row r="120" spans="1:8" ht="15.5" x14ac:dyDescent="0.35">
      <c r="A120" s="85" t="s">
        <v>210</v>
      </c>
      <c r="B120" s="100">
        <v>5.8283809910983599</v>
      </c>
      <c r="C120" s="41">
        <v>4.7195888144810537E-2</v>
      </c>
      <c r="D120" s="42">
        <v>75.365740695494992</v>
      </c>
      <c r="E120" s="41">
        <v>0.20088842735712387</v>
      </c>
      <c r="F120" s="43">
        <v>3103.26712172609</v>
      </c>
      <c r="G120" s="41">
        <v>9.7028658933373271E-2</v>
      </c>
      <c r="H120" s="44">
        <v>466</v>
      </c>
    </row>
    <row r="121" spans="1:8" ht="15.5" x14ac:dyDescent="0.35">
      <c r="A121" s="86" t="s">
        <v>135</v>
      </c>
      <c r="B121" s="100">
        <v>0</v>
      </c>
      <c r="C121" s="41">
        <v>0</v>
      </c>
      <c r="D121" s="42">
        <v>0</v>
      </c>
      <c r="E121" s="41">
        <v>0</v>
      </c>
      <c r="F121" s="43">
        <v>0</v>
      </c>
      <c r="G121" s="41">
        <v>0</v>
      </c>
      <c r="H121" s="44">
        <v>0</v>
      </c>
    </row>
    <row r="122" spans="1:8" ht="15.5" x14ac:dyDescent="0.35">
      <c r="A122" s="83" t="s">
        <v>94</v>
      </c>
      <c r="B122" s="99" t="s">
        <v>162</v>
      </c>
      <c r="C122" s="36" t="s">
        <v>162</v>
      </c>
      <c r="D122" s="37" t="s">
        <v>162</v>
      </c>
      <c r="E122" s="36" t="s">
        <v>162</v>
      </c>
      <c r="F122" s="38" t="s">
        <v>162</v>
      </c>
      <c r="G122" s="36" t="s">
        <v>162</v>
      </c>
      <c r="H122" s="39" t="s">
        <v>162</v>
      </c>
    </row>
    <row r="123" spans="1:8" ht="15.5" x14ac:dyDescent="0.35">
      <c r="A123" s="87" t="s">
        <v>211</v>
      </c>
      <c r="B123" s="101">
        <v>15.636084216020299</v>
      </c>
      <c r="C123" s="49">
        <v>0.12661472934065401</v>
      </c>
      <c r="D123" s="50">
        <v>55.314371386759099</v>
      </c>
      <c r="E123" s="49">
        <v>0.14744122429620266</v>
      </c>
      <c r="F123" s="51">
        <v>5039.1635874191998</v>
      </c>
      <c r="G123" s="49">
        <v>0.15755758877798848</v>
      </c>
      <c r="H123" s="52">
        <v>1330</v>
      </c>
    </row>
    <row r="124" spans="1:8" ht="15.5" x14ac:dyDescent="0.35">
      <c r="A124" s="55" t="s">
        <v>212</v>
      </c>
      <c r="B124" s="101">
        <v>27.214178001661999</v>
      </c>
      <c r="C124" s="49">
        <v>0.22036948217370364</v>
      </c>
      <c r="D124" s="50">
        <v>102.47896756876399</v>
      </c>
      <c r="E124" s="49">
        <v>0.27315910972399271</v>
      </c>
      <c r="F124" s="51">
        <v>9364.5452491669093</v>
      </c>
      <c r="G124" s="49">
        <v>0.29279763275491477</v>
      </c>
      <c r="H124" s="52">
        <v>2113</v>
      </c>
    </row>
    <row r="125" spans="1:8" ht="15.5" x14ac:dyDescent="0.35">
      <c r="A125" s="69" t="s">
        <v>213</v>
      </c>
      <c r="B125" s="101">
        <v>33.324848673062803</v>
      </c>
      <c r="C125" s="49">
        <v>0.26985123876059725</v>
      </c>
      <c r="D125" s="50">
        <v>122.251421093342</v>
      </c>
      <c r="E125" s="49">
        <v>0.32586285889290029</v>
      </c>
      <c r="F125" s="51">
        <v>9116.7819829306991</v>
      </c>
      <c r="G125" s="49">
        <v>0.28505091405076394</v>
      </c>
      <c r="H125" s="52">
        <v>2651</v>
      </c>
    </row>
    <row r="126" spans="1:8" ht="15.5" x14ac:dyDescent="0.35">
      <c r="A126" s="45" t="s">
        <v>214</v>
      </c>
      <c r="B126" s="101">
        <v>39.647420941895497</v>
      </c>
      <c r="C126" s="49">
        <v>0.32104888936769582</v>
      </c>
      <c r="D126" s="50">
        <v>146.303204753008</v>
      </c>
      <c r="E126" s="49">
        <v>0.38997322190314387</v>
      </c>
      <c r="F126" s="51">
        <v>11857.6126340139</v>
      </c>
      <c r="G126" s="49">
        <v>0.3707474113249552</v>
      </c>
      <c r="H126" s="52">
        <v>3202</v>
      </c>
    </row>
    <row r="127" spans="1:8" ht="15.5" x14ac:dyDescent="0.35">
      <c r="A127" s="45" t="s">
        <v>215</v>
      </c>
      <c r="B127" s="101">
        <v>15.230650588692701</v>
      </c>
      <c r="C127" s="49">
        <v>0.12333169067953652</v>
      </c>
      <c r="D127" s="50">
        <v>53.723882095961599</v>
      </c>
      <c r="E127" s="49">
        <v>0.14320175302705404</v>
      </c>
      <c r="F127" s="51">
        <v>4588.43182182693</v>
      </c>
      <c r="G127" s="49">
        <v>0.14346473210834931</v>
      </c>
      <c r="H127" s="52">
        <v>1259</v>
      </c>
    </row>
    <row r="128" spans="1:8" ht="15.5" x14ac:dyDescent="0.35">
      <c r="A128" s="69" t="s">
        <v>216</v>
      </c>
      <c r="B128" s="101">
        <v>5.8938214196639196</v>
      </c>
      <c r="C128" s="49">
        <v>4.7725798449481029E-2</v>
      </c>
      <c r="D128" s="50">
        <v>20.530898941947399</v>
      </c>
      <c r="E128" s="49">
        <v>5.4725395950661566E-2</v>
      </c>
      <c r="F128" s="51">
        <v>2202.7169541314302</v>
      </c>
      <c r="G128" s="49">
        <v>6.8871503381990176E-2</v>
      </c>
      <c r="H128" s="52">
        <v>503</v>
      </c>
    </row>
    <row r="129" spans="1:8" ht="31" x14ac:dyDescent="0.35">
      <c r="A129" s="88" t="s">
        <v>217</v>
      </c>
      <c r="B129" s="101">
        <v>12.4521839671851</v>
      </c>
      <c r="C129" s="49">
        <v>0.1008327840220892</v>
      </c>
      <c r="D129" s="50">
        <v>36.691245729490198</v>
      </c>
      <c r="E129" s="49">
        <v>9.7801024501994543E-2</v>
      </c>
      <c r="F129" s="51">
        <v>3163.17920361598</v>
      </c>
      <c r="G129" s="49">
        <v>9.8901906943183349E-2</v>
      </c>
      <c r="H129" s="52">
        <v>1032</v>
      </c>
    </row>
    <row r="130" spans="1:8" ht="15.5" x14ac:dyDescent="0.35">
      <c r="A130" s="45" t="s">
        <v>218</v>
      </c>
      <c r="B130" s="101">
        <v>9.8716287240881488</v>
      </c>
      <c r="C130" s="49">
        <v>7.9936484210748893E-2</v>
      </c>
      <c r="D130" s="50">
        <v>27.253316370842597</v>
      </c>
      <c r="E130" s="49">
        <v>7.2644092866083781E-2</v>
      </c>
      <c r="F130" s="51">
        <v>2761.42500918006</v>
      </c>
      <c r="G130" s="49">
        <v>8.6340413143934536E-2</v>
      </c>
      <c r="H130" s="52">
        <v>865</v>
      </c>
    </row>
    <row r="131" spans="1:8" ht="15.5" x14ac:dyDescent="0.35">
      <c r="A131" s="69" t="s">
        <v>219</v>
      </c>
      <c r="B131" s="101">
        <v>6.7684906480208102</v>
      </c>
      <c r="C131" s="49">
        <v>5.4808518527026985E-2</v>
      </c>
      <c r="D131" s="50">
        <v>26.1061249334293</v>
      </c>
      <c r="E131" s="49">
        <v>6.9586238174909873E-2</v>
      </c>
      <c r="F131" s="51">
        <v>2728.8940042858699</v>
      </c>
      <c r="G131" s="49">
        <v>8.5323278732094859E-2</v>
      </c>
      <c r="H131" s="52">
        <v>607</v>
      </c>
    </row>
    <row r="132" spans="1:8" ht="31" x14ac:dyDescent="0.35">
      <c r="A132" s="69" t="s">
        <v>220</v>
      </c>
      <c r="B132" s="101">
        <v>36.892096082119302</v>
      </c>
      <c r="C132" s="49">
        <v>0.29873737540125778</v>
      </c>
      <c r="D132" s="50">
        <v>121.601719167905</v>
      </c>
      <c r="E132" s="49">
        <v>0.32413106939746794</v>
      </c>
      <c r="F132" s="51">
        <v>10227.665359214499</v>
      </c>
      <c r="G132" s="49">
        <v>0.31978447710035462</v>
      </c>
      <c r="H132" s="52">
        <v>3186</v>
      </c>
    </row>
    <row r="133" spans="1:8" ht="15.5" x14ac:dyDescent="0.35">
      <c r="A133" s="45" t="s">
        <v>221</v>
      </c>
      <c r="B133" s="101">
        <v>7.3941101815376191</v>
      </c>
      <c r="C133" s="41">
        <v>5.9874534213057752E-2</v>
      </c>
      <c r="D133" s="42">
        <v>25.410640981087496</v>
      </c>
      <c r="E133" s="41">
        <v>6.7732416051638239E-2</v>
      </c>
      <c r="F133" s="43">
        <v>1863.2356970236399</v>
      </c>
      <c r="G133" s="41">
        <v>5.8257073551063118E-2</v>
      </c>
      <c r="H133" s="44">
        <v>540</v>
      </c>
    </row>
    <row r="134" spans="1:8" ht="15.5" x14ac:dyDescent="0.35">
      <c r="A134" s="45" t="s">
        <v>222</v>
      </c>
      <c r="B134" s="101">
        <v>16.341276499900701</v>
      </c>
      <c r="C134" s="41">
        <v>0.13232509319666041</v>
      </c>
      <c r="D134" s="42">
        <v>41.371913530556697</v>
      </c>
      <c r="E134" s="41">
        <v>0.11027740945967045</v>
      </c>
      <c r="F134" s="43">
        <v>2650.8915581153301</v>
      </c>
      <c r="G134" s="41">
        <v>8.2884406263636384E-2</v>
      </c>
      <c r="H134" s="44">
        <v>1473</v>
      </c>
    </row>
    <row r="135" spans="1:8" ht="15.5" x14ac:dyDescent="0.35">
      <c r="A135" s="83" t="s">
        <v>95</v>
      </c>
      <c r="B135" s="99" t="s">
        <v>162</v>
      </c>
      <c r="C135" s="36" t="s">
        <v>162</v>
      </c>
      <c r="D135" s="37" t="s">
        <v>162</v>
      </c>
      <c r="E135" s="36" t="s">
        <v>162</v>
      </c>
      <c r="F135" s="38" t="s">
        <v>162</v>
      </c>
      <c r="G135" s="36" t="s">
        <v>162</v>
      </c>
      <c r="H135" s="39" t="s">
        <v>162</v>
      </c>
    </row>
    <row r="136" spans="1:8" ht="15.65" customHeight="1" x14ac:dyDescent="0.35">
      <c r="A136" s="84" t="s">
        <v>223</v>
      </c>
      <c r="B136" s="72">
        <v>55.793513982599599</v>
      </c>
      <c r="C136" s="73">
        <v>0.45179346531230474</v>
      </c>
      <c r="D136" s="74">
        <v>143.396337668435</v>
      </c>
      <c r="E136" s="75">
        <v>0.38222492736285063</v>
      </c>
      <c r="F136" s="76">
        <v>18136.315363124198</v>
      </c>
      <c r="G136" s="73">
        <v>0.56706119346177231</v>
      </c>
      <c r="H136" s="77">
        <v>4890</v>
      </c>
    </row>
    <row r="137" spans="1:8" ht="15.5" x14ac:dyDescent="0.35">
      <c r="A137" s="87" t="s">
        <v>224</v>
      </c>
      <c r="B137" s="100">
        <v>44.681401107770299</v>
      </c>
      <c r="C137" s="41">
        <v>0.36181203872163831</v>
      </c>
      <c r="D137" s="42">
        <v>111.11004715200998</v>
      </c>
      <c r="E137" s="41">
        <v>0.29616537209031096</v>
      </c>
      <c r="F137" s="43">
        <v>14532.979912414999</v>
      </c>
      <c r="G137" s="41">
        <v>0.45439709051631677</v>
      </c>
      <c r="H137" s="44">
        <v>3985</v>
      </c>
    </row>
    <row r="138" spans="1:8" ht="15.5" x14ac:dyDescent="0.35">
      <c r="A138" s="87" t="s">
        <v>225</v>
      </c>
      <c r="B138" s="100">
        <v>3.6962859971443898</v>
      </c>
      <c r="C138" s="41">
        <v>2.993103929528482E-2</v>
      </c>
      <c r="D138" s="42">
        <v>11.223047635816098</v>
      </c>
      <c r="E138" s="41">
        <v>2.991518916827883E-2</v>
      </c>
      <c r="F138" s="43">
        <v>1338.7075977090299</v>
      </c>
      <c r="G138" s="41">
        <v>4.1856855312338126E-2</v>
      </c>
      <c r="H138" s="44">
        <v>295</v>
      </c>
    </row>
    <row r="139" spans="1:8" ht="15.5" x14ac:dyDescent="0.35">
      <c r="A139" s="87" t="s">
        <v>226</v>
      </c>
      <c r="B139" s="100">
        <v>6.5653066861890599</v>
      </c>
      <c r="C139" s="41">
        <v>5.3163216418246409E-2</v>
      </c>
      <c r="D139" s="42">
        <v>18.167934651647599</v>
      </c>
      <c r="E139" s="41">
        <v>4.8426881853954176E-2</v>
      </c>
      <c r="F139" s="43">
        <v>1998.88998101006</v>
      </c>
      <c r="G139" s="41">
        <v>6.2498523847629335E-2</v>
      </c>
      <c r="H139" s="44">
        <v>534</v>
      </c>
    </row>
    <row r="140" spans="1:8" ht="15.5" x14ac:dyDescent="0.35">
      <c r="A140" s="87" t="s">
        <v>227</v>
      </c>
      <c r="B140" s="100">
        <v>0.85052019149586</v>
      </c>
      <c r="C140" s="41">
        <v>6.8871708771352739E-3</v>
      </c>
      <c r="D140" s="42">
        <v>2.8953082289608498</v>
      </c>
      <c r="E140" s="41">
        <v>7.7174842503054172E-3</v>
      </c>
      <c r="F140" s="43">
        <v>265.73787198998201</v>
      </c>
      <c r="G140" s="41">
        <v>8.3087237854841071E-3</v>
      </c>
      <c r="H140" s="44">
        <v>76</v>
      </c>
    </row>
    <row r="141" spans="1:8" ht="15.65" customHeight="1" x14ac:dyDescent="0.35">
      <c r="A141" s="84" t="s">
        <v>228</v>
      </c>
      <c r="B141" s="72">
        <v>12.412367105507899</v>
      </c>
      <c r="C141" s="73">
        <v>0.10051036306970729</v>
      </c>
      <c r="D141" s="74">
        <v>54.739470568808798</v>
      </c>
      <c r="E141" s="75">
        <v>0.14590881819047638</v>
      </c>
      <c r="F141" s="76">
        <v>4665.0950218920498</v>
      </c>
      <c r="G141" s="73">
        <v>0.14586173088418206</v>
      </c>
      <c r="H141" s="77">
        <v>1012</v>
      </c>
    </row>
    <row r="142" spans="1:8" ht="15.5" x14ac:dyDescent="0.35">
      <c r="A142" s="45" t="s">
        <v>229</v>
      </c>
      <c r="B142" s="100">
        <v>3.6558460463521696</v>
      </c>
      <c r="C142" s="41">
        <v>2.9603572817529462E-2</v>
      </c>
      <c r="D142" s="42">
        <v>13.9051126616676</v>
      </c>
      <c r="E142" s="41">
        <v>3.7064270702417572E-2</v>
      </c>
      <c r="F142" s="43">
        <v>1197.17546781534</v>
      </c>
      <c r="G142" s="41">
        <v>3.7431624669630716E-2</v>
      </c>
      <c r="H142" s="44">
        <v>303</v>
      </c>
    </row>
    <row r="143" spans="1:8" ht="15.5" x14ac:dyDescent="0.35">
      <c r="A143" s="45" t="s">
        <v>230</v>
      </c>
      <c r="B143" s="100">
        <v>7.3633052423454997</v>
      </c>
      <c r="C143" s="41">
        <v>5.9625088189086524E-2</v>
      </c>
      <c r="D143" s="42">
        <v>34.923594220544892</v>
      </c>
      <c r="E143" s="41">
        <v>9.3089324882638241E-2</v>
      </c>
      <c r="F143" s="43">
        <v>3027.7240804378998</v>
      </c>
      <c r="G143" s="41">
        <v>9.4666683730972853E-2</v>
      </c>
      <c r="H143" s="44">
        <v>592</v>
      </c>
    </row>
    <row r="144" spans="1:8" ht="15.5" x14ac:dyDescent="0.35">
      <c r="A144" s="45" t="s">
        <v>231</v>
      </c>
      <c r="B144" s="100">
        <v>0.81672514042502586</v>
      </c>
      <c r="C144" s="41">
        <v>6.6135121282265702E-3</v>
      </c>
      <c r="D144" s="42">
        <v>4.0828902589966996</v>
      </c>
      <c r="E144" s="41">
        <v>1.0883000626445049E-2</v>
      </c>
      <c r="F144" s="43">
        <v>316.59485051619203</v>
      </c>
      <c r="G144" s="41">
        <v>9.8988493628971216E-3</v>
      </c>
      <c r="H144" s="44">
        <v>60</v>
      </c>
    </row>
    <row r="145" spans="1:8" ht="15.5" x14ac:dyDescent="0.35">
      <c r="A145" s="45" t="s">
        <v>232</v>
      </c>
      <c r="B145" s="100">
        <v>0.57649067638516904</v>
      </c>
      <c r="C145" s="41">
        <v>4.6681899348644425E-3</v>
      </c>
      <c r="D145" s="42">
        <v>1.8278734275996</v>
      </c>
      <c r="E145" s="41">
        <v>4.8722219789755035E-3</v>
      </c>
      <c r="F145" s="43">
        <v>123.60062312260399</v>
      </c>
      <c r="G145" s="41">
        <v>3.8645731206809393E-3</v>
      </c>
      <c r="H145" s="44">
        <v>57</v>
      </c>
    </row>
    <row r="146" spans="1:8" ht="15.65" customHeight="1" x14ac:dyDescent="0.35">
      <c r="A146" s="84" t="s">
        <v>233</v>
      </c>
      <c r="B146" s="72">
        <v>14.136407689400301</v>
      </c>
      <c r="C146" s="73">
        <v>0.1144709512122415</v>
      </c>
      <c r="D146" s="74">
        <v>55.7310540731619</v>
      </c>
      <c r="E146" s="75">
        <v>0.14855189777736177</v>
      </c>
      <c r="F146" s="76">
        <v>3215.4203589296999</v>
      </c>
      <c r="G146" s="73">
        <v>0.1005353110435693</v>
      </c>
      <c r="H146" s="77">
        <v>990</v>
      </c>
    </row>
    <row r="147" spans="1:8" ht="15.5" x14ac:dyDescent="0.35">
      <c r="A147" s="45" t="s">
        <v>234</v>
      </c>
      <c r="B147" s="100">
        <v>1.5212980553836399</v>
      </c>
      <c r="C147" s="41">
        <v>1.2318860583490016E-2</v>
      </c>
      <c r="D147" s="42">
        <v>5.7224843674700594</v>
      </c>
      <c r="E147" s="41">
        <v>1.5253361468329634E-2</v>
      </c>
      <c r="F147" s="43">
        <v>360.49445502559502</v>
      </c>
      <c r="G147" s="41">
        <v>1.1271441404178963E-2</v>
      </c>
      <c r="H147" s="44">
        <v>123</v>
      </c>
    </row>
    <row r="148" spans="1:8" ht="15.5" x14ac:dyDescent="0.35">
      <c r="A148" s="45" t="s">
        <v>235</v>
      </c>
      <c r="B148" s="100">
        <v>2.08784664638753</v>
      </c>
      <c r="C148" s="41">
        <v>1.6906543504434528E-2</v>
      </c>
      <c r="D148" s="42">
        <v>8.506671020216789</v>
      </c>
      <c r="E148" s="41">
        <v>2.2674649615669746E-2</v>
      </c>
      <c r="F148" s="43">
        <v>436.43544129904097</v>
      </c>
      <c r="G148" s="41">
        <v>1.3645858999301007E-2</v>
      </c>
      <c r="H148" s="44">
        <v>147</v>
      </c>
    </row>
    <row r="149" spans="1:8" ht="15.5" x14ac:dyDescent="0.35">
      <c r="A149" s="45" t="s">
        <v>236</v>
      </c>
      <c r="B149" s="100">
        <v>1.9263370857286999</v>
      </c>
      <c r="C149" s="41">
        <v>1.559870395674306E-2</v>
      </c>
      <c r="D149" s="42">
        <v>8.756112448710148</v>
      </c>
      <c r="E149" s="41">
        <v>2.3339539203767971E-2</v>
      </c>
      <c r="F149" s="43">
        <v>367.07526899287598</v>
      </c>
      <c r="G149" s="41">
        <v>1.1477201182144877E-2</v>
      </c>
      <c r="H149" s="44">
        <v>124</v>
      </c>
    </row>
    <row r="150" spans="1:8" ht="15.5" x14ac:dyDescent="0.35">
      <c r="A150" s="45" t="s">
        <v>237</v>
      </c>
      <c r="B150" s="100">
        <v>5.0632550390790092</v>
      </c>
      <c r="C150" s="41">
        <v>4.1000205518134505E-2</v>
      </c>
      <c r="D150" s="42">
        <v>21.091970598645798</v>
      </c>
      <c r="E150" s="41">
        <v>5.6220940235221818E-2</v>
      </c>
      <c r="F150" s="43">
        <v>1353.60030632229</v>
      </c>
      <c r="G150" s="41">
        <v>4.2322499901717325E-2</v>
      </c>
      <c r="H150" s="44">
        <v>325</v>
      </c>
    </row>
    <row r="151" spans="1:8" ht="15.5" x14ac:dyDescent="0.35">
      <c r="A151" s="45" t="s">
        <v>238</v>
      </c>
      <c r="B151" s="100">
        <v>2.50333452122634</v>
      </c>
      <c r="C151" s="41">
        <v>2.027099742334729E-2</v>
      </c>
      <c r="D151" s="42">
        <v>8.4680104145193393</v>
      </c>
      <c r="E151" s="41">
        <v>2.2571599234852632E-2</v>
      </c>
      <c r="F151" s="43">
        <v>448.16140764503098</v>
      </c>
      <c r="G151" s="41">
        <v>1.4012490276796847E-2</v>
      </c>
      <c r="H151" s="44">
        <v>190</v>
      </c>
    </row>
    <row r="152" spans="1:8" ht="15.5" x14ac:dyDescent="0.35">
      <c r="A152" s="88" t="s">
        <v>239</v>
      </c>
      <c r="B152" s="100">
        <v>1.0343363415950699</v>
      </c>
      <c r="C152" s="41">
        <v>8.3756402260920133E-3</v>
      </c>
      <c r="D152" s="42">
        <v>3.18580522359985</v>
      </c>
      <c r="E152" s="41">
        <v>8.4918080195201997E-3</v>
      </c>
      <c r="F152" s="43">
        <v>249.65347964486199</v>
      </c>
      <c r="G152" s="41">
        <v>7.8058192794301295E-3</v>
      </c>
      <c r="H152" s="44">
        <v>81</v>
      </c>
    </row>
    <row r="153" spans="1:8" ht="15.65" customHeight="1" x14ac:dyDescent="0.35">
      <c r="A153" s="84" t="s">
        <v>240</v>
      </c>
      <c r="B153" s="72">
        <v>35.739661060964096</v>
      </c>
      <c r="C153" s="73">
        <v>0.28940541950549992</v>
      </c>
      <c r="D153" s="74">
        <v>101.89152604105701</v>
      </c>
      <c r="E153" s="75">
        <v>0.27159327618243528</v>
      </c>
      <c r="F153" s="76">
        <v>4353.0794805505193</v>
      </c>
      <c r="G153" s="73">
        <v>0.13610606101909484</v>
      </c>
      <c r="H153" s="77">
        <v>3000</v>
      </c>
    </row>
    <row r="154" spans="1:8" ht="15.5" x14ac:dyDescent="0.35">
      <c r="A154" s="45" t="s">
        <v>241</v>
      </c>
      <c r="B154" s="100">
        <v>0.73025732658657994</v>
      </c>
      <c r="C154" s="41">
        <v>5.9133305038134854E-3</v>
      </c>
      <c r="D154" s="42">
        <v>3.4949788179372998</v>
      </c>
      <c r="E154" s="41">
        <v>9.315914524327791E-3</v>
      </c>
      <c r="F154" s="43">
        <v>230.97911265185698</v>
      </c>
      <c r="G154" s="41">
        <v>7.2219350327033796E-3</v>
      </c>
      <c r="H154" s="44">
        <v>74</v>
      </c>
    </row>
    <row r="155" spans="1:8" ht="15.5" x14ac:dyDescent="0.35">
      <c r="A155" s="45" t="s">
        <v>242</v>
      </c>
      <c r="B155" s="100">
        <v>35.0094037343775</v>
      </c>
      <c r="C155" s="41">
        <v>0.28349208900168626</v>
      </c>
      <c r="D155" s="42">
        <v>98.396547223119597</v>
      </c>
      <c r="E155" s="41">
        <v>0.26227736165810722</v>
      </c>
      <c r="F155" s="43">
        <v>4122.1003678986599</v>
      </c>
      <c r="G155" s="41">
        <v>0.12888412598639137</v>
      </c>
      <c r="H155" s="44">
        <v>2926</v>
      </c>
    </row>
    <row r="156" spans="1:8" ht="15.65" customHeight="1" x14ac:dyDescent="0.35">
      <c r="A156" s="84" t="s">
        <v>243</v>
      </c>
      <c r="B156" s="72">
        <v>4.6734990836060675</v>
      </c>
      <c r="C156" s="73">
        <v>3.7844118346350597E-2</v>
      </c>
      <c r="D156" s="74">
        <v>17.16068806997216</v>
      </c>
      <c r="E156" s="75">
        <v>4.5742052117175476E-2</v>
      </c>
      <c r="F156" s="76">
        <v>1418.1653766660552</v>
      </c>
      <c r="G156" s="73">
        <v>4.4341231111008114E-2</v>
      </c>
      <c r="H156" s="77">
        <v>382</v>
      </c>
    </row>
    <row r="157" spans="1:8" ht="15.5" x14ac:dyDescent="0.35">
      <c r="A157" s="45" t="s">
        <v>244</v>
      </c>
      <c r="B157" s="100">
        <v>0.81699948286313506</v>
      </c>
      <c r="C157" s="41">
        <v>6.6157336430935892E-3</v>
      </c>
      <c r="D157" s="42">
        <v>3.2495522737197602</v>
      </c>
      <c r="E157" s="41">
        <v>8.6617266659644188E-3</v>
      </c>
      <c r="F157" s="43">
        <v>361.09810283339999</v>
      </c>
      <c r="G157" s="41">
        <v>1.129031542789717E-2</v>
      </c>
      <c r="H157" s="44">
        <v>75</v>
      </c>
    </row>
    <row r="158" spans="1:8" ht="15.5" x14ac:dyDescent="0.35">
      <c r="A158" s="45" t="s">
        <v>245</v>
      </c>
      <c r="B158" s="100">
        <v>0.44137690094823595</v>
      </c>
      <c r="C158" s="41">
        <v>3.5740928533449256E-3</v>
      </c>
      <c r="D158" s="42">
        <v>2.4312407275901302</v>
      </c>
      <c r="E158" s="41">
        <v>6.4805058874896132E-3</v>
      </c>
      <c r="F158" s="43">
        <v>180.99034232062198</v>
      </c>
      <c r="G158" s="41">
        <v>5.6589553868292963E-3</v>
      </c>
      <c r="H158" s="44">
        <v>38</v>
      </c>
    </row>
    <row r="159" spans="1:8" ht="15.5" x14ac:dyDescent="0.35">
      <c r="A159" s="45" t="s">
        <v>246</v>
      </c>
      <c r="B159" s="100">
        <v>0.50861392369329106</v>
      </c>
      <c r="C159" s="41">
        <v>4.1185512560320998E-3</v>
      </c>
      <c r="D159" s="42">
        <v>1.9078338972264499</v>
      </c>
      <c r="E159" s="41">
        <v>5.0853577200408754E-3</v>
      </c>
      <c r="F159" s="43">
        <v>149.94969757651</v>
      </c>
      <c r="G159" s="41">
        <v>4.6884194922997878E-3</v>
      </c>
      <c r="H159" s="44">
        <v>36</v>
      </c>
    </row>
    <row r="160" spans="1:8" ht="15.5" x14ac:dyDescent="0.35">
      <c r="A160" s="45" t="s">
        <v>247</v>
      </c>
      <c r="B160" s="100">
        <v>0.64469164645128696</v>
      </c>
      <c r="C160" s="41">
        <v>5.2204539957630232E-3</v>
      </c>
      <c r="D160" s="42">
        <v>1.86260819778557</v>
      </c>
      <c r="E160" s="41">
        <v>4.9648079907744658E-3</v>
      </c>
      <c r="F160" s="43">
        <v>237.207893245653</v>
      </c>
      <c r="G160" s="41">
        <v>7.4166879186457566E-3</v>
      </c>
      <c r="H160" s="44">
        <v>43</v>
      </c>
    </row>
    <row r="161" spans="1:8" ht="15.5" x14ac:dyDescent="0.35">
      <c r="A161" s="45" t="s">
        <v>248</v>
      </c>
      <c r="B161" s="100">
        <v>0.23899949391144099</v>
      </c>
      <c r="C161" s="41">
        <v>1.9353219013201496E-3</v>
      </c>
      <c r="D161" s="42">
        <v>0.56033184079731602</v>
      </c>
      <c r="E161" s="41">
        <v>1.4935722950126021E-3</v>
      </c>
      <c r="F161" s="43">
        <v>82.462809837497502</v>
      </c>
      <c r="G161" s="41">
        <v>2.578332942850156E-3</v>
      </c>
      <c r="H161" s="44">
        <v>16</v>
      </c>
    </row>
    <row r="162" spans="1:8" ht="15.5" x14ac:dyDescent="0.35">
      <c r="A162" s="45" t="s">
        <v>249</v>
      </c>
      <c r="B162" s="100">
        <v>0.34601271863684901</v>
      </c>
      <c r="C162" s="41">
        <v>2.8018720104961881E-3</v>
      </c>
      <c r="D162" s="42">
        <v>1.5509109891246597</v>
      </c>
      <c r="E162" s="41">
        <v>4.1339747569781125E-3</v>
      </c>
      <c r="F162" s="43">
        <v>103.99182452748599</v>
      </c>
      <c r="G162" s="41">
        <v>3.2514723606275647E-3</v>
      </c>
      <c r="H162" s="44">
        <v>39</v>
      </c>
    </row>
    <row r="163" spans="1:8" ht="15.5" x14ac:dyDescent="0.35">
      <c r="A163" s="45" t="s">
        <v>250</v>
      </c>
      <c r="B163" s="100">
        <v>1.67680491710183</v>
      </c>
      <c r="C163" s="41">
        <v>1.3578092686300633E-2</v>
      </c>
      <c r="D163" s="42">
        <v>5.5982101437282399</v>
      </c>
      <c r="E163" s="41">
        <v>1.4922106800915295E-2</v>
      </c>
      <c r="F163" s="43">
        <v>302.46470632488399</v>
      </c>
      <c r="G163" s="41">
        <v>9.4570475818582973E-3</v>
      </c>
      <c r="H163" s="44">
        <v>135</v>
      </c>
    </row>
    <row r="164" spans="1:8" ht="15.5" x14ac:dyDescent="0.35">
      <c r="A164" s="46" t="s">
        <v>251</v>
      </c>
      <c r="B164" s="100">
        <v>0.73795739364350199</v>
      </c>
      <c r="C164" s="53">
        <v>5.975682553907854E-3</v>
      </c>
      <c r="D164" s="42">
        <v>2.2431053279182396</v>
      </c>
      <c r="E164" s="53">
        <v>5.9790283697008281E-3</v>
      </c>
      <c r="F164" s="43">
        <v>194.91948338264501</v>
      </c>
      <c r="G164" s="53">
        <v>6.0944724803723548E-3</v>
      </c>
      <c r="H164" s="54">
        <v>61</v>
      </c>
    </row>
    <row r="165" spans="1:8" ht="15.5" x14ac:dyDescent="0.35">
      <c r="A165" s="83" t="s">
        <v>96</v>
      </c>
      <c r="B165" s="99" t="s">
        <v>162</v>
      </c>
      <c r="C165" s="36" t="s">
        <v>162</v>
      </c>
      <c r="D165" s="37" t="s">
        <v>162</v>
      </c>
      <c r="E165" s="36" t="s">
        <v>162</v>
      </c>
      <c r="F165" s="38" t="s">
        <v>162</v>
      </c>
      <c r="G165" s="36" t="s">
        <v>162</v>
      </c>
      <c r="H165" s="39" t="s">
        <v>162</v>
      </c>
    </row>
    <row r="166" spans="1:8" ht="15.65" customHeight="1" x14ac:dyDescent="0.35">
      <c r="A166" s="84" t="s">
        <v>252</v>
      </c>
      <c r="B166" s="72">
        <v>88.768350348037785</v>
      </c>
      <c r="C166" s="73">
        <v>0.71881044499732205</v>
      </c>
      <c r="D166" s="74">
        <v>276.88300770745201</v>
      </c>
      <c r="E166" s="75">
        <v>0.73803549818472491</v>
      </c>
      <c r="F166" s="76">
        <v>22087.165022953603</v>
      </c>
      <c r="G166" s="73">
        <v>0.69059088945758385</v>
      </c>
      <c r="H166" s="77">
        <v>7393</v>
      </c>
    </row>
    <row r="167" spans="1:8" ht="15.5" x14ac:dyDescent="0.35">
      <c r="A167" s="55" t="s">
        <v>253</v>
      </c>
      <c r="B167" s="100">
        <v>82.880541231467902</v>
      </c>
      <c r="C167" s="41">
        <v>0.67113333176329826</v>
      </c>
      <c r="D167" s="42">
        <v>253.48609297265799</v>
      </c>
      <c r="E167" s="41">
        <v>0.6756706973785882</v>
      </c>
      <c r="F167" s="43">
        <v>19917.905468928799</v>
      </c>
      <c r="G167" s="41">
        <v>0.62276548573005641</v>
      </c>
      <c r="H167" s="44">
        <v>6927</v>
      </c>
    </row>
    <row r="168" spans="1:8" ht="15.5" x14ac:dyDescent="0.35">
      <c r="A168" s="55" t="s">
        <v>254</v>
      </c>
      <c r="B168" s="100">
        <v>3.7788993554354797</v>
      </c>
      <c r="C168" s="41">
        <v>3.0600009086917929E-2</v>
      </c>
      <c r="D168" s="42">
        <v>14.786895240839099</v>
      </c>
      <c r="E168" s="41">
        <v>3.9414674399985951E-2</v>
      </c>
      <c r="F168" s="43">
        <v>1683.8208178786599</v>
      </c>
      <c r="G168" s="41">
        <v>5.2647377565095979E-2</v>
      </c>
      <c r="H168" s="44">
        <v>314</v>
      </c>
    </row>
    <row r="169" spans="1:8" ht="15.5" x14ac:dyDescent="0.35">
      <c r="A169" s="69" t="s">
        <v>255</v>
      </c>
      <c r="B169" s="100">
        <v>2.5710928374378001</v>
      </c>
      <c r="C169" s="41">
        <v>2.0819677051134307E-2</v>
      </c>
      <c r="D169" s="42">
        <v>11.419331191498999</v>
      </c>
      <c r="E169" s="41">
        <v>3.0438385708952645E-2</v>
      </c>
      <c r="F169" s="43">
        <v>784.77064483730601</v>
      </c>
      <c r="G169" s="41">
        <v>2.4537121766201386E-2</v>
      </c>
      <c r="H169" s="44">
        <v>197</v>
      </c>
    </row>
    <row r="170" spans="1:8" ht="15.5" x14ac:dyDescent="0.35">
      <c r="A170" s="69" t="s">
        <v>256</v>
      </c>
      <c r="B170" s="100">
        <v>0.49809623787119894</v>
      </c>
      <c r="C170" s="41">
        <v>4.0333832609473841E-3</v>
      </c>
      <c r="D170" s="42">
        <v>2.1453573788868598</v>
      </c>
      <c r="E170" s="41">
        <v>5.7184798555206719E-3</v>
      </c>
      <c r="F170" s="43">
        <v>221.120481667414</v>
      </c>
      <c r="G170" s="41">
        <v>6.9136890113916712E-3</v>
      </c>
      <c r="H170" s="44">
        <v>42</v>
      </c>
    </row>
    <row r="171" spans="1:8" ht="15.65" customHeight="1" x14ac:dyDescent="0.35">
      <c r="A171" s="84" t="s">
        <v>257</v>
      </c>
      <c r="B171" s="72">
        <v>23.453536150852596</v>
      </c>
      <c r="C171" s="73">
        <v>0.18991731502564518</v>
      </c>
      <c r="D171" s="74">
        <v>71.658384177437895</v>
      </c>
      <c r="E171" s="75">
        <v>0.19100641712685498</v>
      </c>
      <c r="F171" s="76">
        <v>6703.3613244876396</v>
      </c>
      <c r="G171" s="73">
        <v>0.20959141902650741</v>
      </c>
      <c r="H171" s="77">
        <v>2014</v>
      </c>
    </row>
    <row r="172" spans="1:8" ht="15.5" x14ac:dyDescent="0.35">
      <c r="A172" s="69" t="s">
        <v>247</v>
      </c>
      <c r="B172" s="100">
        <v>22.0105584559801</v>
      </c>
      <c r="C172" s="41">
        <v>0.1782326612621607</v>
      </c>
      <c r="D172" s="42">
        <v>67.111614691879893</v>
      </c>
      <c r="E172" s="41">
        <v>0.17888693998671054</v>
      </c>
      <c r="F172" s="43">
        <v>6339.1524559171303</v>
      </c>
      <c r="G172" s="41">
        <v>0.19820384048335521</v>
      </c>
      <c r="H172" s="44">
        <v>1898</v>
      </c>
    </row>
    <row r="173" spans="1:8" ht="15.5" x14ac:dyDescent="0.35">
      <c r="A173" s="69" t="s">
        <v>258</v>
      </c>
      <c r="B173" s="100">
        <v>3.8756199444726596</v>
      </c>
      <c r="C173" s="41">
        <v>3.1383213566596027E-2</v>
      </c>
      <c r="D173" s="42">
        <v>10.748812261933899</v>
      </c>
      <c r="E173" s="41">
        <v>2.8651108200226896E-2</v>
      </c>
      <c r="F173" s="43">
        <v>1088.81266882722</v>
      </c>
      <c r="G173" s="41">
        <v>3.4043486732527911E-2</v>
      </c>
      <c r="H173" s="44">
        <v>319</v>
      </c>
    </row>
    <row r="174" spans="1:8" ht="15.5" x14ac:dyDescent="0.35">
      <c r="A174" s="69" t="s">
        <v>259</v>
      </c>
      <c r="B174" s="100">
        <v>0.768135769833027</v>
      </c>
      <c r="C174" s="41">
        <v>6.2200549223594276E-3</v>
      </c>
      <c r="D174" s="42">
        <v>3.7276829300120795</v>
      </c>
      <c r="E174" s="41">
        <v>9.9361905633189758E-3</v>
      </c>
      <c r="F174" s="43">
        <v>205.85466040601199</v>
      </c>
      <c r="G174" s="41">
        <v>6.4363784524197028E-3</v>
      </c>
      <c r="H174" s="44">
        <v>62</v>
      </c>
    </row>
    <row r="175" spans="1:8" ht="15.65" customHeight="1" x14ac:dyDescent="0.35">
      <c r="A175" s="84" t="s">
        <v>260</v>
      </c>
      <c r="B175" s="72">
        <v>12.853110358286099</v>
      </c>
      <c r="C175" s="73">
        <v>0.10407932489469256</v>
      </c>
      <c r="D175" s="74">
        <v>41.4128762836582</v>
      </c>
      <c r="E175" s="75">
        <v>0.11038659624633027</v>
      </c>
      <c r="F175" s="76">
        <v>3812.6835735883897</v>
      </c>
      <c r="G175" s="73">
        <v>0.11920971014471224</v>
      </c>
      <c r="H175" s="77">
        <v>1100</v>
      </c>
    </row>
    <row r="176" spans="1:8" ht="15.5" x14ac:dyDescent="0.35">
      <c r="A176" s="88" t="s">
        <v>261</v>
      </c>
      <c r="B176" s="100">
        <v>7.2539843055375091</v>
      </c>
      <c r="C176" s="41">
        <v>5.8739851154418425E-2</v>
      </c>
      <c r="D176" s="42">
        <v>21.429588832133899</v>
      </c>
      <c r="E176" s="41">
        <v>5.7120866320292049E-2</v>
      </c>
      <c r="F176" s="43">
        <v>1663.12935703773</v>
      </c>
      <c r="G176" s="41">
        <v>5.2000425621219759E-2</v>
      </c>
      <c r="H176" s="44">
        <v>634</v>
      </c>
    </row>
    <row r="177" spans="1:8" ht="15.5" x14ac:dyDescent="0.35">
      <c r="A177" s="69" t="s">
        <v>262</v>
      </c>
      <c r="B177" s="100">
        <v>1.4917117742656198</v>
      </c>
      <c r="C177" s="41">
        <v>1.2079282763097074E-2</v>
      </c>
      <c r="D177" s="42">
        <v>6.1806384095052396</v>
      </c>
      <c r="E177" s="41">
        <v>1.6474577423250363E-2</v>
      </c>
      <c r="F177" s="43">
        <v>505.44929080605101</v>
      </c>
      <c r="G177" s="41">
        <v>1.58036884747637E-2</v>
      </c>
      <c r="H177" s="44">
        <v>96</v>
      </c>
    </row>
    <row r="178" spans="1:8" ht="15.5" x14ac:dyDescent="0.35">
      <c r="A178" s="69" t="s">
        <v>263</v>
      </c>
      <c r="B178" s="100">
        <v>5.4322024860686398</v>
      </c>
      <c r="C178" s="41">
        <v>4.3987793746500227E-2</v>
      </c>
      <c r="D178" s="42">
        <v>18.647566562384899</v>
      </c>
      <c r="E178" s="41">
        <v>4.9705347365858424E-2</v>
      </c>
      <c r="F178" s="43">
        <v>2066.3712778918698</v>
      </c>
      <c r="G178" s="41">
        <v>6.4608435589898219E-2</v>
      </c>
      <c r="H178" s="44">
        <v>471</v>
      </c>
    </row>
    <row r="179" spans="1:8" ht="15.65" customHeight="1" x14ac:dyDescent="0.35">
      <c r="A179" s="84" t="s">
        <v>264</v>
      </c>
      <c r="B179" s="72">
        <v>5.5094345391539905</v>
      </c>
      <c r="C179" s="73">
        <v>4.4613187890118727E-2</v>
      </c>
      <c r="D179" s="74">
        <v>17.541386671862298</v>
      </c>
      <c r="E179" s="75">
        <v>4.6756809521866345E-2</v>
      </c>
      <c r="F179" s="76">
        <v>1484.9482384902201</v>
      </c>
      <c r="G179" s="73">
        <v>4.6429305153092924E-2</v>
      </c>
      <c r="H179" s="77">
        <v>475</v>
      </c>
    </row>
    <row r="180" spans="1:8" ht="15.5" x14ac:dyDescent="0.35">
      <c r="A180" s="69" t="s">
        <v>265</v>
      </c>
      <c r="B180" s="100">
        <v>4.54279640946074</v>
      </c>
      <c r="C180" s="41">
        <v>3.6785740591256721E-2</v>
      </c>
      <c r="D180" s="42">
        <v>13.9365802502361</v>
      </c>
      <c r="E180" s="41">
        <v>3.7148147996290237E-2</v>
      </c>
      <c r="F180" s="43">
        <v>1220.4744438743501</v>
      </c>
      <c r="G180" s="41">
        <v>3.8160104788438245E-2</v>
      </c>
      <c r="H180" s="44">
        <v>404</v>
      </c>
    </row>
    <row r="181" spans="1:8" ht="15.5" x14ac:dyDescent="0.35">
      <c r="A181" s="69" t="s">
        <v>266</v>
      </c>
      <c r="B181" s="100">
        <v>1.2783955580343598</v>
      </c>
      <c r="C181" s="41">
        <v>1.0351933728073281E-2</v>
      </c>
      <c r="D181" s="42">
        <v>5.1014511388462696</v>
      </c>
      <c r="E181" s="41">
        <v>1.3597988781967808E-2</v>
      </c>
      <c r="F181" s="43">
        <v>403.65337151989797</v>
      </c>
      <c r="G181" s="41">
        <v>1.2620874638315255E-2</v>
      </c>
      <c r="H181" s="44">
        <v>98</v>
      </c>
    </row>
    <row r="182" spans="1:8" ht="15.65" customHeight="1" x14ac:dyDescent="0.35">
      <c r="A182" s="84" t="s">
        <v>267</v>
      </c>
      <c r="B182" s="72">
        <v>6.5464986630105804</v>
      </c>
      <c r="C182" s="73">
        <v>5.3010916601279698E-2</v>
      </c>
      <c r="D182" s="74">
        <v>31.681349618572998</v>
      </c>
      <c r="E182" s="75">
        <v>8.4447076917095576E-2</v>
      </c>
      <c r="F182" s="76">
        <v>3891.9232078189298</v>
      </c>
      <c r="G182" s="73">
        <v>0.12168726529616303</v>
      </c>
      <c r="H182" s="77">
        <v>561</v>
      </c>
    </row>
    <row r="183" spans="1:8" ht="15.5" x14ac:dyDescent="0.35">
      <c r="A183" s="69" t="s">
        <v>268</v>
      </c>
      <c r="B183" s="100">
        <v>4.15250775780145</v>
      </c>
      <c r="C183" s="41">
        <v>3.3625339859727071E-2</v>
      </c>
      <c r="D183" s="42">
        <v>20.340644129787002</v>
      </c>
      <c r="E183" s="41">
        <v>5.4218269109482499E-2</v>
      </c>
      <c r="F183" s="43">
        <v>2780.1752762337096</v>
      </c>
      <c r="G183" s="41">
        <v>8.692667052865051E-2</v>
      </c>
      <c r="H183" s="44">
        <v>375</v>
      </c>
    </row>
    <row r="184" spans="1:8" ht="15.5" x14ac:dyDescent="0.35">
      <c r="A184" s="55" t="s">
        <v>245</v>
      </c>
      <c r="B184" s="100">
        <v>1.7068198810991899</v>
      </c>
      <c r="C184" s="41">
        <v>1.3821141808458819E-2</v>
      </c>
      <c r="D184" s="42">
        <v>7.9653750727164798</v>
      </c>
      <c r="E184" s="41">
        <v>2.1231817758321312E-2</v>
      </c>
      <c r="F184" s="43">
        <v>900.90541998347999</v>
      </c>
      <c r="G184" s="41">
        <v>2.8168263091120409E-2</v>
      </c>
      <c r="H184" s="44">
        <v>136</v>
      </c>
    </row>
    <row r="185" spans="1:8" ht="15.5" x14ac:dyDescent="0.35">
      <c r="A185" s="55" t="s">
        <v>269</v>
      </c>
      <c r="B185" s="100">
        <v>0.67160031221569594</v>
      </c>
      <c r="C185" s="41">
        <v>5.4383495625564028E-3</v>
      </c>
      <c r="D185" s="42">
        <v>3.57631833251564</v>
      </c>
      <c r="E185" s="41">
        <v>9.5327261288425651E-3</v>
      </c>
      <c r="F185" s="43">
        <v>238.77740960085399</v>
      </c>
      <c r="G185" s="41">
        <v>7.4657613825615671E-3</v>
      </c>
      <c r="H185" s="44">
        <v>45</v>
      </c>
    </row>
    <row r="186" spans="1:8" ht="15.5" x14ac:dyDescent="0.35">
      <c r="A186" s="69" t="s">
        <v>270</v>
      </c>
      <c r="B186" s="100">
        <v>0.56824321476814499</v>
      </c>
      <c r="C186" s="41">
        <v>4.6014053034976569E-3</v>
      </c>
      <c r="D186" s="42">
        <v>2.95197409717579</v>
      </c>
      <c r="E186" s="41">
        <v>7.8685279081461713E-3</v>
      </c>
      <c r="F186" s="43">
        <v>270.78412260079398</v>
      </c>
      <c r="G186" s="41">
        <v>8.4665029614953754E-3</v>
      </c>
      <c r="H186" s="44">
        <v>54</v>
      </c>
    </row>
    <row r="187" spans="1:8" ht="15.65" customHeight="1" x14ac:dyDescent="0.35">
      <c r="A187" s="84" t="s">
        <v>271</v>
      </c>
      <c r="B187" s="72">
        <v>1.3365096131191501</v>
      </c>
      <c r="C187" s="73">
        <v>1.0822518003125323E-2</v>
      </c>
      <c r="D187" s="74">
        <v>4.5882297789698798</v>
      </c>
      <c r="E187" s="75">
        <v>1.2229990127403861E-2</v>
      </c>
      <c r="F187" s="76">
        <v>334.79432329380001</v>
      </c>
      <c r="G187" s="73">
        <v>1.0467885274934087E-2</v>
      </c>
      <c r="H187" s="77">
        <v>107</v>
      </c>
    </row>
    <row r="188" spans="1:8" ht="15.5" x14ac:dyDescent="0.35">
      <c r="A188" s="69" t="s">
        <v>272</v>
      </c>
      <c r="B188" s="100">
        <v>0.73875325374371692</v>
      </c>
      <c r="C188" s="41">
        <v>5.9821271093214463E-3</v>
      </c>
      <c r="D188" s="42">
        <v>2.0093570103765401</v>
      </c>
      <c r="E188" s="41">
        <v>5.3559689865515228E-3</v>
      </c>
      <c r="F188" s="43">
        <v>201.195745514111</v>
      </c>
      <c r="G188" s="41">
        <v>6.2907099532817879E-3</v>
      </c>
      <c r="H188" s="44">
        <v>52</v>
      </c>
    </row>
    <row r="189" spans="1:8" ht="15.5" x14ac:dyDescent="0.35">
      <c r="A189" s="69" t="s">
        <v>273</v>
      </c>
      <c r="B189" s="100">
        <v>0.59775635937543004</v>
      </c>
      <c r="C189" s="41">
        <v>4.8403908938038512E-3</v>
      </c>
      <c r="D189" s="42">
        <v>2.5788727685933401</v>
      </c>
      <c r="E189" s="41">
        <v>6.8740211408523403E-3</v>
      </c>
      <c r="F189" s="43">
        <v>133.59857777968898</v>
      </c>
      <c r="G189" s="41">
        <v>4.1771753216522985E-3</v>
      </c>
      <c r="H189" s="44">
        <v>55</v>
      </c>
    </row>
    <row r="190" spans="1:8" ht="15.5" x14ac:dyDescent="0.35">
      <c r="A190" s="71" t="s">
        <v>274</v>
      </c>
      <c r="B190" s="100">
        <v>0.39237662958925001</v>
      </c>
      <c r="C190" s="41">
        <v>3.1773083381157227E-3</v>
      </c>
      <c r="D190" s="42">
        <v>1.0179949815076299</v>
      </c>
      <c r="E190" s="41">
        <v>2.7134797456417276E-3</v>
      </c>
      <c r="F190" s="43">
        <v>89.156581733417198</v>
      </c>
      <c r="G190" s="41">
        <v>2.7876245329037171E-3</v>
      </c>
      <c r="H190" s="44">
        <v>43</v>
      </c>
    </row>
    <row r="191" spans="1:8" ht="15.5" x14ac:dyDescent="0.35">
      <c r="A191" s="83" t="s">
        <v>97</v>
      </c>
      <c r="B191" s="99" t="s">
        <v>162</v>
      </c>
      <c r="C191" s="36" t="s">
        <v>162</v>
      </c>
      <c r="D191" s="37" t="s">
        <v>162</v>
      </c>
      <c r="E191" s="36" t="s">
        <v>162</v>
      </c>
      <c r="F191" s="38" t="s">
        <v>162</v>
      </c>
      <c r="G191" s="36" t="s">
        <v>162</v>
      </c>
      <c r="H191" s="39" t="s">
        <v>162</v>
      </c>
    </row>
    <row r="192" spans="1:8" ht="15.5" x14ac:dyDescent="0.35">
      <c r="A192" s="55" t="s">
        <v>275</v>
      </c>
      <c r="B192" s="100">
        <v>18.990047266867201</v>
      </c>
      <c r="C192" s="41">
        <v>0.15377377491975358</v>
      </c>
      <c r="D192" s="42">
        <v>69.281353038916009</v>
      </c>
      <c r="E192" s="41">
        <v>0.18467040765106515</v>
      </c>
      <c r="F192" s="43">
        <v>9050.9122337078898</v>
      </c>
      <c r="G192" s="41">
        <v>0.28299138994901279</v>
      </c>
      <c r="H192" s="44">
        <v>1442</v>
      </c>
    </row>
    <row r="193" spans="1:8" ht="15.5" x14ac:dyDescent="0.35">
      <c r="A193" s="55" t="s">
        <v>276</v>
      </c>
      <c r="B193" s="100">
        <v>100.98940986442599</v>
      </c>
      <c r="C193" s="41">
        <v>0.81777167605401635</v>
      </c>
      <c r="D193" s="42">
        <v>294.92931851469598</v>
      </c>
      <c r="E193" s="41">
        <v>0.78613818999415885</v>
      </c>
      <c r="F193" s="43">
        <v>22239.217448520998</v>
      </c>
      <c r="G193" s="41">
        <v>0.69534505413682834</v>
      </c>
      <c r="H193" s="44">
        <v>8605</v>
      </c>
    </row>
    <row r="194" spans="1:8" ht="15.5" x14ac:dyDescent="0.35">
      <c r="A194" s="55" t="s">
        <v>251</v>
      </c>
      <c r="B194" s="100">
        <v>3.5139491844278399</v>
      </c>
      <c r="C194" s="41">
        <v>2.8454549026238452E-2</v>
      </c>
      <c r="D194" s="42">
        <v>10.951510195741699</v>
      </c>
      <c r="E194" s="41">
        <v>2.9191402354777962E-2</v>
      </c>
      <c r="F194" s="43">
        <v>692.86540231615493</v>
      </c>
      <c r="G194" s="41">
        <v>2.166355591415392E-2</v>
      </c>
      <c r="H194" s="44">
        <v>288</v>
      </c>
    </row>
    <row r="195" spans="1:8" ht="15.5" x14ac:dyDescent="0.35">
      <c r="A195" s="83" t="s">
        <v>98</v>
      </c>
      <c r="B195" s="99" t="s">
        <v>162</v>
      </c>
      <c r="C195" s="36" t="s">
        <v>162</v>
      </c>
      <c r="D195" s="37" t="s">
        <v>162</v>
      </c>
      <c r="E195" s="36" t="s">
        <v>162</v>
      </c>
      <c r="F195" s="38" t="s">
        <v>162</v>
      </c>
      <c r="G195" s="36" t="s">
        <v>162</v>
      </c>
      <c r="H195" s="39" t="s">
        <v>162</v>
      </c>
    </row>
    <row r="196" spans="1:8" ht="15.5" x14ac:dyDescent="0.35">
      <c r="A196" s="88" t="s">
        <v>277</v>
      </c>
      <c r="B196" s="100">
        <v>10.137774464146901</v>
      </c>
      <c r="C196" s="41">
        <v>8.2091625509372809E-2</v>
      </c>
      <c r="D196" s="42">
        <v>43.115465041723894</v>
      </c>
      <c r="E196" s="41">
        <v>0.11492487020061493</v>
      </c>
      <c r="F196" s="43">
        <v>3991.8375420289099</v>
      </c>
      <c r="G196" s="41">
        <v>0.12481124833608354</v>
      </c>
      <c r="H196" s="44">
        <v>809</v>
      </c>
    </row>
    <row r="197" spans="1:8" ht="15.5" x14ac:dyDescent="0.35">
      <c r="A197" s="56" t="s">
        <v>278</v>
      </c>
      <c r="B197" s="100">
        <v>10.7835309146871</v>
      </c>
      <c r="C197" s="41">
        <v>8.7320701860941541E-2</v>
      </c>
      <c r="D197" s="42">
        <v>41.850569038054601</v>
      </c>
      <c r="E197" s="41">
        <v>0.11155327235519463</v>
      </c>
      <c r="F197" s="43">
        <v>4256.43417353533</v>
      </c>
      <c r="G197" s="41">
        <v>0.13308428939452643</v>
      </c>
      <c r="H197" s="44">
        <v>904</v>
      </c>
    </row>
    <row r="198" spans="1:8" ht="15.5" x14ac:dyDescent="0.35">
      <c r="A198" s="56" t="s">
        <v>279</v>
      </c>
      <c r="B198" s="100">
        <v>16.245587824970201</v>
      </c>
      <c r="C198" s="41">
        <v>0.13155024474292301</v>
      </c>
      <c r="D198" s="42">
        <v>52.766021486966402</v>
      </c>
      <c r="E198" s="41">
        <v>0.14064856228557587</v>
      </c>
      <c r="F198" s="43">
        <v>5299.5454933438796</v>
      </c>
      <c r="G198" s="41">
        <v>0.16569884963352674</v>
      </c>
      <c r="H198" s="44">
        <v>1331</v>
      </c>
    </row>
    <row r="199" spans="1:8" ht="15.5" x14ac:dyDescent="0.35">
      <c r="A199" s="56" t="s">
        <v>280</v>
      </c>
      <c r="B199" s="100">
        <v>13.544543747689</v>
      </c>
      <c r="C199" s="41">
        <v>0.10967827474983867</v>
      </c>
      <c r="D199" s="42">
        <v>37.995121450367897</v>
      </c>
      <c r="E199" s="41">
        <v>0.10127652332439137</v>
      </c>
      <c r="F199" s="43">
        <v>4193.1562376080201</v>
      </c>
      <c r="G199" s="41">
        <v>0.13110580252173551</v>
      </c>
      <c r="H199" s="44">
        <v>1125</v>
      </c>
    </row>
    <row r="200" spans="1:8" ht="15.5" x14ac:dyDescent="0.35">
      <c r="A200" s="56" t="s">
        <v>281</v>
      </c>
      <c r="B200" s="100">
        <v>11.4990873135971</v>
      </c>
      <c r="C200" s="41">
        <v>9.3114990157440763E-2</v>
      </c>
      <c r="D200" s="42">
        <v>32.754241983653195</v>
      </c>
      <c r="E200" s="41">
        <v>8.7306886400229988E-2</v>
      </c>
      <c r="F200" s="43">
        <v>3634.3174260959599</v>
      </c>
      <c r="G200" s="41">
        <v>0.11363280444776519</v>
      </c>
      <c r="H200" s="44">
        <v>1013</v>
      </c>
    </row>
    <row r="201" spans="1:8" ht="15.65" customHeight="1" x14ac:dyDescent="0.35">
      <c r="A201" s="84" t="s">
        <v>282</v>
      </c>
      <c r="B201" s="72">
        <v>15.823326204496498</v>
      </c>
      <c r="C201" s="73">
        <v>0.12813093975271034</v>
      </c>
      <c r="D201" s="74">
        <v>39.760515066140798</v>
      </c>
      <c r="E201" s="75">
        <v>0.10598220449817333</v>
      </c>
      <c r="F201" s="76">
        <v>4171.3092414602997</v>
      </c>
      <c r="G201" s="73">
        <v>0.13042272090008095</v>
      </c>
      <c r="H201" s="77">
        <v>1311</v>
      </c>
    </row>
    <row r="202" spans="1:8" ht="15.5" x14ac:dyDescent="0.35">
      <c r="A202" s="56" t="s">
        <v>283</v>
      </c>
      <c r="B202" s="100">
        <v>7.5508769864011498</v>
      </c>
      <c r="C202" s="41">
        <v>6.1143968829370343E-2</v>
      </c>
      <c r="D202" s="42">
        <v>18.937346779117</v>
      </c>
      <c r="E202" s="41">
        <v>5.0477760553618654E-2</v>
      </c>
      <c r="F202" s="43">
        <v>2129.1363195442</v>
      </c>
      <c r="G202" s="41">
        <v>6.6570885994759119E-2</v>
      </c>
      <c r="H202" s="44">
        <v>630</v>
      </c>
    </row>
    <row r="203" spans="1:8" ht="15.5" x14ac:dyDescent="0.35">
      <c r="A203" s="56" t="s">
        <v>284</v>
      </c>
      <c r="B203" s="100">
        <v>5.3922207735352794</v>
      </c>
      <c r="C203" s="41">
        <v>4.3664037898101776E-2</v>
      </c>
      <c r="D203" s="42">
        <v>13.802793570900599</v>
      </c>
      <c r="E203" s="41">
        <v>3.6791537746526617E-2</v>
      </c>
      <c r="F203" s="43">
        <v>1472.9740003073998</v>
      </c>
      <c r="G203" s="41">
        <v>4.6054911255611869E-2</v>
      </c>
      <c r="H203" s="44">
        <v>452</v>
      </c>
    </row>
    <row r="204" spans="1:8" ht="15.5" x14ac:dyDescent="0.35">
      <c r="A204" s="56" t="s">
        <v>285</v>
      </c>
      <c r="B204" s="100">
        <v>2.8802284445600996</v>
      </c>
      <c r="C204" s="41">
        <v>2.3322933025238475E-2</v>
      </c>
      <c r="D204" s="42">
        <v>7.0203747161232188</v>
      </c>
      <c r="E204" s="41">
        <v>1.871290619802812E-2</v>
      </c>
      <c r="F204" s="43">
        <v>569.19892160869188</v>
      </c>
      <c r="G204" s="41">
        <v>1.7796923649709709E-2</v>
      </c>
      <c r="H204" s="44">
        <v>229</v>
      </c>
    </row>
    <row r="205" spans="1:8" ht="15.5" x14ac:dyDescent="0.35">
      <c r="A205" s="89" t="s">
        <v>286</v>
      </c>
      <c r="B205" s="100">
        <v>2.7299464848747501</v>
      </c>
      <c r="C205" s="41">
        <v>2.2106010080371746E-2</v>
      </c>
      <c r="D205" s="42">
        <v>10.8476079837558</v>
      </c>
      <c r="E205" s="41">
        <v>2.891444956731572E-2</v>
      </c>
      <c r="F205" s="43">
        <v>288.87737885214295</v>
      </c>
      <c r="G205" s="41">
        <v>9.0322178422787575E-3</v>
      </c>
      <c r="H205" s="44">
        <v>233</v>
      </c>
    </row>
    <row r="206" spans="1:8" ht="15.5" x14ac:dyDescent="0.35">
      <c r="A206" s="71" t="s">
        <v>274</v>
      </c>
      <c r="B206" s="100">
        <v>0.55998665103181799</v>
      </c>
      <c r="C206" s="41">
        <v>4.5345469668248593E-3</v>
      </c>
      <c r="D206" s="42">
        <v>1.5474581523482498</v>
      </c>
      <c r="E206" s="41">
        <v>4.1247711726501036E-3</v>
      </c>
      <c r="F206" s="43">
        <v>108.80615783750399</v>
      </c>
      <c r="G206" s="41">
        <v>3.4020002676385121E-3</v>
      </c>
      <c r="H206" s="44">
        <v>53</v>
      </c>
    </row>
    <row r="207" spans="1:8" ht="15.5" x14ac:dyDescent="0.35">
      <c r="A207" s="71" t="s">
        <v>287</v>
      </c>
      <c r="B207" s="100">
        <v>42.169622710227799</v>
      </c>
      <c r="C207" s="41">
        <v>0.34147266617958572</v>
      </c>
      <c r="D207" s="42">
        <v>114.525181546341</v>
      </c>
      <c r="E207" s="41">
        <v>0.30526846019585108</v>
      </c>
      <c r="F207" s="43">
        <v>6038.7114337829998</v>
      </c>
      <c r="G207" s="41">
        <v>0.18881006665635958</v>
      </c>
      <c r="H207" s="44">
        <v>3556</v>
      </c>
    </row>
    <row r="208" spans="1:8" ht="15.5" x14ac:dyDescent="0.35">
      <c r="A208" s="83" t="s">
        <v>99</v>
      </c>
      <c r="B208" s="99" t="s">
        <v>162</v>
      </c>
      <c r="C208" s="36" t="s">
        <v>162</v>
      </c>
      <c r="D208" s="37" t="s">
        <v>162</v>
      </c>
      <c r="E208" s="36" t="s">
        <v>162</v>
      </c>
      <c r="F208" s="38" t="s">
        <v>162</v>
      </c>
      <c r="G208" s="36" t="s">
        <v>162</v>
      </c>
      <c r="H208" s="39" t="s">
        <v>162</v>
      </c>
    </row>
    <row r="209" spans="1:8" ht="15.5" x14ac:dyDescent="0.35">
      <c r="A209" s="55" t="s">
        <v>288</v>
      </c>
      <c r="B209" s="100">
        <v>4.6537173285379394</v>
      </c>
      <c r="C209" s="41">
        <v>3.7683933639666302E-2</v>
      </c>
      <c r="D209" s="42">
        <v>18.200543652395201</v>
      </c>
      <c r="E209" s="41">
        <v>4.8513801597824806E-2</v>
      </c>
      <c r="F209" s="43">
        <v>2361.4023035935897</v>
      </c>
      <c r="G209" s="41">
        <v>7.3833057140250916E-2</v>
      </c>
      <c r="H209" s="44">
        <v>367</v>
      </c>
    </row>
    <row r="210" spans="1:8" ht="15.5" x14ac:dyDescent="0.35">
      <c r="A210" s="55" t="s">
        <v>289</v>
      </c>
      <c r="B210" s="100">
        <v>25.028300160913499</v>
      </c>
      <c r="C210" s="41">
        <v>0.20266912143411775</v>
      </c>
      <c r="D210" s="42">
        <v>74.363186895756797</v>
      </c>
      <c r="E210" s="41">
        <v>0.19821610629570088</v>
      </c>
      <c r="F210" s="43">
        <v>8839.3630306027299</v>
      </c>
      <c r="G210" s="41">
        <v>0.2763769624213237</v>
      </c>
      <c r="H210" s="44">
        <v>2133</v>
      </c>
    </row>
    <row r="211" spans="1:8" ht="15.5" x14ac:dyDescent="0.35">
      <c r="A211" s="55" t="s">
        <v>290</v>
      </c>
      <c r="B211" s="100">
        <v>7.3799416572049497</v>
      </c>
      <c r="C211" s="41">
        <v>5.9759803194168806E-2</v>
      </c>
      <c r="D211" s="42">
        <v>32.491204942990301</v>
      </c>
      <c r="E211" s="41">
        <v>8.660575751928476E-2</v>
      </c>
      <c r="F211" s="43">
        <v>2754.3037302144298</v>
      </c>
      <c r="G211" s="41">
        <v>8.6117754854840425E-2</v>
      </c>
      <c r="H211" s="44">
        <v>494</v>
      </c>
    </row>
    <row r="212" spans="1:8" ht="15.5" x14ac:dyDescent="0.35">
      <c r="A212" s="55" t="s">
        <v>291</v>
      </c>
      <c r="B212" s="100">
        <v>3.4315424874711398</v>
      </c>
      <c r="C212" s="41">
        <v>2.7787252695080322E-2</v>
      </c>
      <c r="D212" s="42">
        <v>13.0387436890089</v>
      </c>
      <c r="E212" s="41">
        <v>3.4754952186838828E-2</v>
      </c>
      <c r="F212" s="43">
        <v>1506.19742200057</v>
      </c>
      <c r="G212" s="41">
        <v>4.7093695197057812E-2</v>
      </c>
      <c r="H212" s="44">
        <v>265</v>
      </c>
    </row>
    <row r="213" spans="1:8" ht="31" x14ac:dyDescent="0.35">
      <c r="A213" s="55" t="s">
        <v>292</v>
      </c>
      <c r="B213" s="100">
        <v>21.709033829165701</v>
      </c>
      <c r="C213" s="41">
        <v>0.17579103594944134</v>
      </c>
      <c r="D213" s="42">
        <v>58.739026349243197</v>
      </c>
      <c r="E213" s="41">
        <v>0.1565696896082317</v>
      </c>
      <c r="F213" s="43">
        <v>6293.7098769489003</v>
      </c>
      <c r="G213" s="41">
        <v>0.19678300485341793</v>
      </c>
      <c r="H213" s="44">
        <v>1907</v>
      </c>
    </row>
    <row r="214" spans="1:8" ht="15.5" x14ac:dyDescent="0.35">
      <c r="A214" s="55" t="s">
        <v>293</v>
      </c>
      <c r="B214" s="100">
        <v>6.0304748991694899</v>
      </c>
      <c r="C214" s="41">
        <v>4.8832363436086101E-2</v>
      </c>
      <c r="D214" s="42">
        <v>22.3241351311414</v>
      </c>
      <c r="E214" s="41">
        <v>5.9505291890151725E-2</v>
      </c>
      <c r="F214" s="43">
        <v>2113.9703446198296</v>
      </c>
      <c r="G214" s="41">
        <v>6.6096697292785458E-2</v>
      </c>
      <c r="H214" s="44">
        <v>473</v>
      </c>
    </row>
    <row r="215" spans="1:8" ht="15.5" x14ac:dyDescent="0.35">
      <c r="A215" s="55" t="s">
        <v>294</v>
      </c>
      <c r="B215" s="100">
        <v>2.57675491361899</v>
      </c>
      <c r="C215" s="41">
        <v>2.0865526269729141E-2</v>
      </c>
      <c r="D215" s="42">
        <v>7.3667361441636698</v>
      </c>
      <c r="E215" s="41">
        <v>1.9636137389470162E-2</v>
      </c>
      <c r="F215" s="43">
        <v>831.62876584676189</v>
      </c>
      <c r="G215" s="41">
        <v>2.6002216604429924E-2</v>
      </c>
      <c r="H215" s="44">
        <v>245</v>
      </c>
    </row>
    <row r="216" spans="1:8" ht="15.5" x14ac:dyDescent="0.35">
      <c r="A216" s="55" t="s">
        <v>295</v>
      </c>
      <c r="B216" s="100">
        <v>1.4401465497594699</v>
      </c>
      <c r="C216" s="41">
        <v>1.1661728287562408E-2</v>
      </c>
      <c r="D216" s="42">
        <v>6.4107847894185097</v>
      </c>
      <c r="E216" s="41">
        <v>1.7088035791682155E-2</v>
      </c>
      <c r="F216" s="43">
        <v>575.56842373233701</v>
      </c>
      <c r="G216" s="41">
        <v>1.7996076421575125E-2</v>
      </c>
      <c r="H216" s="44">
        <v>115</v>
      </c>
    </row>
    <row r="217" spans="1:8" ht="15.5" x14ac:dyDescent="0.35">
      <c r="A217" s="55" t="s">
        <v>296</v>
      </c>
      <c r="B217" s="100">
        <v>11.171388709080698</v>
      </c>
      <c r="C217" s="41">
        <v>9.046141848675078E-2</v>
      </c>
      <c r="D217" s="42">
        <v>35.516873697894297</v>
      </c>
      <c r="E217" s="41">
        <v>9.4670719559956165E-2</v>
      </c>
      <c r="F217" s="43">
        <v>2629.5199615481902</v>
      </c>
      <c r="G217" s="41">
        <v>8.2216188777730348E-2</v>
      </c>
      <c r="H217" s="44">
        <v>928</v>
      </c>
    </row>
    <row r="218" spans="1:8" ht="15.5" x14ac:dyDescent="0.35">
      <c r="A218" s="55" t="s">
        <v>297</v>
      </c>
      <c r="B218" s="100">
        <v>44.8995691951026</v>
      </c>
      <c r="C218" s="41">
        <v>0.36357867625995788</v>
      </c>
      <c r="D218" s="42">
        <v>125.37278953009698</v>
      </c>
      <c r="E218" s="41">
        <v>0.33418290976316728</v>
      </c>
      <c r="F218" s="43">
        <v>6327.5888126351492</v>
      </c>
      <c r="G218" s="41">
        <v>0.19784228449863853</v>
      </c>
      <c r="H218" s="44">
        <v>3789</v>
      </c>
    </row>
    <row r="219" spans="1:8" ht="15.5" x14ac:dyDescent="0.35">
      <c r="A219" s="90" t="s">
        <v>100</v>
      </c>
      <c r="B219" s="99" t="s">
        <v>162</v>
      </c>
      <c r="C219" s="36"/>
      <c r="D219" s="37" t="s">
        <v>162</v>
      </c>
      <c r="E219" s="36" t="s">
        <v>162</v>
      </c>
      <c r="F219" s="38" t="s">
        <v>162</v>
      </c>
      <c r="G219" s="36" t="s">
        <v>162</v>
      </c>
      <c r="H219" s="39" t="s">
        <v>162</v>
      </c>
    </row>
    <row r="220" spans="1:8" ht="15.5" x14ac:dyDescent="0.35">
      <c r="A220" s="55" t="s">
        <v>298</v>
      </c>
      <c r="B220" s="100">
        <v>108.17163018954099</v>
      </c>
      <c r="C220" s="41">
        <v>0.87593041132084615</v>
      </c>
      <c r="D220" s="42">
        <v>307.23221301891294</v>
      </c>
      <c r="E220" s="41">
        <v>0.81893172597065167</v>
      </c>
      <c r="F220" s="43">
        <v>25875.205656067199</v>
      </c>
      <c r="G220" s="41">
        <v>0.80903009826526839</v>
      </c>
      <c r="H220" s="44">
        <v>9130</v>
      </c>
    </row>
    <row r="221" spans="1:8" ht="15.5" x14ac:dyDescent="0.35">
      <c r="A221" s="55" t="s">
        <v>299</v>
      </c>
      <c r="B221" s="100">
        <v>12.948572363004399</v>
      </c>
      <c r="C221" s="41">
        <v>0.10485233786409956</v>
      </c>
      <c r="D221" s="42">
        <v>48.530941221867302</v>
      </c>
      <c r="E221" s="41">
        <v>0.12935989708656448</v>
      </c>
      <c r="F221" s="43">
        <v>5058.3438059883902</v>
      </c>
      <c r="G221" s="41">
        <v>0.15815728929129216</v>
      </c>
      <c r="H221" s="44">
        <v>1038</v>
      </c>
    </row>
    <row r="222" spans="1:8" ht="15.5" x14ac:dyDescent="0.35">
      <c r="A222" s="55" t="s">
        <v>300</v>
      </c>
      <c r="B222" s="100">
        <v>2.3732037631754102</v>
      </c>
      <c r="C222" s="41">
        <v>1.9217250815060843E-2</v>
      </c>
      <c r="D222" s="42">
        <v>19.399027508573301</v>
      </c>
      <c r="E222" s="41">
        <v>5.1708376942785385E-2</v>
      </c>
      <c r="F222" s="43">
        <v>1049.44562248947</v>
      </c>
      <c r="G222" s="41">
        <v>3.2812612443435051E-2</v>
      </c>
      <c r="H222" s="44">
        <v>167</v>
      </c>
    </row>
    <row r="223" spans="1:8" ht="15.5" x14ac:dyDescent="0.35">
      <c r="A223" s="83" t="s">
        <v>101</v>
      </c>
      <c r="B223" s="99" t="s">
        <v>162</v>
      </c>
      <c r="C223" s="36" t="s">
        <v>162</v>
      </c>
      <c r="D223" s="37" t="s">
        <v>162</v>
      </c>
      <c r="E223" s="36" t="s">
        <v>162</v>
      </c>
      <c r="F223" s="38" t="s">
        <v>162</v>
      </c>
      <c r="G223" s="36" t="s">
        <v>162</v>
      </c>
      <c r="H223" s="39" t="s">
        <v>162</v>
      </c>
    </row>
    <row r="224" spans="1:8" ht="15.5" x14ac:dyDescent="0.35">
      <c r="A224" s="88" t="s">
        <v>301</v>
      </c>
      <c r="B224" s="100">
        <v>29.443567276328601</v>
      </c>
      <c r="C224" s="41">
        <v>0.23842218102765705</v>
      </c>
      <c r="D224" s="42">
        <v>90.397085105566688</v>
      </c>
      <c r="E224" s="41">
        <v>0.24095468440889189</v>
      </c>
      <c r="F224" s="43">
        <v>8534.9548070751189</v>
      </c>
      <c r="G224" s="41">
        <v>0.26685914763496849</v>
      </c>
      <c r="H224" s="44">
        <v>2849</v>
      </c>
    </row>
    <row r="225" spans="1:8" ht="15.5" x14ac:dyDescent="0.35">
      <c r="A225" s="69" t="s">
        <v>302</v>
      </c>
      <c r="B225" s="100">
        <v>48.194012541224396</v>
      </c>
      <c r="C225" s="41">
        <v>0.39025575517783395</v>
      </c>
      <c r="D225" s="42">
        <v>139.335160284637</v>
      </c>
      <c r="E225" s="41">
        <v>0.37139980270646594</v>
      </c>
      <c r="F225" s="43">
        <v>13283.189834664199</v>
      </c>
      <c r="G225" s="41">
        <v>0.41532038508435043</v>
      </c>
      <c r="H225" s="44">
        <v>4329</v>
      </c>
    </row>
    <row r="226" spans="1:8" ht="15.5" x14ac:dyDescent="0.35">
      <c r="A226" s="69" t="s">
        <v>303</v>
      </c>
      <c r="B226" s="100">
        <v>29.859714947455</v>
      </c>
      <c r="C226" s="41">
        <v>0.24179197771188235</v>
      </c>
      <c r="D226" s="42">
        <v>89.761266765580586</v>
      </c>
      <c r="E226" s="41">
        <v>0.23925990180308307</v>
      </c>
      <c r="F226" s="43">
        <v>6757.0004605719096</v>
      </c>
      <c r="G226" s="41">
        <v>0.21126853325369213</v>
      </c>
      <c r="H226" s="44">
        <v>2067</v>
      </c>
    </row>
    <row r="227" spans="1:8" ht="15.5" x14ac:dyDescent="0.35">
      <c r="A227" s="88" t="s">
        <v>304</v>
      </c>
      <c r="B227" s="100">
        <v>11.986403847988701</v>
      </c>
      <c r="C227" s="41">
        <v>9.7061083709559168E-2</v>
      </c>
      <c r="D227" s="42">
        <v>40.483630703744296</v>
      </c>
      <c r="E227" s="41">
        <v>0.10790967926183866</v>
      </c>
      <c r="F227" s="43">
        <v>2601.2798238268097</v>
      </c>
      <c r="G227" s="41">
        <v>8.1333215258623429E-2</v>
      </c>
      <c r="H227" s="44">
        <v>818</v>
      </c>
    </row>
    <row r="228" spans="1:8" ht="15.5" x14ac:dyDescent="0.35">
      <c r="A228" s="69" t="s">
        <v>305</v>
      </c>
      <c r="B228" s="100">
        <v>4.0097077027246595</v>
      </c>
      <c r="C228" s="41">
        <v>3.2469002373078495E-2</v>
      </c>
      <c r="D228" s="42">
        <v>15.185038889823399</v>
      </c>
      <c r="E228" s="41">
        <v>4.0475931819717828E-2</v>
      </c>
      <c r="F228" s="43">
        <v>806.57015840696295</v>
      </c>
      <c r="G228" s="41">
        <v>2.521871876835929E-2</v>
      </c>
      <c r="H228" s="44">
        <v>272</v>
      </c>
    </row>
    <row r="229" spans="1:8" ht="15.5" x14ac:dyDescent="0.35">
      <c r="A229" s="83" t="s">
        <v>102</v>
      </c>
      <c r="B229" s="99" t="s">
        <v>162</v>
      </c>
      <c r="C229" s="36" t="s">
        <v>162</v>
      </c>
      <c r="D229" s="37" t="s">
        <v>162</v>
      </c>
      <c r="E229" s="36" t="s">
        <v>162</v>
      </c>
      <c r="F229" s="38" t="s">
        <v>162</v>
      </c>
      <c r="G229" s="36" t="s">
        <v>162</v>
      </c>
      <c r="H229" s="39" t="s">
        <v>162</v>
      </c>
    </row>
    <row r="230" spans="1:8" ht="15.5" x14ac:dyDescent="0.35">
      <c r="A230" s="69" t="s">
        <v>306</v>
      </c>
      <c r="B230" s="100">
        <v>37.8407703405219</v>
      </c>
      <c r="C230" s="41">
        <v>0.30641935848606511</v>
      </c>
      <c r="D230" s="42">
        <v>119.75726459296899</v>
      </c>
      <c r="E230" s="41">
        <v>0.31921465014024042</v>
      </c>
      <c r="F230" s="43">
        <v>7087.6646238132198</v>
      </c>
      <c r="G230" s="41">
        <v>0.22160728240358316</v>
      </c>
      <c r="H230" s="44">
        <v>1908</v>
      </c>
    </row>
    <row r="231" spans="1:8" ht="15.5" x14ac:dyDescent="0.35">
      <c r="A231" s="69" t="s">
        <v>307</v>
      </c>
      <c r="B231" s="100">
        <v>85.652635975198592</v>
      </c>
      <c r="C231" s="41">
        <v>0.69358064151393894</v>
      </c>
      <c r="D231" s="42">
        <v>255.40491715638399</v>
      </c>
      <c r="E231" s="41">
        <v>0.68078534985975969</v>
      </c>
      <c r="F231" s="43">
        <v>24895.330460731799</v>
      </c>
      <c r="G231" s="41">
        <v>0.77839271759641115</v>
      </c>
      <c r="H231" s="44">
        <v>8427</v>
      </c>
    </row>
    <row r="232" spans="1:8" ht="15.5" x14ac:dyDescent="0.35">
      <c r="A232" s="83" t="s">
        <v>103</v>
      </c>
      <c r="B232" s="99" t="s">
        <v>162</v>
      </c>
      <c r="C232" s="36" t="s">
        <v>162</v>
      </c>
      <c r="D232" s="37" t="s">
        <v>162</v>
      </c>
      <c r="E232" s="36" t="s">
        <v>162</v>
      </c>
      <c r="F232" s="38" t="s">
        <v>162</v>
      </c>
      <c r="G232" s="36" t="s">
        <v>162</v>
      </c>
      <c r="H232" s="39" t="s">
        <v>162</v>
      </c>
    </row>
    <row r="233" spans="1:8" ht="15.65" customHeight="1" x14ac:dyDescent="0.35">
      <c r="A233" s="84" t="s">
        <v>308</v>
      </c>
      <c r="B233" s="72">
        <v>19.257919950176802</v>
      </c>
      <c r="C233" s="73">
        <v>0.1559429003111511</v>
      </c>
      <c r="D233" s="74">
        <v>65.35433962600959</v>
      </c>
      <c r="E233" s="75">
        <v>0.1742028989203209</v>
      </c>
      <c r="F233" s="76">
        <v>6601.2104389679098</v>
      </c>
      <c r="G233" s="73">
        <v>0.2063975065974275</v>
      </c>
      <c r="H233" s="77">
        <v>1482</v>
      </c>
    </row>
    <row r="234" spans="1:8" ht="15.5" x14ac:dyDescent="0.35">
      <c r="A234" s="68" t="s">
        <v>309</v>
      </c>
      <c r="B234" s="100">
        <v>3.8726703497579096</v>
      </c>
      <c r="C234" s="41">
        <v>3.1359328933377562E-2</v>
      </c>
      <c r="D234" s="42">
        <v>14.560189756853299</v>
      </c>
      <c r="E234" s="41">
        <v>3.8810387787383667E-2</v>
      </c>
      <c r="F234" s="43">
        <v>1801.8430688161097</v>
      </c>
      <c r="G234" s="41">
        <v>5.6337533869265266E-2</v>
      </c>
      <c r="H234" s="44">
        <v>292</v>
      </c>
    </row>
    <row r="235" spans="1:8" ht="31" x14ac:dyDescent="0.35">
      <c r="A235" s="68" t="s">
        <v>310</v>
      </c>
      <c r="B235" s="100">
        <v>3.4127308252515802</v>
      </c>
      <c r="C235" s="41">
        <v>2.7634923410620665E-2</v>
      </c>
      <c r="D235" s="42">
        <v>13.015666214449599</v>
      </c>
      <c r="E235" s="41">
        <v>3.4693438858251997E-2</v>
      </c>
      <c r="F235" s="43">
        <v>1165.0849068474699</v>
      </c>
      <c r="G235" s="41">
        <v>3.6428261448548993E-2</v>
      </c>
      <c r="H235" s="44">
        <v>243</v>
      </c>
    </row>
    <row r="236" spans="1:8" ht="15.65" customHeight="1" x14ac:dyDescent="0.35">
      <c r="A236" s="68" t="s">
        <v>311</v>
      </c>
      <c r="B236" s="100">
        <v>1.9155754647081999</v>
      </c>
      <c r="C236" s="41">
        <v>1.5511560672404567E-2</v>
      </c>
      <c r="D236" s="42">
        <v>7.2203458171947492</v>
      </c>
      <c r="E236" s="41">
        <v>1.9245931942091874E-2</v>
      </c>
      <c r="F236" s="43">
        <v>741.84060732825503</v>
      </c>
      <c r="G236" s="41">
        <v>2.3194844803222533E-2</v>
      </c>
      <c r="H236" s="44">
        <v>142</v>
      </c>
    </row>
    <row r="237" spans="1:8" ht="15.65" customHeight="1" x14ac:dyDescent="0.35">
      <c r="A237" s="88" t="s">
        <v>312</v>
      </c>
      <c r="B237" s="100">
        <v>6.0624887696487795</v>
      </c>
      <c r="C237" s="41">
        <v>4.9091598900022078E-2</v>
      </c>
      <c r="D237" s="42">
        <v>18.991826725541401</v>
      </c>
      <c r="E237" s="41">
        <v>5.0622977606601886E-2</v>
      </c>
      <c r="F237" s="43">
        <v>1666.32635767488</v>
      </c>
      <c r="G237" s="41">
        <v>5.2100385009910502E-2</v>
      </c>
      <c r="H237" s="44">
        <v>493</v>
      </c>
    </row>
    <row r="238" spans="1:8" ht="15.65" customHeight="1" x14ac:dyDescent="0.35">
      <c r="A238" s="88" t="s">
        <v>313</v>
      </c>
      <c r="B238" s="100">
        <v>1.87379032938285</v>
      </c>
      <c r="C238" s="41">
        <v>1.5173201430628344E-2</v>
      </c>
      <c r="D238" s="42">
        <v>4.8440893164676497</v>
      </c>
      <c r="E238" s="41">
        <v>1.2911987274090439E-2</v>
      </c>
      <c r="F238" s="43">
        <v>744.93629090171692</v>
      </c>
      <c r="G238" s="41">
        <v>2.3291636350270539E-2</v>
      </c>
      <c r="H238" s="44">
        <v>174</v>
      </c>
    </row>
    <row r="239" spans="1:8" ht="15.65" customHeight="1" x14ac:dyDescent="0.35">
      <c r="A239" s="68" t="s">
        <v>314</v>
      </c>
      <c r="B239" s="100">
        <v>2.1206642114274499</v>
      </c>
      <c r="C239" s="41">
        <v>1.7172286964097627E-2</v>
      </c>
      <c r="D239" s="42">
        <v>6.7222217955028896</v>
      </c>
      <c r="E239" s="41">
        <v>1.7918175451901032E-2</v>
      </c>
      <c r="F239" s="43">
        <v>481.17920739948596</v>
      </c>
      <c r="G239" s="41">
        <v>1.5044845116209926E-2</v>
      </c>
      <c r="H239" s="44">
        <v>138</v>
      </c>
    </row>
    <row r="240" spans="1:8" ht="15.65" customHeight="1" x14ac:dyDescent="0.35">
      <c r="A240" s="91" t="s">
        <v>315</v>
      </c>
      <c r="B240" s="100">
        <v>102.641504388032</v>
      </c>
      <c r="C240" s="41">
        <v>0.83114967389936134</v>
      </c>
      <c r="D240" s="42">
        <v>304.39374506456102</v>
      </c>
      <c r="E240" s="41">
        <v>0.81136575026084967</v>
      </c>
      <c r="F240" s="43">
        <v>24933.691022388499</v>
      </c>
      <c r="G240" s="41">
        <v>0.77959212251628485</v>
      </c>
      <c r="H240" s="44">
        <v>8723</v>
      </c>
    </row>
    <row r="241" spans="1:8" ht="15.65" customHeight="1" x14ac:dyDescent="0.35">
      <c r="A241" s="91" t="s">
        <v>316</v>
      </c>
      <c r="B241" s="100">
        <v>1.59398197751213</v>
      </c>
      <c r="C241" s="41">
        <v>1.2907425789495171E-2</v>
      </c>
      <c r="D241" s="42">
        <v>5.4140970587832395</v>
      </c>
      <c r="E241" s="41">
        <v>1.4431350818831774E-2</v>
      </c>
      <c r="F241" s="43">
        <v>448.09362318865595</v>
      </c>
      <c r="G241" s="41">
        <v>1.4010370886283362E-2</v>
      </c>
      <c r="H241" s="44">
        <v>130</v>
      </c>
    </row>
    <row r="242" spans="1:8" ht="15.65" customHeight="1" x14ac:dyDescent="0.35">
      <c r="A242" s="83" t="s">
        <v>104</v>
      </c>
      <c r="B242" s="99" t="s">
        <v>162</v>
      </c>
      <c r="C242" s="36" t="s">
        <v>162</v>
      </c>
      <c r="D242" s="37" t="s">
        <v>162</v>
      </c>
      <c r="E242" s="36" t="s">
        <v>162</v>
      </c>
      <c r="F242" s="38" t="s">
        <v>162</v>
      </c>
      <c r="G242" s="36" t="s">
        <v>162</v>
      </c>
      <c r="H242" s="39" t="s">
        <v>162</v>
      </c>
    </row>
    <row r="243" spans="1:8" ht="15.65" customHeight="1" x14ac:dyDescent="0.35">
      <c r="A243" s="69" t="s">
        <v>317</v>
      </c>
      <c r="B243" s="102" t="s">
        <v>318</v>
      </c>
      <c r="C243" s="53" t="s">
        <v>318</v>
      </c>
      <c r="D243" s="42" t="s">
        <v>318</v>
      </c>
      <c r="E243" s="78" t="s">
        <v>318</v>
      </c>
      <c r="F243" s="43">
        <v>5237.7205307935692</v>
      </c>
      <c r="G243" s="53">
        <v>0.16376579232019883</v>
      </c>
      <c r="H243" s="54">
        <v>1277</v>
      </c>
    </row>
    <row r="244" spans="1:8" s="1" customFormat="1" ht="15.65" customHeight="1" x14ac:dyDescent="0.35">
      <c r="A244" s="88" t="s">
        <v>319</v>
      </c>
      <c r="B244" s="102" t="s">
        <v>318</v>
      </c>
      <c r="C244" s="53" t="s">
        <v>318</v>
      </c>
      <c r="D244" s="42" t="s">
        <v>318</v>
      </c>
      <c r="E244" s="78" t="s">
        <v>318</v>
      </c>
      <c r="F244" s="43">
        <v>8109.7951542479796</v>
      </c>
      <c r="G244" s="78">
        <v>0.25356584437480617</v>
      </c>
      <c r="H244" s="79">
        <v>5460</v>
      </c>
    </row>
    <row r="245" spans="1:8" s="1" customFormat="1" ht="15.65" customHeight="1" x14ac:dyDescent="0.35">
      <c r="A245" s="88" t="s">
        <v>320</v>
      </c>
      <c r="B245" s="102" t="s">
        <v>318</v>
      </c>
      <c r="C245" s="53" t="s">
        <v>318</v>
      </c>
      <c r="D245" s="42" t="s">
        <v>318</v>
      </c>
      <c r="E245" s="78" t="s">
        <v>318</v>
      </c>
      <c r="F245" s="59">
        <v>4171.9123108934</v>
      </c>
      <c r="G245" s="78">
        <v>0.13044157683997984</v>
      </c>
      <c r="H245" s="79">
        <v>8039</v>
      </c>
    </row>
    <row r="246" spans="1:8" s="1" customFormat="1" ht="15.65" customHeight="1" x14ac:dyDescent="0.35">
      <c r="A246" s="88" t="s">
        <v>321</v>
      </c>
      <c r="B246" s="102" t="s">
        <v>318</v>
      </c>
      <c r="C246" s="53" t="s">
        <v>318</v>
      </c>
      <c r="D246" s="42" t="s">
        <v>318</v>
      </c>
      <c r="E246" s="78" t="s">
        <v>318</v>
      </c>
      <c r="F246" s="59">
        <v>497.81114669777497</v>
      </c>
      <c r="G246" s="78">
        <v>1.5564869562148259E-2</v>
      </c>
      <c r="H246" s="79">
        <v>1114</v>
      </c>
    </row>
    <row r="247" spans="1:8" s="1" customFormat="1" ht="15.65" customHeight="1" x14ac:dyDescent="0.35">
      <c r="A247" s="88" t="s">
        <v>322</v>
      </c>
      <c r="B247" s="102" t="s">
        <v>318</v>
      </c>
      <c r="C247" s="53" t="s">
        <v>318</v>
      </c>
      <c r="D247" s="42" t="s">
        <v>318</v>
      </c>
      <c r="E247" s="78" t="s">
        <v>318</v>
      </c>
      <c r="F247" s="59">
        <v>4901.8389745918903</v>
      </c>
      <c r="G247" s="78">
        <v>0.15326391295230987</v>
      </c>
      <c r="H247" s="79">
        <v>7422</v>
      </c>
    </row>
    <row r="248" spans="1:8" s="1" customFormat="1" ht="15.65" customHeight="1" x14ac:dyDescent="0.35">
      <c r="A248" s="88" t="s">
        <v>323</v>
      </c>
      <c r="B248" s="102" t="s">
        <v>318</v>
      </c>
      <c r="C248" s="41" t="s">
        <v>318</v>
      </c>
      <c r="D248" s="42" t="s">
        <v>318</v>
      </c>
      <c r="E248" s="57" t="s">
        <v>318</v>
      </c>
      <c r="F248" s="59">
        <v>1838.9776321544598</v>
      </c>
      <c r="G248" s="57">
        <v>5.7498605971492936E-2</v>
      </c>
      <c r="H248" s="58">
        <v>4796</v>
      </c>
    </row>
    <row r="249" spans="1:8" s="1" customFormat="1" ht="15.65" customHeight="1" x14ac:dyDescent="0.35">
      <c r="A249" s="88" t="s">
        <v>324</v>
      </c>
      <c r="B249" s="102" t="s">
        <v>318</v>
      </c>
      <c r="C249" s="41" t="s">
        <v>318</v>
      </c>
      <c r="D249" s="42" t="s">
        <v>318</v>
      </c>
      <c r="E249" s="57" t="s">
        <v>318</v>
      </c>
      <c r="F249" s="59">
        <v>2502.5941923428099</v>
      </c>
      <c r="G249" s="57">
        <v>7.8247649594021654E-2</v>
      </c>
      <c r="H249" s="58">
        <v>4406</v>
      </c>
    </row>
    <row r="250" spans="1:8" s="1" customFormat="1" ht="15.65" customHeight="1" x14ac:dyDescent="0.35">
      <c r="A250" s="88" t="s">
        <v>325</v>
      </c>
      <c r="B250" s="102" t="s">
        <v>318</v>
      </c>
      <c r="C250" s="41" t="s">
        <v>318</v>
      </c>
      <c r="D250" s="42" t="s">
        <v>318</v>
      </c>
      <c r="E250" s="57" t="s">
        <v>318</v>
      </c>
      <c r="F250" s="59">
        <v>2044.7775500807199</v>
      </c>
      <c r="G250" s="57">
        <v>6.3933272811863576E-2</v>
      </c>
      <c r="H250" s="58">
        <v>3736</v>
      </c>
    </row>
    <row r="251" spans="1:8" s="1" customFormat="1" ht="15.65" customHeight="1" x14ac:dyDescent="0.35">
      <c r="A251" s="88" t="s">
        <v>326</v>
      </c>
      <c r="B251" s="102" t="s">
        <v>318</v>
      </c>
      <c r="C251" s="41" t="s">
        <v>318</v>
      </c>
      <c r="D251" s="42" t="s">
        <v>318</v>
      </c>
      <c r="E251" s="57" t="s">
        <v>318</v>
      </c>
      <c r="F251" s="59">
        <v>791.20496126074397</v>
      </c>
      <c r="G251" s="57">
        <v>2.4738301061837373E-2</v>
      </c>
      <c r="H251" s="58">
        <v>1514</v>
      </c>
    </row>
    <row r="252" spans="1:8" s="1" customFormat="1" ht="15.65" customHeight="1" x14ac:dyDescent="0.35">
      <c r="A252" s="92" t="s">
        <v>251</v>
      </c>
      <c r="B252" s="102" t="s">
        <v>318</v>
      </c>
      <c r="C252" s="41" t="s">
        <v>318</v>
      </c>
      <c r="D252" s="42" t="s">
        <v>318</v>
      </c>
      <c r="E252" s="57" t="s">
        <v>318</v>
      </c>
      <c r="F252" s="59">
        <v>1886.3626314818598</v>
      </c>
      <c r="G252" s="57">
        <v>5.8980174511341701E-2</v>
      </c>
      <c r="H252" s="58">
        <v>923</v>
      </c>
    </row>
    <row r="253" spans="1:8" ht="15.65" customHeight="1" x14ac:dyDescent="0.35">
      <c r="A253" s="83" t="s">
        <v>105</v>
      </c>
      <c r="B253" s="99" t="s">
        <v>162</v>
      </c>
      <c r="C253" s="36"/>
      <c r="D253" s="37" t="s">
        <v>162</v>
      </c>
      <c r="E253" s="36"/>
      <c r="F253" s="38" t="s">
        <v>162</v>
      </c>
      <c r="G253" s="36"/>
      <c r="H253" s="39" t="s">
        <v>162</v>
      </c>
    </row>
    <row r="254" spans="1:8" ht="15.65" customHeight="1" x14ac:dyDescent="0.35">
      <c r="A254" s="93" t="s">
        <v>327</v>
      </c>
      <c r="B254" s="100">
        <v>20.741237323417</v>
      </c>
      <c r="C254" s="41">
        <v>0.16795420858657423</v>
      </c>
      <c r="D254" s="42">
        <v>68.000921926802206</v>
      </c>
      <c r="E254" s="41">
        <v>0.18125740075857069</v>
      </c>
      <c r="F254" s="43">
        <v>6052.4456110270494</v>
      </c>
      <c r="G254" s="41">
        <v>0.18923948789122966</v>
      </c>
      <c r="H254" s="44">
        <v>1967</v>
      </c>
    </row>
    <row r="255" spans="1:8" ht="15.65" customHeight="1" x14ac:dyDescent="0.35">
      <c r="A255" s="93" t="s">
        <v>328</v>
      </c>
      <c r="B255" s="100">
        <v>31.690350854266399</v>
      </c>
      <c r="C255" s="41">
        <v>0.25661573196262544</v>
      </c>
      <c r="D255" s="42">
        <v>91.016649979445205</v>
      </c>
      <c r="E255" s="41">
        <v>0.24260614317531004</v>
      </c>
      <c r="F255" s="43">
        <v>8702.5546821060907</v>
      </c>
      <c r="G255" s="41">
        <v>0.27209942843380958</v>
      </c>
      <c r="H255" s="44">
        <v>2640</v>
      </c>
    </row>
    <row r="256" spans="1:8" ht="15.65" customHeight="1" x14ac:dyDescent="0.35">
      <c r="A256" s="93" t="s">
        <v>329</v>
      </c>
      <c r="B256" s="100">
        <v>24.251237011677699</v>
      </c>
      <c r="C256" s="41">
        <v>0.19637677617926924</v>
      </c>
      <c r="D256" s="42">
        <v>69.695833700893104</v>
      </c>
      <c r="E256" s="41">
        <v>0.18577521160556934</v>
      </c>
      <c r="F256" s="43">
        <v>6324.4626898225297</v>
      </c>
      <c r="G256" s="41">
        <v>0.19774454121961305</v>
      </c>
      <c r="H256" s="44">
        <v>1805</v>
      </c>
    </row>
    <row r="257" spans="1:8" ht="15.65" customHeight="1" x14ac:dyDescent="0.35">
      <c r="A257" s="93" t="s">
        <v>330</v>
      </c>
      <c r="B257" s="100">
        <v>17.8607488463043</v>
      </c>
      <c r="C257" s="41">
        <v>0.14462916992217364</v>
      </c>
      <c r="D257" s="42">
        <v>50.3071117227503</v>
      </c>
      <c r="E257" s="41">
        <v>0.13409430419711291</v>
      </c>
      <c r="F257" s="43">
        <v>4235.5595580388599</v>
      </c>
      <c r="G257" s="41">
        <v>0.13243161082451479</v>
      </c>
      <c r="H257" s="44">
        <v>1424</v>
      </c>
    </row>
    <row r="258" spans="1:8" ht="15.65" customHeight="1" x14ac:dyDescent="0.35">
      <c r="A258" s="93" t="s">
        <v>331</v>
      </c>
      <c r="B258" s="100">
        <v>13.612898883948199</v>
      </c>
      <c r="C258" s="41">
        <v>0.11023178718664396</v>
      </c>
      <c r="D258" s="42">
        <v>40.878707415436097</v>
      </c>
      <c r="E258" s="41">
        <v>0.10896276171767039</v>
      </c>
      <c r="F258" s="43">
        <v>3187.9780221073097</v>
      </c>
      <c r="G258" s="41">
        <v>9.9677282058171029E-2</v>
      </c>
      <c r="H258" s="44">
        <v>1682</v>
      </c>
    </row>
    <row r="259" spans="1:8" ht="15.65" customHeight="1" x14ac:dyDescent="0.35">
      <c r="A259" s="93" t="s">
        <v>332</v>
      </c>
      <c r="B259" s="100">
        <v>15.336933396107598</v>
      </c>
      <c r="C259" s="41">
        <v>0.1241923261627232</v>
      </c>
      <c r="D259" s="42">
        <v>55.2629570040259</v>
      </c>
      <c r="E259" s="41">
        <v>0.14730417854576627</v>
      </c>
      <c r="F259" s="43">
        <v>3479.99452144322</v>
      </c>
      <c r="G259" s="41">
        <v>0.10880764957265746</v>
      </c>
      <c r="H259" s="44">
        <v>817</v>
      </c>
    </row>
    <row r="260" spans="1:8" ht="15.65" customHeight="1" x14ac:dyDescent="0.35">
      <c r="A260" s="83" t="s">
        <v>106</v>
      </c>
      <c r="B260" s="99" t="s">
        <v>162</v>
      </c>
      <c r="C260" s="36"/>
      <c r="D260" s="37" t="s">
        <v>162</v>
      </c>
      <c r="E260" s="36"/>
      <c r="F260" s="38" t="s">
        <v>162</v>
      </c>
      <c r="G260" s="36"/>
      <c r="H260" s="39" t="s">
        <v>162</v>
      </c>
    </row>
    <row r="261" spans="1:8" ht="15.65" customHeight="1" x14ac:dyDescent="0.35">
      <c r="A261" s="94" t="s">
        <v>333</v>
      </c>
      <c r="B261" s="100">
        <v>54.497131971834499</v>
      </c>
      <c r="C261" s="41">
        <v>0.44129588451474538</v>
      </c>
      <c r="D261" s="42">
        <v>170.43191051638098</v>
      </c>
      <c r="E261" s="41">
        <v>0.45428862184794278</v>
      </c>
      <c r="F261" s="43">
        <v>16184.0269838636</v>
      </c>
      <c r="G261" s="41">
        <v>0.5060197439633799</v>
      </c>
      <c r="H261" s="44">
        <v>4378</v>
      </c>
    </row>
    <row r="262" spans="1:8" ht="15.65" customHeight="1" x14ac:dyDescent="0.35">
      <c r="A262" s="94" t="s">
        <v>334</v>
      </c>
      <c r="B262" s="100">
        <v>68.277918564237794</v>
      </c>
      <c r="C262" s="41">
        <v>0.55288715892798568</v>
      </c>
      <c r="D262" s="42">
        <v>201.944827630991</v>
      </c>
      <c r="E262" s="41">
        <v>0.5382867395890959</v>
      </c>
      <c r="F262" s="43">
        <v>15614.932425785299</v>
      </c>
      <c r="G262" s="41">
        <v>0.48822608340801499</v>
      </c>
      <c r="H262" s="44">
        <v>5897</v>
      </c>
    </row>
    <row r="263" spans="1:8" ht="15.65" customHeight="1" x14ac:dyDescent="0.35">
      <c r="A263" s="94" t="s">
        <v>335</v>
      </c>
      <c r="B263" s="100">
        <v>0.71835577964926001</v>
      </c>
      <c r="C263" s="41">
        <v>5.8169565572815324E-3</v>
      </c>
      <c r="D263" s="42">
        <v>2.7854436019802296</v>
      </c>
      <c r="E263" s="41">
        <v>7.4246385629594012E-3</v>
      </c>
      <c r="F263" s="43">
        <v>184.03567489617907</v>
      </c>
      <c r="G263" s="41">
        <v>5.7541726286012736E-3</v>
      </c>
      <c r="H263" s="44">
        <v>60</v>
      </c>
    </row>
    <row r="264" spans="1:8" ht="15.65" customHeight="1" x14ac:dyDescent="0.35">
      <c r="A264" s="83" t="s">
        <v>107</v>
      </c>
      <c r="B264" s="99" t="s">
        <v>162</v>
      </c>
      <c r="C264" s="36" t="s">
        <v>162</v>
      </c>
      <c r="D264" s="37" t="s">
        <v>162</v>
      </c>
      <c r="E264" s="36" t="s">
        <v>162</v>
      </c>
      <c r="F264" s="38" t="s">
        <v>162</v>
      </c>
      <c r="G264" s="36" t="s">
        <v>162</v>
      </c>
      <c r="H264" s="39" t="s">
        <v>162</v>
      </c>
    </row>
    <row r="265" spans="1:8" ht="15.65" customHeight="1" x14ac:dyDescent="0.35">
      <c r="A265" s="94" t="s">
        <v>336</v>
      </c>
      <c r="B265" s="101">
        <v>69.832515356002602</v>
      </c>
      <c r="C265" s="49">
        <v>0.56547565930338528</v>
      </c>
      <c r="D265" s="50">
        <v>201.52955248731101</v>
      </c>
      <c r="E265" s="49">
        <v>0.53717981793259095</v>
      </c>
      <c r="F265" s="51">
        <v>19564.704855702999</v>
      </c>
      <c r="G265" s="49">
        <v>0.61172209807070388</v>
      </c>
      <c r="H265" s="52">
        <v>5896</v>
      </c>
    </row>
    <row r="266" spans="1:8" ht="15.65" customHeight="1" x14ac:dyDescent="0.35">
      <c r="A266" s="94" t="s">
        <v>337</v>
      </c>
      <c r="B266" s="101">
        <v>23.4863069187317</v>
      </c>
      <c r="C266" s="49">
        <v>0.19018267954069729</v>
      </c>
      <c r="D266" s="50">
        <v>70.351234901791386</v>
      </c>
      <c r="E266" s="49">
        <v>0.18752219259880856</v>
      </c>
      <c r="F266" s="51">
        <v>5522.6291307177198</v>
      </c>
      <c r="G266" s="49">
        <v>0.17267391987895345</v>
      </c>
      <c r="H266" s="52">
        <v>1944</v>
      </c>
    </row>
    <row r="267" spans="1:8" ht="15.65" customHeight="1" x14ac:dyDescent="0.35">
      <c r="A267" s="94" t="s">
        <v>338</v>
      </c>
      <c r="B267" s="101">
        <v>7.0539555066374797</v>
      </c>
      <c r="C267" s="41">
        <v>5.712009828770552E-2</v>
      </c>
      <c r="D267" s="42">
        <v>23.999132813804099</v>
      </c>
      <c r="E267" s="41">
        <v>6.3970021450184433E-2</v>
      </c>
      <c r="F267" s="43">
        <v>1791.3877875208</v>
      </c>
      <c r="G267" s="41">
        <v>5.6010632612279426E-2</v>
      </c>
      <c r="H267" s="44">
        <v>634</v>
      </c>
    </row>
    <row r="268" spans="1:8" ht="15.65" customHeight="1" x14ac:dyDescent="0.35">
      <c r="A268" s="88" t="s">
        <v>339</v>
      </c>
      <c r="B268" s="101">
        <v>6.4985524825698695</v>
      </c>
      <c r="C268" s="41">
        <v>5.2622667690903603E-2</v>
      </c>
      <c r="D268" s="42">
        <v>22.406941674134398</v>
      </c>
      <c r="E268" s="41">
        <v>5.972601387925755E-2</v>
      </c>
      <c r="F268" s="43">
        <v>1396.75101950458</v>
      </c>
      <c r="G268" s="41">
        <v>4.3671676646053606E-2</v>
      </c>
      <c r="H268" s="44">
        <v>652</v>
      </c>
    </row>
    <row r="269" spans="1:8" ht="15.65" customHeight="1" x14ac:dyDescent="0.35">
      <c r="A269" s="94" t="s">
        <v>340</v>
      </c>
      <c r="B269" s="101">
        <v>15.005687750509599</v>
      </c>
      <c r="C269" s="41">
        <v>0.12151003197811593</v>
      </c>
      <c r="D269" s="42">
        <v>51.734496089103295</v>
      </c>
      <c r="E269" s="41">
        <v>0.13789901702743396</v>
      </c>
      <c r="F269" s="43">
        <v>3401.1304163772802</v>
      </c>
      <c r="G269" s="41">
        <v>0.10634183594708964</v>
      </c>
      <c r="H269" s="44">
        <v>1053</v>
      </c>
    </row>
    <row r="270" spans="1:8" ht="15.65" customHeight="1" x14ac:dyDescent="0.35">
      <c r="A270" s="94" t="s">
        <v>273</v>
      </c>
      <c r="B270" s="101">
        <v>1.6163883012700899</v>
      </c>
      <c r="C270" s="41">
        <v>1.3088863199203316E-2</v>
      </c>
      <c r="D270" s="42">
        <v>5.1408237832081598</v>
      </c>
      <c r="E270" s="41">
        <v>1.3702937111722952E-2</v>
      </c>
      <c r="F270" s="43">
        <v>306.39187472168499</v>
      </c>
      <c r="G270" s="41">
        <v>9.5798368449157359E-3</v>
      </c>
      <c r="H270" s="44">
        <v>156</v>
      </c>
    </row>
    <row r="271" spans="1:8" ht="15.65" customHeight="1" x14ac:dyDescent="0.35">
      <c r="A271" s="83" t="s">
        <v>108</v>
      </c>
      <c r="B271" s="99" t="s">
        <v>162</v>
      </c>
      <c r="C271" s="36" t="s">
        <v>162</v>
      </c>
      <c r="D271" s="37" t="s">
        <v>162</v>
      </c>
      <c r="E271" s="36" t="s">
        <v>162</v>
      </c>
      <c r="F271" s="38" t="s">
        <v>162</v>
      </c>
      <c r="G271" s="36" t="s">
        <v>162</v>
      </c>
      <c r="H271" s="39" t="s">
        <v>162</v>
      </c>
    </row>
    <row r="272" spans="1:8" ht="15.65" customHeight="1" x14ac:dyDescent="0.35">
      <c r="A272" s="94" t="s">
        <v>341</v>
      </c>
      <c r="B272" s="103">
        <v>48.002433712994396</v>
      </c>
      <c r="C272" s="60">
        <v>0.38870442677945605</v>
      </c>
      <c r="D272" s="61">
        <v>141.996744651744</v>
      </c>
      <c r="E272" s="60">
        <v>0.37849429276059726</v>
      </c>
      <c r="F272" s="62">
        <v>13286.932675526399</v>
      </c>
      <c r="G272" s="60">
        <v>0.4154374110493142</v>
      </c>
      <c r="H272" s="63">
        <v>4353</v>
      </c>
    </row>
    <row r="273" spans="1:8" ht="15.65" customHeight="1" x14ac:dyDescent="0.35">
      <c r="A273" s="94" t="s">
        <v>342</v>
      </c>
      <c r="B273" s="103">
        <v>71.540810742208706</v>
      </c>
      <c r="C273" s="60">
        <v>0.57930874915952479</v>
      </c>
      <c r="D273" s="61">
        <v>218.34156549651701</v>
      </c>
      <c r="E273" s="60">
        <v>0.58199247183819747</v>
      </c>
      <c r="F273" s="62">
        <v>17635.107102470101</v>
      </c>
      <c r="G273" s="60">
        <v>0.55139010764478791</v>
      </c>
      <c r="H273" s="63">
        <v>5654</v>
      </c>
    </row>
    <row r="274" spans="1:8" ht="15.65" customHeight="1" x14ac:dyDescent="0.35">
      <c r="A274" s="94" t="s">
        <v>343</v>
      </c>
      <c r="B274" s="103">
        <v>2.25300832013715</v>
      </c>
      <c r="C274" s="60">
        <v>1.8243956396968825E-2</v>
      </c>
      <c r="D274" s="61">
        <v>8.5445657908817001</v>
      </c>
      <c r="E274" s="60">
        <v>2.2775658652583356E-2</v>
      </c>
      <c r="F274" s="62">
        <v>593.97206617279801</v>
      </c>
      <c r="G274" s="60">
        <v>1.8571496027894423E-2</v>
      </c>
      <c r="H274" s="63">
        <v>184</v>
      </c>
    </row>
    <row r="275" spans="1:8" ht="15.65" customHeight="1" x14ac:dyDescent="0.35">
      <c r="A275" s="95" t="s">
        <v>344</v>
      </c>
      <c r="B275" s="103">
        <v>1.69715354038113</v>
      </c>
      <c r="C275" s="60">
        <v>1.3742867664061608E-2</v>
      </c>
      <c r="D275" s="61">
        <v>6.2793058102100696</v>
      </c>
      <c r="E275" s="60">
        <v>1.6737576748621464E-2</v>
      </c>
      <c r="F275" s="62">
        <v>466.98324037570399</v>
      </c>
      <c r="G275" s="60">
        <v>1.4600985277997285E-2</v>
      </c>
      <c r="H275" s="63">
        <v>144</v>
      </c>
    </row>
    <row r="276" spans="1:8" ht="15.65" customHeight="1" x14ac:dyDescent="0.35">
      <c r="A276" s="83" t="s">
        <v>109</v>
      </c>
      <c r="B276" s="99" t="s">
        <v>162</v>
      </c>
      <c r="C276" s="36" t="s">
        <v>162</v>
      </c>
      <c r="D276" s="37" t="s">
        <v>162</v>
      </c>
      <c r="E276" s="36" t="s">
        <v>162</v>
      </c>
      <c r="F276" s="38" t="s">
        <v>162</v>
      </c>
      <c r="G276" s="36" t="s">
        <v>162</v>
      </c>
      <c r="H276" s="39" t="s">
        <v>162</v>
      </c>
    </row>
    <row r="277" spans="1:8" ht="15.65" customHeight="1" x14ac:dyDescent="0.35">
      <c r="A277" s="88" t="s">
        <v>345</v>
      </c>
      <c r="B277" s="100">
        <v>109.44710360040099</v>
      </c>
      <c r="C277" s="41">
        <v>0.88625868267485797</v>
      </c>
      <c r="D277" s="42">
        <v>327.07485252751798</v>
      </c>
      <c r="E277" s="41">
        <v>0.87182255685365895</v>
      </c>
      <c r="F277" s="43">
        <v>28276.236836792898</v>
      </c>
      <c r="G277" s="41">
        <v>0.88410221625730478</v>
      </c>
      <c r="H277" s="44">
        <v>9092</v>
      </c>
    </row>
    <row r="278" spans="1:8" ht="15.65" customHeight="1" x14ac:dyDescent="0.35">
      <c r="A278" s="94" t="s">
        <v>346</v>
      </c>
      <c r="B278" s="100">
        <v>10.232907364731901</v>
      </c>
      <c r="C278" s="41">
        <v>8.2861973525701599E-2</v>
      </c>
      <c r="D278" s="42">
        <v>33.3075024754719</v>
      </c>
      <c r="E278" s="41">
        <v>8.878160991644074E-2</v>
      </c>
      <c r="F278" s="43">
        <v>2531.2758974813396</v>
      </c>
      <c r="G278" s="41">
        <v>7.9144429431641974E-2</v>
      </c>
      <c r="H278" s="44">
        <v>909</v>
      </c>
    </row>
    <row r="279" spans="1:8" ht="15.65" customHeight="1" x14ac:dyDescent="0.35">
      <c r="A279" s="94" t="s">
        <v>347</v>
      </c>
      <c r="B279" s="100">
        <v>3.8133953505870299</v>
      </c>
      <c r="C279" s="41">
        <v>3.0879343799439816E-2</v>
      </c>
      <c r="D279" s="42">
        <v>14.779826746362399</v>
      </c>
      <c r="E279" s="41">
        <v>3.939583322989855E-2</v>
      </c>
      <c r="F279" s="43">
        <v>1175.48235027089</v>
      </c>
      <c r="G279" s="41">
        <v>3.675335431105093E-2</v>
      </c>
      <c r="H279" s="44">
        <v>334</v>
      </c>
    </row>
    <row r="280" spans="1:8" ht="15.65" customHeight="1" x14ac:dyDescent="0.35">
      <c r="A280" s="83" t="s">
        <v>110</v>
      </c>
      <c r="B280" s="99" t="s">
        <v>162</v>
      </c>
      <c r="C280" s="36" t="s">
        <v>162</v>
      </c>
      <c r="D280" s="37" t="s">
        <v>162</v>
      </c>
      <c r="E280" s="36" t="s">
        <v>162</v>
      </c>
      <c r="F280" s="38" t="s">
        <v>162</v>
      </c>
      <c r="G280" s="36" t="s">
        <v>162</v>
      </c>
      <c r="H280" s="39" t="s">
        <v>162</v>
      </c>
    </row>
    <row r="281" spans="1:8" ht="15.65" customHeight="1" x14ac:dyDescent="0.35">
      <c r="A281" s="69" t="s">
        <v>348</v>
      </c>
      <c r="B281" s="100">
        <v>52.332780253197996</v>
      </c>
      <c r="C281" s="41">
        <v>0.42376983366549453</v>
      </c>
      <c r="D281" s="42">
        <v>156.92173605748798</v>
      </c>
      <c r="E281" s="41">
        <v>0.4182770644039166</v>
      </c>
      <c r="F281" s="43">
        <v>13073.0324955656</v>
      </c>
      <c r="G281" s="41">
        <v>0.40874947643295423</v>
      </c>
      <c r="H281" s="44">
        <v>3676</v>
      </c>
    </row>
    <row r="282" spans="1:8" ht="15.65" customHeight="1" x14ac:dyDescent="0.35">
      <c r="A282" s="69" t="s">
        <v>349</v>
      </c>
      <c r="B282" s="100">
        <v>71.160626062523306</v>
      </c>
      <c r="C282" s="41">
        <v>0.57623016633451607</v>
      </c>
      <c r="D282" s="42">
        <v>218.24044569186498</v>
      </c>
      <c r="E282" s="41">
        <v>0.58172293559608335</v>
      </c>
      <c r="F282" s="43">
        <v>18909.962588979401</v>
      </c>
      <c r="G282" s="41">
        <v>0.59125052356703955</v>
      </c>
      <c r="H282" s="44">
        <v>6659</v>
      </c>
    </row>
    <row r="283" spans="1:8" ht="15.65" customHeight="1" x14ac:dyDescent="0.35">
      <c r="A283" s="83" t="s">
        <v>111</v>
      </c>
      <c r="B283" s="99" t="s">
        <v>162</v>
      </c>
      <c r="C283" s="36" t="s">
        <v>162</v>
      </c>
      <c r="D283" s="37" t="s">
        <v>162</v>
      </c>
      <c r="E283" s="36" t="s">
        <v>162</v>
      </c>
      <c r="F283" s="38" t="s">
        <v>162</v>
      </c>
      <c r="G283" s="36" t="s">
        <v>162</v>
      </c>
      <c r="H283" s="39" t="s">
        <v>162</v>
      </c>
    </row>
    <row r="284" spans="1:8" ht="15.65" customHeight="1" x14ac:dyDescent="0.35">
      <c r="A284" s="69" t="s">
        <v>350</v>
      </c>
      <c r="B284" s="100">
        <v>103.80467171032301</v>
      </c>
      <c r="C284" s="41">
        <v>0.84056853565880851</v>
      </c>
      <c r="D284" s="42">
        <v>309.79394326907197</v>
      </c>
      <c r="E284" s="41">
        <v>0.82576005349080284</v>
      </c>
      <c r="F284" s="43">
        <v>26300.292522113301</v>
      </c>
      <c r="G284" s="41">
        <v>0.82232112572915694</v>
      </c>
      <c r="H284" s="44">
        <v>8858</v>
      </c>
    </row>
    <row r="285" spans="1:8" ht="15.65" customHeight="1" x14ac:dyDescent="0.35">
      <c r="A285" s="69" t="s">
        <v>351</v>
      </c>
      <c r="B285" s="100">
        <v>3.3879849609935895</v>
      </c>
      <c r="C285" s="41">
        <v>2.7434541341680673E-2</v>
      </c>
      <c r="D285" s="42">
        <v>11.6024838621111</v>
      </c>
      <c r="E285" s="41">
        <v>3.0926581693308194E-2</v>
      </c>
      <c r="F285" s="43">
        <v>951.45691031483398</v>
      </c>
      <c r="G285" s="41">
        <v>2.974883708669912E-2</v>
      </c>
      <c r="H285" s="44">
        <v>279</v>
      </c>
    </row>
    <row r="286" spans="1:8" ht="15.65" customHeight="1" x14ac:dyDescent="0.35">
      <c r="A286" s="69" t="s">
        <v>352</v>
      </c>
      <c r="B286" s="100">
        <v>8.3267687421173395</v>
      </c>
      <c r="C286" s="41">
        <v>6.742682861001778E-2</v>
      </c>
      <c r="D286" s="42">
        <v>26.96307271528762</v>
      </c>
      <c r="E286" s="41">
        <v>7.1870444375711981E-2</v>
      </c>
      <c r="F286" s="43">
        <v>2421.8684975406377</v>
      </c>
      <c r="G286" s="41">
        <v>7.5723630358525459E-2</v>
      </c>
      <c r="H286" s="44">
        <v>599</v>
      </c>
    </row>
    <row r="287" spans="1:8" ht="15.65" customHeight="1" x14ac:dyDescent="0.35">
      <c r="A287" s="69" t="s">
        <v>353</v>
      </c>
      <c r="B287" s="100">
        <v>5.3520875282830591</v>
      </c>
      <c r="C287" s="41">
        <v>4.3339054998613069E-2</v>
      </c>
      <c r="D287" s="42">
        <v>16.875148095485198</v>
      </c>
      <c r="E287" s="41">
        <v>4.4980941353943663E-2</v>
      </c>
      <c r="F287" s="43">
        <v>1397.5116962814</v>
      </c>
      <c r="G287" s="41">
        <v>4.3695460434120023E-2</v>
      </c>
      <c r="H287" s="44">
        <v>391</v>
      </c>
    </row>
    <row r="288" spans="1:8" ht="15.65" customHeight="1" x14ac:dyDescent="0.35">
      <c r="A288" s="69" t="s">
        <v>354</v>
      </c>
      <c r="B288" s="100">
        <v>0.53475475135431094</v>
      </c>
      <c r="C288" s="41">
        <v>4.3302291782864183E-3</v>
      </c>
      <c r="D288" s="42">
        <v>2.2188471539275501</v>
      </c>
      <c r="E288" s="41">
        <v>5.9143678704000309E-3</v>
      </c>
      <c r="F288" s="43">
        <v>223.07137181763699</v>
      </c>
      <c r="G288" s="41">
        <v>6.9746867430007945E-3</v>
      </c>
      <c r="H288" s="44">
        <v>47</v>
      </c>
    </row>
    <row r="289" spans="1:8" ht="15.65" customHeight="1" x14ac:dyDescent="0.35">
      <c r="A289" s="69" t="s">
        <v>355</v>
      </c>
      <c r="B289" s="100">
        <v>0.69421603368126794</v>
      </c>
      <c r="C289" s="41">
        <v>5.6214825907907459E-3</v>
      </c>
      <c r="D289" s="42">
        <v>2.1461480812982399</v>
      </c>
      <c r="E289" s="41">
        <v>5.7205874837674558E-3</v>
      </c>
      <c r="F289" s="43">
        <v>180.33852307280199</v>
      </c>
      <c r="G289" s="41">
        <v>5.6385752052328904E-3</v>
      </c>
      <c r="H289" s="44">
        <v>58</v>
      </c>
    </row>
    <row r="290" spans="1:8" ht="15.65" customHeight="1" x14ac:dyDescent="0.35">
      <c r="A290" s="69" t="s">
        <v>356</v>
      </c>
      <c r="B290" s="100">
        <v>1.3929225889685</v>
      </c>
      <c r="C290" s="41">
        <v>1.127932762181157E-2</v>
      </c>
      <c r="D290" s="42">
        <v>5.5625385721707099</v>
      </c>
      <c r="E290" s="41">
        <v>1.482702373206439E-2</v>
      </c>
      <c r="F290" s="43">
        <v>508.45556340448297</v>
      </c>
      <c r="G290" s="41">
        <v>1.5897684443261492E-2</v>
      </c>
      <c r="H290" s="44">
        <v>103</v>
      </c>
    </row>
    <row r="291" spans="1:8" ht="15.65" customHeight="1" x14ac:dyDescent="0.35">
      <c r="A291" s="83" t="s">
        <v>112</v>
      </c>
      <c r="B291" s="99" t="s">
        <v>162</v>
      </c>
      <c r="C291" s="36" t="s">
        <v>162</v>
      </c>
      <c r="D291" s="37" t="s">
        <v>162</v>
      </c>
      <c r="E291" s="36" t="s">
        <v>162</v>
      </c>
      <c r="F291" s="38" t="s">
        <v>162</v>
      </c>
      <c r="G291" s="36" t="s">
        <v>162</v>
      </c>
      <c r="H291" s="39" t="s">
        <v>162</v>
      </c>
    </row>
    <row r="292" spans="1:8" ht="15.65" customHeight="1" x14ac:dyDescent="0.35">
      <c r="A292" s="68" t="s">
        <v>357</v>
      </c>
      <c r="B292" s="100">
        <v>28.694261405911298</v>
      </c>
      <c r="C292" s="41">
        <v>0.2323546030672464</v>
      </c>
      <c r="D292" s="42">
        <v>84.394521054804898</v>
      </c>
      <c r="E292" s="41">
        <v>0.22495476665926084</v>
      </c>
      <c r="F292" s="43">
        <v>8442.2752749382998</v>
      </c>
      <c r="G292" s="41">
        <v>0.26396137236746064</v>
      </c>
      <c r="H292" s="44">
        <v>2878</v>
      </c>
    </row>
    <row r="293" spans="1:8" ht="15.65" customHeight="1" x14ac:dyDescent="0.35">
      <c r="A293" s="68" t="s">
        <v>358</v>
      </c>
      <c r="B293" s="100">
        <v>52.076097713903998</v>
      </c>
      <c r="C293" s="41">
        <v>0.42169132156552241</v>
      </c>
      <c r="D293" s="42">
        <v>156.32142898362201</v>
      </c>
      <c r="E293" s="41">
        <v>0.41667693757059143</v>
      </c>
      <c r="F293" s="43">
        <v>13018.887626486099</v>
      </c>
      <c r="G293" s="41">
        <v>0.4070565496468177</v>
      </c>
      <c r="H293" s="44">
        <v>3661</v>
      </c>
    </row>
    <row r="294" spans="1:8" ht="15.65" customHeight="1" x14ac:dyDescent="0.35">
      <c r="A294" s="68" t="s">
        <v>359</v>
      </c>
      <c r="B294" s="100">
        <v>27.3861137997987</v>
      </c>
      <c r="C294" s="41">
        <v>0.22176174920452094</v>
      </c>
      <c r="D294" s="42">
        <v>79.183274706899496</v>
      </c>
      <c r="E294" s="41">
        <v>0.21106411722437976</v>
      </c>
      <c r="F294" s="43">
        <v>7041.8376616774094</v>
      </c>
      <c r="G294" s="41">
        <v>0.22017442841305881</v>
      </c>
      <c r="H294" s="44">
        <v>2979</v>
      </c>
    </row>
    <row r="295" spans="1:8" ht="15.65" customHeight="1" x14ac:dyDescent="0.35">
      <c r="A295" s="68" t="s">
        <v>360</v>
      </c>
      <c r="B295" s="100">
        <v>15.336933396107598</v>
      </c>
      <c r="C295" s="41">
        <v>0.1241923261627232</v>
      </c>
      <c r="D295" s="42">
        <v>55.2629570040259</v>
      </c>
      <c r="E295" s="41">
        <v>0.14730417854576627</v>
      </c>
      <c r="F295" s="43">
        <v>3479.99452144322</v>
      </c>
      <c r="G295" s="41">
        <v>0.10880764957265746</v>
      </c>
      <c r="H295" s="44">
        <v>817</v>
      </c>
    </row>
    <row r="296" spans="1:8" ht="15.65" customHeight="1" x14ac:dyDescent="0.35">
      <c r="A296" s="83" t="s">
        <v>113</v>
      </c>
      <c r="B296" s="99" t="s">
        <v>162</v>
      </c>
      <c r="C296" s="36" t="s">
        <v>162</v>
      </c>
      <c r="D296" s="37" t="s">
        <v>162</v>
      </c>
      <c r="E296" s="36" t="s">
        <v>162</v>
      </c>
      <c r="F296" s="38" t="s">
        <v>162</v>
      </c>
      <c r="G296" s="36" t="s">
        <v>162</v>
      </c>
      <c r="H296" s="39" t="s">
        <v>162</v>
      </c>
    </row>
    <row r="297" spans="1:8" ht="15.65" customHeight="1" x14ac:dyDescent="0.35">
      <c r="A297" s="84" t="s">
        <v>308</v>
      </c>
      <c r="B297" s="72">
        <v>83.208519504890802</v>
      </c>
      <c r="C297" s="73">
        <v>0.67378916808045675</v>
      </c>
      <c r="D297" s="74">
        <v>254.16792614261999</v>
      </c>
      <c r="E297" s="75">
        <v>0.67748813315205203</v>
      </c>
      <c r="F297" s="76">
        <v>22256.661488496899</v>
      </c>
      <c r="G297" s="73">
        <v>0.69589047022215089</v>
      </c>
      <c r="H297" s="77">
        <v>6761</v>
      </c>
    </row>
    <row r="298" spans="1:8" ht="15.65" customHeight="1" x14ac:dyDescent="0.35">
      <c r="A298" s="68" t="s">
        <v>361</v>
      </c>
      <c r="B298" s="100">
        <v>21.040195032240899</v>
      </c>
      <c r="C298" s="41">
        <v>0.17037504802847603</v>
      </c>
      <c r="D298" s="42">
        <v>73.535601467590297</v>
      </c>
      <c r="E298" s="41">
        <v>0.19601016585600214</v>
      </c>
      <c r="F298" s="43">
        <v>6009.6636886365095</v>
      </c>
      <c r="G298" s="41">
        <v>0.18790184198666543</v>
      </c>
      <c r="H298" s="44">
        <v>1762</v>
      </c>
    </row>
    <row r="299" spans="1:8" ht="15.65" customHeight="1" x14ac:dyDescent="0.35">
      <c r="A299" s="68" t="s">
        <v>362</v>
      </c>
      <c r="B299" s="100">
        <v>41.1296069375936</v>
      </c>
      <c r="C299" s="41">
        <v>0.33305103620223031</v>
      </c>
      <c r="D299" s="42">
        <v>120.94848510099699</v>
      </c>
      <c r="E299" s="41">
        <v>0.32238986492994398</v>
      </c>
      <c r="F299" s="43">
        <v>10207.712960416799</v>
      </c>
      <c r="G299" s="41">
        <v>0.31916063312498716</v>
      </c>
      <c r="H299" s="44">
        <v>2849</v>
      </c>
    </row>
    <row r="300" spans="1:8" ht="15.65" customHeight="1" x14ac:dyDescent="0.35">
      <c r="A300" s="68" t="s">
        <v>363</v>
      </c>
      <c r="B300" s="100">
        <v>50.494210713493693</v>
      </c>
      <c r="C300" s="41">
        <v>0.40888183604233508</v>
      </c>
      <c r="D300" s="42">
        <v>150.98454962111799</v>
      </c>
      <c r="E300" s="41">
        <v>0.40245141159241699</v>
      </c>
      <c r="F300" s="43">
        <v>13756.3153994242</v>
      </c>
      <c r="G300" s="41">
        <v>0.43011342005525671</v>
      </c>
      <c r="H300" s="44">
        <v>4372</v>
      </c>
    </row>
    <row r="301" spans="1:8" ht="15.65" customHeight="1" x14ac:dyDescent="0.35">
      <c r="A301" s="96" t="s">
        <v>364</v>
      </c>
      <c r="B301" s="100">
        <v>40.2848868108304</v>
      </c>
      <c r="C301" s="41">
        <v>0.32621083191955302</v>
      </c>
      <c r="D301" s="42">
        <v>120.99425560673299</v>
      </c>
      <c r="E301" s="41">
        <v>0.32251186684794803</v>
      </c>
      <c r="F301" s="43">
        <v>9726.33359604822</v>
      </c>
      <c r="G301" s="41">
        <v>0.30410952977784661</v>
      </c>
      <c r="H301" s="44">
        <v>3574</v>
      </c>
    </row>
    <row r="302" spans="1:8" ht="15.65" customHeight="1" x14ac:dyDescent="0.35">
      <c r="A302" s="83" t="s">
        <v>114</v>
      </c>
      <c r="B302" s="99" t="s">
        <v>162</v>
      </c>
      <c r="C302" s="36" t="s">
        <v>162</v>
      </c>
      <c r="D302" s="37" t="s">
        <v>162</v>
      </c>
      <c r="E302" s="36" t="s">
        <v>162</v>
      </c>
      <c r="F302" s="38" t="s">
        <v>162</v>
      </c>
      <c r="G302" s="36" t="s">
        <v>162</v>
      </c>
      <c r="H302" s="39" t="s">
        <v>162</v>
      </c>
    </row>
    <row r="303" spans="1:8" ht="15.65" customHeight="1" x14ac:dyDescent="0.35">
      <c r="A303" s="69" t="s">
        <v>365</v>
      </c>
      <c r="B303" s="100">
        <v>107.02420856373199</v>
      </c>
      <c r="C303" s="41">
        <v>0.86663905188684087</v>
      </c>
      <c r="D303" s="42">
        <v>321.52996527540495</v>
      </c>
      <c r="E303" s="41">
        <v>0.8570425829600814</v>
      </c>
      <c r="F303" s="43">
        <v>28310.873835901399</v>
      </c>
      <c r="G303" s="41">
        <v>0.88518519797984019</v>
      </c>
      <c r="H303" s="44">
        <v>8909</v>
      </c>
    </row>
    <row r="304" spans="1:8" ht="15.65" customHeight="1" x14ac:dyDescent="0.35">
      <c r="A304" s="69" t="s">
        <v>315</v>
      </c>
      <c r="B304" s="100">
        <v>15.549009821553998</v>
      </c>
      <c r="C304" s="41">
        <v>0.12590963586996545</v>
      </c>
      <c r="D304" s="42">
        <v>49.103500641227697</v>
      </c>
      <c r="E304" s="41">
        <v>0.13088606216186766</v>
      </c>
      <c r="F304" s="43">
        <v>3308.4142060488998</v>
      </c>
      <c r="G304" s="41">
        <v>0.10344291387668034</v>
      </c>
      <c r="H304" s="44">
        <v>1334</v>
      </c>
    </row>
    <row r="305" spans="1:8" ht="15.65" customHeight="1" x14ac:dyDescent="0.35">
      <c r="A305" s="109" t="s">
        <v>366</v>
      </c>
      <c r="B305" s="104">
        <v>0.92018793043452496</v>
      </c>
      <c r="C305" s="105">
        <v>7.4513122431978003E-3</v>
      </c>
      <c r="D305" s="106">
        <v>4.5287158327209101</v>
      </c>
      <c r="E305" s="105">
        <v>1.2071354878052606E-2</v>
      </c>
      <c r="F305" s="107">
        <v>363.70704259478498</v>
      </c>
      <c r="G305" s="105">
        <v>1.137188814347582E-2</v>
      </c>
      <c r="H305" s="108">
        <v>92</v>
      </c>
    </row>
  </sheetData>
  <conditionalFormatting sqref="H6 H8:H9 H11:H14 H18:H20 H22:H28 H31:H35 H37:H45 H47:H58 H60:H63 H66:H76 H78:H82 H84:H88 H90:H94 H97:H106 H108:H111 H113:H116 H118:H121 H123:H134 H137:H140 H142:H145 H147:H152 H154:H155 H157:H164 H167:H170 H172:H174 H176:H178 H180:H181 H183:H186 H188:H190 H192:H200 H202:H218 H220:H222 H224:H228 H230:H231 H234:H241 H244:H252 H254:H259 H261:H263 H265:H270 H272:H275 H277:H279 H281:H282 H284:H290 H292:H295 H298:H301 H303:H305">
    <cfRule type="cellIs" dxfId="225" priority="51" operator="between">
      <formula>30</formula>
      <formula>99</formula>
    </cfRule>
    <cfRule type="cellIs" dxfId="224" priority="52" operator="between">
      <formula>0</formula>
      <formula>29</formula>
    </cfRule>
  </conditionalFormatting>
  <conditionalFormatting sqref="H16:H17">
    <cfRule type="cellIs" dxfId="223" priority="49" operator="between">
      <formula>30</formula>
      <formula>99</formula>
    </cfRule>
    <cfRule type="cellIs" dxfId="222" priority="50" operator="between">
      <formula>0</formula>
      <formula>29</formula>
    </cfRule>
  </conditionalFormatting>
  <conditionalFormatting sqref="H21">
    <cfRule type="cellIs" dxfId="221" priority="47" operator="between">
      <formula>30</formula>
      <formula>99</formula>
    </cfRule>
    <cfRule type="cellIs" dxfId="220" priority="48" operator="between">
      <formula>0</formula>
      <formula>29</formula>
    </cfRule>
  </conditionalFormatting>
  <conditionalFormatting sqref="H30">
    <cfRule type="cellIs" dxfId="219" priority="45" operator="between">
      <formula>30</formula>
      <formula>99</formula>
    </cfRule>
    <cfRule type="cellIs" dxfId="218" priority="46" operator="between">
      <formula>0</formula>
      <formula>29</formula>
    </cfRule>
  </conditionalFormatting>
  <conditionalFormatting sqref="H36">
    <cfRule type="cellIs" dxfId="217" priority="43" operator="between">
      <formula>30</formula>
      <formula>99</formula>
    </cfRule>
    <cfRule type="cellIs" dxfId="216" priority="44" operator="between">
      <formula>0</formula>
      <formula>29</formula>
    </cfRule>
  </conditionalFormatting>
  <conditionalFormatting sqref="H65">
    <cfRule type="cellIs" dxfId="215" priority="41" operator="between">
      <formula>30</formula>
      <formula>99</formula>
    </cfRule>
    <cfRule type="cellIs" dxfId="214" priority="42" operator="between">
      <formula>0</formula>
      <formula>29</formula>
    </cfRule>
  </conditionalFormatting>
  <conditionalFormatting sqref="H77">
    <cfRule type="cellIs" dxfId="213" priority="39" operator="between">
      <formula>30</formula>
      <formula>99</formula>
    </cfRule>
    <cfRule type="cellIs" dxfId="212" priority="40" operator="between">
      <formula>0</formula>
      <formula>29</formula>
    </cfRule>
  </conditionalFormatting>
  <conditionalFormatting sqref="H83">
    <cfRule type="cellIs" dxfId="211" priority="37" operator="between">
      <formula>30</formula>
      <formula>99</formula>
    </cfRule>
    <cfRule type="cellIs" dxfId="210" priority="38" operator="between">
      <formula>0</formula>
      <formula>29</formula>
    </cfRule>
  </conditionalFormatting>
  <conditionalFormatting sqref="H96">
    <cfRule type="cellIs" dxfId="209" priority="33" operator="between">
      <formula>30</formula>
      <formula>99</formula>
    </cfRule>
    <cfRule type="cellIs" dxfId="208" priority="34" operator="between">
      <formula>0</formula>
      <formula>29</formula>
    </cfRule>
  </conditionalFormatting>
  <conditionalFormatting sqref="H107">
    <cfRule type="cellIs" dxfId="207" priority="31" operator="between">
      <formula>30</formula>
      <formula>99</formula>
    </cfRule>
    <cfRule type="cellIs" dxfId="206" priority="32" operator="between">
      <formula>0</formula>
      <formula>29</formula>
    </cfRule>
  </conditionalFormatting>
  <conditionalFormatting sqref="H112">
    <cfRule type="cellIs" dxfId="205" priority="29" operator="between">
      <formula>30</formula>
      <formula>99</formula>
    </cfRule>
    <cfRule type="cellIs" dxfId="204" priority="30" operator="between">
      <formula>0</formula>
      <formula>29</formula>
    </cfRule>
  </conditionalFormatting>
  <conditionalFormatting sqref="H136">
    <cfRule type="cellIs" dxfId="203" priority="27" operator="between">
      <formula>30</formula>
      <formula>99</formula>
    </cfRule>
    <cfRule type="cellIs" dxfId="202" priority="28" operator="between">
      <formula>0</formula>
      <formula>29</formula>
    </cfRule>
  </conditionalFormatting>
  <conditionalFormatting sqref="H141">
    <cfRule type="cellIs" dxfId="201" priority="25" operator="between">
      <formula>30</formula>
      <formula>99</formula>
    </cfRule>
    <cfRule type="cellIs" dxfId="200" priority="26" operator="between">
      <formula>0</formula>
      <formula>29</formula>
    </cfRule>
  </conditionalFormatting>
  <conditionalFormatting sqref="H146">
    <cfRule type="cellIs" dxfId="199" priority="23" operator="between">
      <formula>30</formula>
      <formula>99</formula>
    </cfRule>
    <cfRule type="cellIs" dxfId="198" priority="24" operator="between">
      <formula>0</formula>
      <formula>29</formula>
    </cfRule>
  </conditionalFormatting>
  <conditionalFormatting sqref="H153">
    <cfRule type="cellIs" dxfId="197" priority="21" operator="between">
      <formula>30</formula>
      <formula>99</formula>
    </cfRule>
    <cfRule type="cellIs" dxfId="196" priority="22" operator="between">
      <formula>0</formula>
      <formula>29</formula>
    </cfRule>
  </conditionalFormatting>
  <conditionalFormatting sqref="H156">
    <cfRule type="cellIs" dxfId="195" priority="19" operator="between">
      <formula>30</formula>
      <formula>99</formula>
    </cfRule>
    <cfRule type="cellIs" dxfId="194" priority="20" operator="between">
      <formula>0</formula>
      <formula>29</formula>
    </cfRule>
  </conditionalFormatting>
  <conditionalFormatting sqref="H166">
    <cfRule type="cellIs" dxfId="193" priority="17" operator="between">
      <formula>30</formula>
      <formula>99</formula>
    </cfRule>
    <cfRule type="cellIs" dxfId="192" priority="18" operator="between">
      <formula>0</formula>
      <formula>29</formula>
    </cfRule>
  </conditionalFormatting>
  <conditionalFormatting sqref="H171">
    <cfRule type="cellIs" dxfId="191" priority="15" operator="between">
      <formula>30</formula>
      <formula>99</formula>
    </cfRule>
    <cfRule type="cellIs" dxfId="190" priority="16" operator="between">
      <formula>0</formula>
      <formula>29</formula>
    </cfRule>
  </conditionalFormatting>
  <conditionalFormatting sqref="H175">
    <cfRule type="cellIs" dxfId="189" priority="13" operator="between">
      <formula>30</formula>
      <formula>99</formula>
    </cfRule>
    <cfRule type="cellIs" dxfId="188" priority="14" operator="between">
      <formula>0</formula>
      <formula>29</formula>
    </cfRule>
  </conditionalFormatting>
  <conditionalFormatting sqref="H179">
    <cfRule type="cellIs" dxfId="187" priority="11" operator="between">
      <formula>30</formula>
      <formula>99</formula>
    </cfRule>
    <cfRule type="cellIs" dxfId="186" priority="12" operator="between">
      <formula>0</formula>
      <formula>29</formula>
    </cfRule>
  </conditionalFormatting>
  <conditionalFormatting sqref="H182">
    <cfRule type="cellIs" dxfId="185" priority="9" operator="between">
      <formula>30</formula>
      <formula>99</formula>
    </cfRule>
    <cfRule type="cellIs" dxfId="184" priority="10" operator="between">
      <formula>0</formula>
      <formula>29</formula>
    </cfRule>
  </conditionalFormatting>
  <conditionalFormatting sqref="H187">
    <cfRule type="cellIs" dxfId="183" priority="7" operator="between">
      <formula>30</formula>
      <formula>99</formula>
    </cfRule>
    <cfRule type="cellIs" dxfId="182" priority="8" operator="between">
      <formula>0</formula>
      <formula>29</formula>
    </cfRule>
  </conditionalFormatting>
  <conditionalFormatting sqref="H201">
    <cfRule type="cellIs" dxfId="181" priority="5" operator="between">
      <formula>30</formula>
      <formula>99</formula>
    </cfRule>
    <cfRule type="cellIs" dxfId="180" priority="6" operator="between">
      <formula>0</formula>
      <formula>29</formula>
    </cfRule>
  </conditionalFormatting>
  <conditionalFormatting sqref="H233">
    <cfRule type="cellIs" dxfId="179" priority="3" operator="between">
      <formula>30</formula>
      <formula>99</formula>
    </cfRule>
    <cfRule type="cellIs" dxfId="178" priority="4" operator="between">
      <formula>0</formula>
      <formula>29</formula>
    </cfRule>
  </conditionalFormatting>
  <conditionalFormatting sqref="H297">
    <cfRule type="cellIs" dxfId="177" priority="1" operator="between">
      <formula>30</formula>
      <formula>99</formula>
    </cfRule>
    <cfRule type="cellIs" dxfId="176" priority="2" operator="between">
      <formula>0</formula>
      <formula>29</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FAC0-D4C3-4758-915E-8C3408985EF0}">
  <dimension ref="A1:AM271"/>
  <sheetViews>
    <sheetView zoomScale="70" zoomScaleNormal="70" workbookViewId="0">
      <pane ySplit="6" topLeftCell="A7" activePane="bottomLeft" state="frozen"/>
      <selection pane="bottomLeft" activeCell="I1" sqref="I1:K1048576"/>
    </sheetView>
  </sheetViews>
  <sheetFormatPr defaultRowHeight="14.5" x14ac:dyDescent="0.35"/>
  <cols>
    <col min="1" max="1" width="95.6328125" style="1" customWidth="1"/>
    <col min="2" max="7" width="20.6328125" style="13" customWidth="1"/>
    <col min="8" max="8" width="20.6328125" style="15" customWidth="1"/>
  </cols>
  <sheetData>
    <row r="1" spans="1:12" ht="26" customHeight="1" x14ac:dyDescent="0.5">
      <c r="A1" s="20" t="s">
        <v>367</v>
      </c>
      <c r="B1" s="21"/>
      <c r="C1" s="21"/>
      <c r="D1" s="22"/>
      <c r="E1" s="21"/>
      <c r="F1" s="21"/>
      <c r="G1" s="21"/>
      <c r="H1" s="21"/>
    </row>
    <row r="2" spans="1:12" ht="15.5" customHeight="1" x14ac:dyDescent="0.35">
      <c r="A2" s="23" t="s">
        <v>116</v>
      </c>
      <c r="B2" s="21"/>
      <c r="C2" s="21"/>
      <c r="D2" s="22"/>
      <c r="E2" s="21"/>
      <c r="F2" s="21"/>
      <c r="G2" s="21"/>
      <c r="H2" s="21"/>
    </row>
    <row r="3" spans="1:12" ht="15.5" customHeight="1" x14ac:dyDescent="0.35">
      <c r="A3" s="23" t="s">
        <v>117</v>
      </c>
      <c r="B3" s="21"/>
      <c r="C3" s="21"/>
      <c r="D3" s="22"/>
      <c r="E3" s="21"/>
      <c r="F3" s="21"/>
      <c r="G3" s="21"/>
      <c r="H3" s="21"/>
    </row>
    <row r="4" spans="1:12" ht="15.5" customHeight="1" x14ac:dyDescent="0.35">
      <c r="A4" s="23" t="s">
        <v>118</v>
      </c>
      <c r="B4" s="21"/>
      <c r="C4" s="21"/>
      <c r="D4" s="24"/>
      <c r="E4" s="25"/>
      <c r="F4" s="26"/>
      <c r="G4" s="26"/>
      <c r="H4" s="26"/>
    </row>
    <row r="5" spans="1:12" ht="27" customHeight="1" x14ac:dyDescent="0.4">
      <c r="A5" s="27" t="s">
        <v>119</v>
      </c>
      <c r="B5" s="28" t="s">
        <v>120</v>
      </c>
      <c r="C5" s="29" t="s">
        <v>121</v>
      </c>
      <c r="D5" s="29" t="s">
        <v>122</v>
      </c>
      <c r="E5" s="29" t="s">
        <v>123</v>
      </c>
      <c r="F5" s="30" t="s">
        <v>124</v>
      </c>
      <c r="G5" s="29" t="s">
        <v>125</v>
      </c>
      <c r="H5" s="29" t="s">
        <v>126</v>
      </c>
    </row>
    <row r="6" spans="1:12" ht="15.5" x14ac:dyDescent="0.35">
      <c r="A6" s="31" t="s">
        <v>368</v>
      </c>
      <c r="B6" s="98">
        <v>42.315534436247603</v>
      </c>
      <c r="C6" s="33">
        <v>1</v>
      </c>
      <c r="D6" s="32">
        <v>158.24388838508497</v>
      </c>
      <c r="E6" s="33">
        <v>1</v>
      </c>
      <c r="F6" s="34">
        <v>13769.058707259799</v>
      </c>
      <c r="G6" s="33">
        <v>1</v>
      </c>
      <c r="H6" s="35">
        <v>3337</v>
      </c>
      <c r="I6" s="12"/>
      <c r="L6" s="12"/>
    </row>
    <row r="7" spans="1:12" ht="15.5" x14ac:dyDescent="0.35">
      <c r="A7" s="90" t="s">
        <v>369</v>
      </c>
      <c r="B7" s="99"/>
      <c r="C7" s="36"/>
      <c r="D7" s="37"/>
      <c r="E7" s="36"/>
      <c r="F7" s="38"/>
      <c r="G7" s="36"/>
      <c r="H7" s="39"/>
      <c r="I7" s="12"/>
      <c r="L7" s="12"/>
    </row>
    <row r="8" spans="1:12" ht="15.5" x14ac:dyDescent="0.35">
      <c r="A8" s="68" t="s">
        <v>129</v>
      </c>
      <c r="B8" s="100">
        <v>26.508584942083399</v>
      </c>
      <c r="C8" s="41">
        <v>0.62645043469842299</v>
      </c>
      <c r="D8" s="42">
        <v>56.205324784010998</v>
      </c>
      <c r="E8" s="41">
        <v>0.35518164623985909</v>
      </c>
      <c r="F8" s="43">
        <v>7032.2241911733399</v>
      </c>
      <c r="G8" s="41">
        <v>0.51072657475601924</v>
      </c>
      <c r="H8" s="44">
        <v>2186</v>
      </c>
    </row>
    <row r="9" spans="1:12" ht="15.5" x14ac:dyDescent="0.35">
      <c r="A9" s="69" t="s">
        <v>130</v>
      </c>
      <c r="B9" s="100">
        <v>15.806949494164298</v>
      </c>
      <c r="C9" s="41">
        <v>0.37354956530157923</v>
      </c>
      <c r="D9" s="42">
        <v>102.03856360107399</v>
      </c>
      <c r="E9" s="41">
        <v>0.64481835376014096</v>
      </c>
      <c r="F9" s="43">
        <v>6736.8345160864601</v>
      </c>
      <c r="G9" s="41">
        <v>0.48927342524398076</v>
      </c>
      <c r="H9" s="44">
        <v>1151</v>
      </c>
    </row>
    <row r="10" spans="1:12" ht="15.5" x14ac:dyDescent="0.35">
      <c r="A10" s="90" t="s">
        <v>88</v>
      </c>
      <c r="B10" s="99" t="s">
        <v>162</v>
      </c>
      <c r="C10" s="36" t="s">
        <v>162</v>
      </c>
      <c r="D10" s="37" t="s">
        <v>162</v>
      </c>
      <c r="E10" s="36" t="s">
        <v>162</v>
      </c>
      <c r="F10" s="38" t="s">
        <v>162</v>
      </c>
      <c r="G10" s="36" t="s">
        <v>162</v>
      </c>
      <c r="H10" s="39" t="s">
        <v>162</v>
      </c>
    </row>
    <row r="11" spans="1:12" ht="15.5" x14ac:dyDescent="0.35">
      <c r="A11" s="69" t="s">
        <v>163</v>
      </c>
      <c r="B11" s="100">
        <v>2.3936852821490602</v>
      </c>
      <c r="C11" s="41">
        <v>5.6567530436260373E-2</v>
      </c>
      <c r="D11" s="42">
        <v>7.6269970654388395</v>
      </c>
      <c r="E11" s="41">
        <v>4.8197735427725437E-2</v>
      </c>
      <c r="F11" s="43">
        <v>789.4483688074929</v>
      </c>
      <c r="G11" s="41">
        <v>5.7334955539934812E-2</v>
      </c>
      <c r="H11" s="44">
        <v>274</v>
      </c>
    </row>
    <row r="12" spans="1:12" ht="15.5" x14ac:dyDescent="0.35">
      <c r="A12" s="69" t="s">
        <v>164</v>
      </c>
      <c r="B12" s="100">
        <v>2.5619695966871197</v>
      </c>
      <c r="C12" s="41">
        <v>6.0544422534636107E-2</v>
      </c>
      <c r="D12" s="42">
        <v>7.8428098745434491</v>
      </c>
      <c r="E12" s="41">
        <v>4.9561534126727515E-2</v>
      </c>
      <c r="F12" s="43">
        <v>789.23015663973797</v>
      </c>
      <c r="G12" s="41">
        <v>5.731910753083018E-2</v>
      </c>
      <c r="H12" s="44">
        <v>262</v>
      </c>
    </row>
    <row r="13" spans="1:12" ht="15.5" x14ac:dyDescent="0.35">
      <c r="A13" s="69" t="s">
        <v>165</v>
      </c>
      <c r="B13" s="100">
        <v>3.3200460369690799</v>
      </c>
      <c r="C13" s="41">
        <v>7.8459272255465576E-2</v>
      </c>
      <c r="D13" s="42">
        <v>11.366732520551899</v>
      </c>
      <c r="E13" s="41">
        <v>7.1830467745402374E-2</v>
      </c>
      <c r="F13" s="43">
        <v>876.96002727778693</v>
      </c>
      <c r="G13" s="41">
        <v>6.3690630269112425E-2</v>
      </c>
      <c r="H13" s="44">
        <v>316</v>
      </c>
    </row>
    <row r="14" spans="1:12" ht="15.5" x14ac:dyDescent="0.35">
      <c r="A14" s="110" t="s">
        <v>166</v>
      </c>
      <c r="B14" s="100">
        <v>3.2166642346585799</v>
      </c>
      <c r="C14" s="41">
        <v>7.6016155237381963E-2</v>
      </c>
      <c r="D14" s="42">
        <v>12.975574826440699</v>
      </c>
      <c r="E14" s="41">
        <v>8.1997320458056258E-2</v>
      </c>
      <c r="F14" s="43">
        <v>970.66815042408291</v>
      </c>
      <c r="G14" s="41">
        <v>7.0496333196131536E-2</v>
      </c>
      <c r="H14" s="44">
        <v>341</v>
      </c>
    </row>
    <row r="15" spans="1:12" ht="15.5" x14ac:dyDescent="0.35">
      <c r="A15" s="110" t="s">
        <v>167</v>
      </c>
      <c r="B15" s="100">
        <v>3.1713013616853596</v>
      </c>
      <c r="C15" s="41">
        <v>7.4944140584192034E-2</v>
      </c>
      <c r="D15" s="42">
        <v>10.873092534071199</v>
      </c>
      <c r="E15" s="41">
        <v>6.8710979267721448E-2</v>
      </c>
      <c r="F15" s="43">
        <v>893.18879515424999</v>
      </c>
      <c r="G15" s="41">
        <v>6.4869270597510936E-2</v>
      </c>
      <c r="H15" s="44">
        <v>280</v>
      </c>
    </row>
    <row r="16" spans="1:12" ht="15.5" x14ac:dyDescent="0.35">
      <c r="A16" s="110" t="s">
        <v>168</v>
      </c>
      <c r="B16" s="100">
        <v>3.03789802396521</v>
      </c>
      <c r="C16" s="41">
        <v>7.1791555144886415E-2</v>
      </c>
      <c r="D16" s="42">
        <v>12.169238580819298</v>
      </c>
      <c r="E16" s="41">
        <v>7.6901791942862105E-2</v>
      </c>
      <c r="F16" s="43">
        <v>1058.22331401324</v>
      </c>
      <c r="G16" s="41">
        <v>7.6855167554430351E-2</v>
      </c>
      <c r="H16" s="44">
        <v>240</v>
      </c>
    </row>
    <row r="17" spans="1:8" ht="15.5" x14ac:dyDescent="0.35">
      <c r="A17" s="110" t="s">
        <v>169</v>
      </c>
      <c r="B17" s="100">
        <v>5.1536790750996895</v>
      </c>
      <c r="C17" s="41">
        <v>0.12179165745535366</v>
      </c>
      <c r="D17" s="42">
        <v>21.326546896425601</v>
      </c>
      <c r="E17" s="41">
        <v>0.13477011411984299</v>
      </c>
      <c r="F17" s="43">
        <v>1791.54027414298</v>
      </c>
      <c r="G17" s="41">
        <v>0.13011348939912518</v>
      </c>
      <c r="H17" s="44">
        <v>326</v>
      </c>
    </row>
    <row r="18" spans="1:8" ht="15.5" x14ac:dyDescent="0.35">
      <c r="A18" s="110" t="s">
        <v>170</v>
      </c>
      <c r="B18" s="100">
        <v>5.3028639795785901</v>
      </c>
      <c r="C18" s="41">
        <v>0.12531719261558333</v>
      </c>
      <c r="D18" s="42">
        <v>22.777284965367897</v>
      </c>
      <c r="E18" s="41">
        <v>0.14393784934012488</v>
      </c>
      <c r="F18" s="43">
        <v>1781.68976446224</v>
      </c>
      <c r="G18" s="41">
        <v>0.12939808031487554</v>
      </c>
      <c r="H18" s="44">
        <v>345</v>
      </c>
    </row>
    <row r="19" spans="1:8" ht="15.5" x14ac:dyDescent="0.35">
      <c r="A19" s="110" t="s">
        <v>171</v>
      </c>
      <c r="B19" s="100">
        <v>4.2865651989801004</v>
      </c>
      <c r="C19" s="41">
        <v>0.10130003687979459</v>
      </c>
      <c r="D19" s="42">
        <v>17.5283357000081</v>
      </c>
      <c r="E19" s="41">
        <v>0.11076785257799697</v>
      </c>
      <c r="F19" s="43">
        <v>1356.6437652525301</v>
      </c>
      <c r="G19" s="41">
        <v>9.8528432051584874E-2</v>
      </c>
      <c r="H19" s="44">
        <v>303</v>
      </c>
    </row>
    <row r="20" spans="1:8" ht="15.5" x14ac:dyDescent="0.35">
      <c r="A20" s="110" t="s">
        <v>172</v>
      </c>
      <c r="B20" s="100">
        <v>4.3902301304987903</v>
      </c>
      <c r="C20" s="41">
        <v>0.10374984480257697</v>
      </c>
      <c r="D20" s="42">
        <v>16.2673466063227</v>
      </c>
      <c r="E20" s="41">
        <v>0.10279920932387777</v>
      </c>
      <c r="F20" s="43">
        <v>1639.8037951146198</v>
      </c>
      <c r="G20" s="41">
        <v>0.11909338393989313</v>
      </c>
      <c r="H20" s="44">
        <v>274</v>
      </c>
    </row>
    <row r="21" spans="1:8" ht="15.5" x14ac:dyDescent="0.35">
      <c r="A21" s="110" t="s">
        <v>173</v>
      </c>
      <c r="B21" s="100">
        <v>2.9928335076220196</v>
      </c>
      <c r="C21" s="41">
        <v>7.0726591250572748E-2</v>
      </c>
      <c r="D21" s="42">
        <v>9.4709437623310286</v>
      </c>
      <c r="E21" s="41">
        <v>5.985029727836047E-2</v>
      </c>
      <c r="F21" s="43">
        <v>1116.31805215752</v>
      </c>
      <c r="G21" s="41">
        <v>8.1074391205038315E-2</v>
      </c>
      <c r="H21" s="44">
        <v>195</v>
      </c>
    </row>
    <row r="22" spans="1:8" ht="15.5" x14ac:dyDescent="0.35">
      <c r="A22" s="110" t="s">
        <v>174</v>
      </c>
      <c r="B22" s="100">
        <v>2.4877980083540101</v>
      </c>
      <c r="C22" s="41">
        <v>5.879160080329638E-2</v>
      </c>
      <c r="D22" s="42">
        <v>8.0189850527642701</v>
      </c>
      <c r="E22" s="41">
        <v>5.0674848391301833E-2</v>
      </c>
      <c r="F22" s="43">
        <v>705.34424381332497</v>
      </c>
      <c r="G22" s="41">
        <v>5.1226758401533214E-2</v>
      </c>
      <c r="H22" s="44">
        <v>181</v>
      </c>
    </row>
    <row r="23" spans="1:8" ht="15.5" x14ac:dyDescent="0.35">
      <c r="A23" s="90" t="s">
        <v>89</v>
      </c>
      <c r="B23" s="99" t="s">
        <v>162</v>
      </c>
      <c r="C23" s="36" t="s">
        <v>162</v>
      </c>
      <c r="D23" s="37" t="s">
        <v>162</v>
      </c>
      <c r="E23" s="36" t="s">
        <v>162</v>
      </c>
      <c r="F23" s="38" t="s">
        <v>162</v>
      </c>
      <c r="G23" s="36" t="s">
        <v>162</v>
      </c>
      <c r="H23" s="39" t="s">
        <v>162</v>
      </c>
    </row>
    <row r="24" spans="1:8" ht="15.5" x14ac:dyDescent="0.35">
      <c r="A24" s="69" t="s">
        <v>175</v>
      </c>
      <c r="B24" s="100">
        <v>8.2757009158052597</v>
      </c>
      <c r="C24" s="41">
        <v>0.19557122522636206</v>
      </c>
      <c r="D24" s="42">
        <v>26.836539460534198</v>
      </c>
      <c r="E24" s="41">
        <v>0.16958973729985538</v>
      </c>
      <c r="F24" s="43">
        <v>2455.63855272502</v>
      </c>
      <c r="G24" s="41">
        <v>0.17834469333987757</v>
      </c>
      <c r="H24" s="44">
        <v>852</v>
      </c>
    </row>
    <row r="25" spans="1:8" ht="15.5" x14ac:dyDescent="0.35">
      <c r="A25" s="69" t="s">
        <v>176</v>
      </c>
      <c r="B25" s="100">
        <v>9.4258636203091495</v>
      </c>
      <c r="C25" s="41">
        <v>0.22275185096646041</v>
      </c>
      <c r="D25" s="42">
        <v>36.0179059413312</v>
      </c>
      <c r="E25" s="41">
        <v>0.22761009166863982</v>
      </c>
      <c r="F25" s="43">
        <v>2922.0802595915698</v>
      </c>
      <c r="G25" s="41">
        <v>0.2122207713480726</v>
      </c>
      <c r="H25" s="44">
        <v>861</v>
      </c>
    </row>
    <row r="26" spans="1:8" ht="15.5" x14ac:dyDescent="0.35">
      <c r="A26" s="69" t="s">
        <v>177</v>
      </c>
      <c r="B26" s="100">
        <v>14.7431082536584</v>
      </c>
      <c r="C26" s="41">
        <v>0.34840888695073208</v>
      </c>
      <c r="D26" s="42">
        <v>61.632167561801595</v>
      </c>
      <c r="E26" s="41">
        <v>0.38947581603796483</v>
      </c>
      <c r="F26" s="43">
        <v>4929.8738038577603</v>
      </c>
      <c r="G26" s="41">
        <v>0.35804000176558631</v>
      </c>
      <c r="H26" s="44">
        <v>974</v>
      </c>
    </row>
    <row r="27" spans="1:8" ht="15.5" x14ac:dyDescent="0.35">
      <c r="A27" s="69" t="s">
        <v>178</v>
      </c>
      <c r="B27" s="100">
        <v>9.87086164647482</v>
      </c>
      <c r="C27" s="41">
        <v>0.23326803685644609</v>
      </c>
      <c r="D27" s="42">
        <v>33.757275421417994</v>
      </c>
      <c r="E27" s="41">
        <v>0.21332435499354005</v>
      </c>
      <c r="F27" s="43">
        <v>3461.46609108546</v>
      </c>
      <c r="G27" s="41">
        <v>0.25139453354646429</v>
      </c>
      <c r="H27" s="44">
        <v>650</v>
      </c>
    </row>
    <row r="28" spans="1:8" ht="15.5" x14ac:dyDescent="0.35">
      <c r="A28" s="83" t="s">
        <v>90</v>
      </c>
      <c r="B28" s="99" t="s">
        <v>162</v>
      </c>
      <c r="C28" s="36" t="s">
        <v>162</v>
      </c>
      <c r="D28" s="37" t="s">
        <v>162</v>
      </c>
      <c r="E28" s="36" t="s">
        <v>162</v>
      </c>
      <c r="F28" s="38" t="s">
        <v>162</v>
      </c>
      <c r="G28" s="36" t="s">
        <v>162</v>
      </c>
      <c r="H28" s="39" t="s">
        <v>162</v>
      </c>
    </row>
    <row r="29" spans="1:8" ht="15.65" customHeight="1" x14ac:dyDescent="0.35">
      <c r="A29" s="84" t="s">
        <v>179</v>
      </c>
      <c r="B29" s="72">
        <v>34.471288614056199</v>
      </c>
      <c r="C29" s="73">
        <v>0.81462491430872719</v>
      </c>
      <c r="D29" s="74">
        <v>126.21009447305899</v>
      </c>
      <c r="E29" s="75">
        <v>0.79756694404480222</v>
      </c>
      <c r="F29" s="76">
        <v>11286.460820099199</v>
      </c>
      <c r="G29" s="73">
        <v>0.8196973417034209</v>
      </c>
      <c r="H29" s="77">
        <v>2481</v>
      </c>
    </row>
    <row r="30" spans="1:8" ht="15.5" x14ac:dyDescent="0.35">
      <c r="A30" s="47" t="s">
        <v>180</v>
      </c>
      <c r="B30" s="100">
        <v>3.4868979199439498</v>
      </c>
      <c r="C30" s="41">
        <v>8.2402313155167509E-2</v>
      </c>
      <c r="D30" s="42">
        <v>12.643090579925099</v>
      </c>
      <c r="E30" s="41">
        <v>7.9896233016963414E-2</v>
      </c>
      <c r="F30" s="43">
        <v>868.52916618892698</v>
      </c>
      <c r="G30" s="41">
        <v>6.3078325443626071E-2</v>
      </c>
      <c r="H30" s="44">
        <v>219</v>
      </c>
    </row>
    <row r="31" spans="1:8" ht="15.5" x14ac:dyDescent="0.35">
      <c r="A31" s="47" t="s">
        <v>181</v>
      </c>
      <c r="B31" s="100">
        <v>2.8564608990101399</v>
      </c>
      <c r="C31" s="41">
        <v>6.750383605136008E-2</v>
      </c>
      <c r="D31" s="42">
        <v>9.4280793666289888</v>
      </c>
      <c r="E31" s="41">
        <v>5.9579421757419461E-2</v>
      </c>
      <c r="F31" s="43">
        <v>772.05612088102487</v>
      </c>
      <c r="G31" s="41">
        <v>5.6071815604501328E-2</v>
      </c>
      <c r="H31" s="44">
        <v>196</v>
      </c>
    </row>
    <row r="32" spans="1:8" ht="15.5" x14ac:dyDescent="0.35">
      <c r="A32" s="47" t="s">
        <v>182</v>
      </c>
      <c r="B32" s="100">
        <v>4.10365539204376</v>
      </c>
      <c r="C32" s="41">
        <v>9.6977515390389527E-2</v>
      </c>
      <c r="D32" s="42">
        <v>11.279702221482598</v>
      </c>
      <c r="E32" s="41">
        <v>7.128049200885124E-2</v>
      </c>
      <c r="F32" s="43">
        <v>1596.26741440298</v>
      </c>
      <c r="G32" s="41">
        <v>0.1159314843767309</v>
      </c>
      <c r="H32" s="44">
        <v>315</v>
      </c>
    </row>
    <row r="33" spans="1:8" ht="15.5" x14ac:dyDescent="0.35">
      <c r="A33" s="47" t="s">
        <v>183</v>
      </c>
      <c r="B33" s="100">
        <v>5.8898001265509601</v>
      </c>
      <c r="C33" s="41">
        <v>0.13918765779561421</v>
      </c>
      <c r="D33" s="42">
        <v>19.218779891033002</v>
      </c>
      <c r="E33" s="41">
        <v>0.12145037692870822</v>
      </c>
      <c r="F33" s="43">
        <v>1855.6054706658599</v>
      </c>
      <c r="G33" s="41">
        <v>0.13476632717728798</v>
      </c>
      <c r="H33" s="44">
        <v>455</v>
      </c>
    </row>
    <row r="34" spans="1:8" ht="15.5" x14ac:dyDescent="0.35">
      <c r="A34" s="47" t="s">
        <v>184</v>
      </c>
      <c r="B34" s="100">
        <v>1.5948572949799498</v>
      </c>
      <c r="C34" s="41">
        <v>3.7689640842956972E-2</v>
      </c>
      <c r="D34" s="42">
        <v>5.9945097218994006</v>
      </c>
      <c r="E34" s="41">
        <v>3.7881461224662398E-2</v>
      </c>
      <c r="F34" s="43">
        <v>417.53076103506197</v>
      </c>
      <c r="G34" s="41">
        <v>3.0323842022324805E-2</v>
      </c>
      <c r="H34" s="44">
        <v>107</v>
      </c>
    </row>
    <row r="35" spans="1:8" ht="15.5" x14ac:dyDescent="0.35">
      <c r="A35" s="47" t="s">
        <v>185</v>
      </c>
      <c r="B35" s="100">
        <v>4.6748515443789298</v>
      </c>
      <c r="C35" s="41">
        <v>0.11047601328117551</v>
      </c>
      <c r="D35" s="42">
        <v>14.856511522186498</v>
      </c>
      <c r="E35" s="41">
        <v>9.3883635404820948E-2</v>
      </c>
      <c r="F35" s="43">
        <v>1333.830463151</v>
      </c>
      <c r="G35" s="41">
        <v>9.687157935115287E-2</v>
      </c>
      <c r="H35" s="44">
        <v>311</v>
      </c>
    </row>
    <row r="36" spans="1:8" ht="15.5" x14ac:dyDescent="0.35">
      <c r="A36" s="47" t="s">
        <v>186</v>
      </c>
      <c r="B36" s="100">
        <v>8.4076502887241098</v>
      </c>
      <c r="C36" s="41">
        <v>0.19868945059387205</v>
      </c>
      <c r="D36" s="42">
        <v>33.573007428647401</v>
      </c>
      <c r="E36" s="41">
        <v>0.21215989932545018</v>
      </c>
      <c r="F36" s="43">
        <v>2742.4517303998095</v>
      </c>
      <c r="G36" s="41">
        <v>0.1991749609545814</v>
      </c>
      <c r="H36" s="44">
        <v>592</v>
      </c>
    </row>
    <row r="37" spans="1:8" ht="15.5" x14ac:dyDescent="0.35">
      <c r="A37" s="47" t="s">
        <v>187</v>
      </c>
      <c r="B37" s="100">
        <v>3.9627899922229095</v>
      </c>
      <c r="C37" s="41">
        <v>9.3648586624688182E-2</v>
      </c>
      <c r="D37" s="42">
        <v>12.635695594054701</v>
      </c>
      <c r="E37" s="41">
        <v>7.9849501443656754E-2</v>
      </c>
      <c r="F37" s="43">
        <v>1077.0324463327499</v>
      </c>
      <c r="G37" s="41">
        <v>7.8221210994247531E-2</v>
      </c>
      <c r="H37" s="44">
        <v>294</v>
      </c>
    </row>
    <row r="38" spans="1:8" ht="15.5" x14ac:dyDescent="0.35">
      <c r="A38" s="47" t="s">
        <v>188</v>
      </c>
      <c r="B38" s="100">
        <v>2.18965745126473</v>
      </c>
      <c r="C38" s="41">
        <v>5.1745948159148465E-2</v>
      </c>
      <c r="D38" s="42">
        <v>5.4379437525747294</v>
      </c>
      <c r="E38" s="41">
        <v>3.4364320847207357E-2</v>
      </c>
      <c r="F38" s="43">
        <v>527.62473724886797</v>
      </c>
      <c r="G38" s="41">
        <v>3.831959384200137E-2</v>
      </c>
      <c r="H38" s="44">
        <v>167</v>
      </c>
    </row>
    <row r="39" spans="1:8" ht="15.5" x14ac:dyDescent="0.35">
      <c r="A39" s="48" t="s">
        <v>189</v>
      </c>
      <c r="B39" s="100">
        <v>0.27486136107202103</v>
      </c>
      <c r="C39" s="41">
        <v>6.4955190743514286E-3</v>
      </c>
      <c r="D39" s="42">
        <v>1.14277439462722</v>
      </c>
      <c r="E39" s="41">
        <v>7.2216020870663235E-3</v>
      </c>
      <c r="F39" s="43">
        <v>95.5325097929056</v>
      </c>
      <c r="G39" s="41">
        <v>6.9382019369657886E-3</v>
      </c>
      <c r="H39" s="44">
        <v>25</v>
      </c>
    </row>
    <row r="40" spans="1:8" ht="15.5" x14ac:dyDescent="0.35">
      <c r="A40" s="47" t="s">
        <v>190</v>
      </c>
      <c r="B40" s="100">
        <v>31.00345012687572</v>
      </c>
      <c r="C40" s="41">
        <v>0.73267301334892465</v>
      </c>
      <c r="D40" s="42">
        <v>114.9303922515772</v>
      </c>
      <c r="E40" s="41">
        <v>0.7262864520359561</v>
      </c>
      <c r="F40" s="43">
        <v>9690.1934056962054</v>
      </c>
      <c r="G40" s="41">
        <v>0.70376585732668906</v>
      </c>
      <c r="H40" s="44">
        <v>2213</v>
      </c>
    </row>
    <row r="41" spans="1:8" ht="15.65" customHeight="1" x14ac:dyDescent="0.35">
      <c r="A41" s="84" t="s">
        <v>191</v>
      </c>
      <c r="B41" s="72">
        <v>4.9138770680512494</v>
      </c>
      <c r="C41" s="73">
        <v>0.11612466044720468</v>
      </c>
      <c r="D41" s="74">
        <v>17.418057263123799</v>
      </c>
      <c r="E41" s="75">
        <v>0.11007096350373498</v>
      </c>
      <c r="F41" s="76">
        <v>1413.5551656195298</v>
      </c>
      <c r="G41" s="73">
        <v>0.10266171389582546</v>
      </c>
      <c r="H41" s="77">
        <v>515</v>
      </c>
    </row>
    <row r="42" spans="1:8" ht="15.5" x14ac:dyDescent="0.35">
      <c r="A42" s="45" t="s">
        <v>192</v>
      </c>
      <c r="B42" s="100">
        <v>1.64262311194209</v>
      </c>
      <c r="C42" s="41">
        <v>3.8818441828186258E-2</v>
      </c>
      <c r="D42" s="42">
        <v>5.0584898305785595</v>
      </c>
      <c r="E42" s="41">
        <v>3.1966415146907748E-2</v>
      </c>
      <c r="F42" s="43">
        <v>489.87570105759295</v>
      </c>
      <c r="G42" s="41">
        <v>3.5578009468381723E-2</v>
      </c>
      <c r="H42" s="44">
        <v>165</v>
      </c>
    </row>
    <row r="43" spans="1:8" ht="15.5" x14ac:dyDescent="0.35">
      <c r="A43" s="45" t="s">
        <v>193</v>
      </c>
      <c r="B43" s="100">
        <v>1.46725890579199</v>
      </c>
      <c r="C43" s="41">
        <v>3.4674237849992316E-2</v>
      </c>
      <c r="D43" s="42">
        <v>5.4296034186671402</v>
      </c>
      <c r="E43" s="41">
        <v>3.4311615279916864E-2</v>
      </c>
      <c r="F43" s="43">
        <v>397.47354554335396</v>
      </c>
      <c r="G43" s="41">
        <v>2.8867154537861345E-2</v>
      </c>
      <c r="H43" s="44">
        <v>151</v>
      </c>
    </row>
    <row r="44" spans="1:8" ht="15.5" x14ac:dyDescent="0.35">
      <c r="A44" s="45" t="s">
        <v>194</v>
      </c>
      <c r="B44" s="100">
        <v>0.42498491051829096</v>
      </c>
      <c r="C44" s="41">
        <v>1.0043236276705222E-2</v>
      </c>
      <c r="D44" s="42">
        <v>1.73866694408839</v>
      </c>
      <c r="E44" s="41">
        <v>1.0987261257492364E-2</v>
      </c>
      <c r="F44" s="43">
        <v>125.15107835601599</v>
      </c>
      <c r="G44" s="41">
        <v>9.0892980425763964E-3</v>
      </c>
      <c r="H44" s="44">
        <v>47</v>
      </c>
    </row>
    <row r="45" spans="1:8" ht="15.5" x14ac:dyDescent="0.35">
      <c r="A45" s="45" t="s">
        <v>195</v>
      </c>
      <c r="B45" s="100">
        <v>1.56631747728104</v>
      </c>
      <c r="C45" s="41">
        <v>3.7015188349820961E-2</v>
      </c>
      <c r="D45" s="42">
        <v>5.1912970697896998</v>
      </c>
      <c r="E45" s="41">
        <v>3.2805671819417938E-2</v>
      </c>
      <c r="F45" s="43">
        <v>401.05484066256395</v>
      </c>
      <c r="G45" s="41">
        <v>2.9127251847005774E-2</v>
      </c>
      <c r="H45" s="44">
        <v>171</v>
      </c>
    </row>
    <row r="46" spans="1:8" ht="15.5" x14ac:dyDescent="0.35">
      <c r="A46" s="45" t="s">
        <v>196</v>
      </c>
      <c r="B46" s="100">
        <v>0</v>
      </c>
      <c r="C46" s="41">
        <v>0</v>
      </c>
      <c r="D46" s="42">
        <v>0</v>
      </c>
      <c r="E46" s="41">
        <v>0</v>
      </c>
      <c r="F46" s="43">
        <v>0</v>
      </c>
      <c r="G46" s="41">
        <v>0</v>
      </c>
      <c r="H46" s="44">
        <v>0</v>
      </c>
    </row>
    <row r="47" spans="1:8" ht="15.65" customHeight="1" x14ac:dyDescent="0.35">
      <c r="A47" s="84" t="s">
        <v>197</v>
      </c>
      <c r="B47" s="72">
        <v>3.9115550658649201</v>
      </c>
      <c r="C47" s="73">
        <v>9.2437803704406754E-2</v>
      </c>
      <c r="D47" s="74">
        <v>14.6157366489015</v>
      </c>
      <c r="E47" s="75">
        <v>9.2362092451458516E-2</v>
      </c>
      <c r="F47" s="76">
        <v>1069.04272154109</v>
      </c>
      <c r="G47" s="73">
        <v>7.764094440075503E-2</v>
      </c>
      <c r="H47" s="77">
        <v>432</v>
      </c>
    </row>
    <row r="48" spans="1:8" ht="15.5" x14ac:dyDescent="0.35">
      <c r="A48" s="45" t="s">
        <v>198</v>
      </c>
      <c r="B48" s="100">
        <v>0.50377635260189502</v>
      </c>
      <c r="C48" s="41">
        <v>1.1905234314383581E-2</v>
      </c>
      <c r="D48" s="42">
        <v>1.5468170254106199</v>
      </c>
      <c r="E48" s="41">
        <v>9.7748926748213848E-3</v>
      </c>
      <c r="F48" s="43">
        <v>124.64518396033799</v>
      </c>
      <c r="G48" s="41">
        <v>9.0525566496871893E-3</v>
      </c>
      <c r="H48" s="44">
        <v>50</v>
      </c>
    </row>
    <row r="49" spans="1:8" ht="15.5" x14ac:dyDescent="0.35">
      <c r="A49" s="45" t="s">
        <v>199</v>
      </c>
      <c r="B49" s="100">
        <v>1.53108633728791</v>
      </c>
      <c r="C49" s="41">
        <v>3.618260664046765E-2</v>
      </c>
      <c r="D49" s="42">
        <v>6.5153482239748692</v>
      </c>
      <c r="E49" s="41">
        <v>4.1172826896921491E-2</v>
      </c>
      <c r="F49" s="43">
        <v>392.22644665091298</v>
      </c>
      <c r="G49" s="41">
        <v>2.8486075554613605E-2</v>
      </c>
      <c r="H49" s="44">
        <v>154</v>
      </c>
    </row>
    <row r="50" spans="1:8" ht="15.5" x14ac:dyDescent="0.35">
      <c r="A50" s="45" t="s">
        <v>200</v>
      </c>
      <c r="B50" s="100">
        <v>0.86182865882900905</v>
      </c>
      <c r="C50" s="41">
        <v>2.0366720409201882E-2</v>
      </c>
      <c r="D50" s="42">
        <v>2.4342508247118202</v>
      </c>
      <c r="E50" s="41">
        <v>1.538290577635513E-2</v>
      </c>
      <c r="F50" s="43">
        <v>238.72434406954801</v>
      </c>
      <c r="G50" s="41">
        <v>1.7337738849474111E-2</v>
      </c>
      <c r="H50" s="44">
        <v>104</v>
      </c>
    </row>
    <row r="51" spans="1:8" ht="15.5" x14ac:dyDescent="0.35">
      <c r="A51" s="45" t="s">
        <v>201</v>
      </c>
      <c r="B51" s="100">
        <v>0.96544036214961904</v>
      </c>
      <c r="C51" s="41">
        <v>2.2815270444100078E-2</v>
      </c>
      <c r="D51" s="42">
        <v>3.61753075372265</v>
      </c>
      <c r="E51" s="41">
        <v>2.286047689196959E-2</v>
      </c>
      <c r="F51" s="43">
        <v>275.58312812359395</v>
      </c>
      <c r="G51" s="41">
        <v>2.0014667231993969E-2</v>
      </c>
      <c r="H51" s="44">
        <v>120</v>
      </c>
    </row>
    <row r="52" spans="1:8" ht="15.5" x14ac:dyDescent="0.35">
      <c r="A52" s="45" t="s">
        <v>202</v>
      </c>
      <c r="B52" s="100">
        <v>0.15970215866923299</v>
      </c>
      <c r="C52" s="41">
        <v>3.774078734840028E-3</v>
      </c>
      <c r="D52" s="42">
        <v>0.50178982108159498</v>
      </c>
      <c r="E52" s="41">
        <v>3.1709902113912563E-3</v>
      </c>
      <c r="F52" s="43">
        <v>37.863618736694995</v>
      </c>
      <c r="G52" s="41">
        <v>2.7499061149860032E-3</v>
      </c>
      <c r="H52" s="44">
        <v>15</v>
      </c>
    </row>
    <row r="53" spans="1:8" ht="15.5" x14ac:dyDescent="0.35">
      <c r="A53" s="83" t="s">
        <v>91</v>
      </c>
      <c r="B53" s="99" t="s">
        <v>162</v>
      </c>
      <c r="C53" s="36" t="s">
        <v>162</v>
      </c>
      <c r="D53" s="37" t="s">
        <v>162</v>
      </c>
      <c r="E53" s="36" t="s">
        <v>162</v>
      </c>
      <c r="F53" s="38" t="s">
        <v>162</v>
      </c>
      <c r="G53" s="36" t="s">
        <v>162</v>
      </c>
      <c r="H53" s="39" t="s">
        <v>162</v>
      </c>
    </row>
    <row r="54" spans="1:8" ht="15.5" x14ac:dyDescent="0.35">
      <c r="A54" s="40" t="s">
        <v>203</v>
      </c>
      <c r="B54" s="100">
        <v>10.0642241577329</v>
      </c>
      <c r="C54" s="41">
        <v>0.23783757647904968</v>
      </c>
      <c r="D54" s="42">
        <v>44.185957146565698</v>
      </c>
      <c r="E54" s="41">
        <v>0.27922694264842379</v>
      </c>
      <c r="F54" s="43">
        <v>3061.6002940925</v>
      </c>
      <c r="G54" s="41">
        <v>0.22235363790541884</v>
      </c>
      <c r="H54" s="44">
        <v>703</v>
      </c>
    </row>
    <row r="55" spans="1:8" ht="15.5" x14ac:dyDescent="0.35">
      <c r="A55" s="40" t="s">
        <v>204</v>
      </c>
      <c r="B55" s="100">
        <v>13.391694019638198</v>
      </c>
      <c r="C55" s="41">
        <v>0.31647228844088132</v>
      </c>
      <c r="D55" s="42">
        <v>40.721903877544904</v>
      </c>
      <c r="E55" s="41">
        <v>0.25733634513864156</v>
      </c>
      <c r="F55" s="43">
        <v>4826.7254133141005</v>
      </c>
      <c r="G55" s="41">
        <v>0.35054868425894559</v>
      </c>
      <c r="H55" s="44">
        <v>1134</v>
      </c>
    </row>
    <row r="56" spans="1:8" ht="15.5" x14ac:dyDescent="0.35">
      <c r="A56" s="40" t="s">
        <v>205</v>
      </c>
      <c r="B56" s="100">
        <v>7.6831650249193091</v>
      </c>
      <c r="C56" s="41">
        <v>0.18156842699209511</v>
      </c>
      <c r="D56" s="42">
        <v>27.819983286544797</v>
      </c>
      <c r="E56" s="41">
        <v>0.17580447226401019</v>
      </c>
      <c r="F56" s="43">
        <v>2533.4727627688899</v>
      </c>
      <c r="G56" s="41">
        <v>0.18399752783631496</v>
      </c>
      <c r="H56" s="44">
        <v>624</v>
      </c>
    </row>
    <row r="57" spans="1:8" ht="15.5" x14ac:dyDescent="0.35">
      <c r="A57" s="40" t="s">
        <v>206</v>
      </c>
      <c r="B57" s="100">
        <v>10.3881507799688</v>
      </c>
      <c r="C57" s="41">
        <v>0.24549260498220912</v>
      </c>
      <c r="D57" s="42">
        <v>42.008014375372603</v>
      </c>
      <c r="E57" s="41">
        <v>0.26546373957360364</v>
      </c>
      <c r="F57" s="43">
        <v>3061.2705395176299</v>
      </c>
      <c r="G57" s="41">
        <v>0.22232968894987434</v>
      </c>
      <c r="H57" s="44">
        <v>816</v>
      </c>
    </row>
    <row r="58" spans="1:8" ht="15.5" x14ac:dyDescent="0.35">
      <c r="A58" s="40" t="s">
        <v>207</v>
      </c>
      <c r="B58" s="100">
        <v>0.78830045398832693</v>
      </c>
      <c r="C58" s="41">
        <v>1.8629103105763132E-2</v>
      </c>
      <c r="D58" s="42">
        <v>3.50802969905692</v>
      </c>
      <c r="E58" s="41">
        <v>2.2168500375320428E-2</v>
      </c>
      <c r="F58" s="43">
        <v>285.98969756669402</v>
      </c>
      <c r="G58" s="41">
        <v>2.0770461049447384E-2</v>
      </c>
      <c r="H58" s="44">
        <v>60</v>
      </c>
    </row>
    <row r="59" spans="1:8" ht="15.5" x14ac:dyDescent="0.35">
      <c r="A59" s="83" t="s">
        <v>92</v>
      </c>
      <c r="B59" s="99" t="s">
        <v>162</v>
      </c>
      <c r="C59" s="36" t="s">
        <v>162</v>
      </c>
      <c r="D59" s="37" t="s">
        <v>162</v>
      </c>
      <c r="E59" s="36" t="s">
        <v>162</v>
      </c>
      <c r="F59" s="38" t="s">
        <v>162</v>
      </c>
      <c r="G59" s="36" t="s">
        <v>162</v>
      </c>
      <c r="H59" s="39" t="s">
        <v>162</v>
      </c>
    </row>
    <row r="60" spans="1:8" ht="15.65" customHeight="1" x14ac:dyDescent="0.35">
      <c r="A60" s="84" t="s">
        <v>179</v>
      </c>
      <c r="B60" s="72">
        <v>35.821521302521397</v>
      </c>
      <c r="C60" s="73">
        <v>0.84653359055384125</v>
      </c>
      <c r="D60" s="74">
        <v>135.39305559635</v>
      </c>
      <c r="E60" s="75">
        <v>0.85559737553258486</v>
      </c>
      <c r="F60" s="76">
        <v>11736.6289265781</v>
      </c>
      <c r="G60" s="73">
        <v>0.85239152335009716</v>
      </c>
      <c r="H60" s="77">
        <v>2336</v>
      </c>
    </row>
    <row r="61" spans="1:8" ht="15.5" x14ac:dyDescent="0.35">
      <c r="A61" s="40" t="s">
        <v>180</v>
      </c>
      <c r="B61" s="100">
        <v>3.8902609785134499</v>
      </c>
      <c r="C61" s="41">
        <v>9.193458218930213E-2</v>
      </c>
      <c r="D61" s="42">
        <v>15.127151911313799</v>
      </c>
      <c r="E61" s="41">
        <v>9.5593909285785636E-2</v>
      </c>
      <c r="F61" s="43">
        <v>1416.42182573477</v>
      </c>
      <c r="G61" s="41">
        <v>0.10286990969019219</v>
      </c>
      <c r="H61" s="44">
        <v>263</v>
      </c>
    </row>
    <row r="62" spans="1:8" ht="15.5" x14ac:dyDescent="0.35">
      <c r="A62" s="40" t="s">
        <v>181</v>
      </c>
      <c r="B62" s="100">
        <v>2.8945380869932298</v>
      </c>
      <c r="C62" s="41">
        <v>6.840367551907274E-2</v>
      </c>
      <c r="D62" s="42">
        <v>10.859229726722999</v>
      </c>
      <c r="E62" s="41">
        <v>6.8623375206106979E-2</v>
      </c>
      <c r="F62" s="43">
        <v>948.92804594767995</v>
      </c>
      <c r="G62" s="41">
        <v>6.8917423196645483E-2</v>
      </c>
      <c r="H62" s="44">
        <v>204</v>
      </c>
    </row>
    <row r="63" spans="1:8" ht="15.5" x14ac:dyDescent="0.35">
      <c r="A63" s="40" t="s">
        <v>182</v>
      </c>
      <c r="B63" s="100">
        <v>5.70892126754371</v>
      </c>
      <c r="C63" s="41">
        <v>0.13491313163360244</v>
      </c>
      <c r="D63" s="42">
        <v>22.107827561591801</v>
      </c>
      <c r="E63" s="41">
        <v>0.1397073074177286</v>
      </c>
      <c r="F63" s="43">
        <v>2035.7630654872</v>
      </c>
      <c r="G63" s="41">
        <v>0.14785056181174061</v>
      </c>
      <c r="H63" s="44">
        <v>320</v>
      </c>
    </row>
    <row r="64" spans="1:8" ht="15.5" x14ac:dyDescent="0.35">
      <c r="A64" s="40" t="s">
        <v>183</v>
      </c>
      <c r="B64" s="100">
        <v>5.2437206072651996</v>
      </c>
      <c r="C64" s="41">
        <v>0.1239195174331395</v>
      </c>
      <c r="D64" s="42">
        <v>19.6193375854855</v>
      </c>
      <c r="E64" s="41">
        <v>0.12398164495138056</v>
      </c>
      <c r="F64" s="43">
        <v>1628.94653417871</v>
      </c>
      <c r="G64" s="41">
        <v>0.11830485792902026</v>
      </c>
      <c r="H64" s="44">
        <v>381</v>
      </c>
    </row>
    <row r="65" spans="1:8" ht="15.5" x14ac:dyDescent="0.35">
      <c r="A65" s="40" t="s">
        <v>184</v>
      </c>
      <c r="B65" s="100">
        <v>2.2805142811590096</v>
      </c>
      <c r="C65" s="41">
        <v>5.3893075239184851E-2</v>
      </c>
      <c r="D65" s="42">
        <v>8.2464752554857697</v>
      </c>
      <c r="E65" s="41">
        <v>5.2112440737161689E-2</v>
      </c>
      <c r="F65" s="43">
        <v>663.04429798051501</v>
      </c>
      <c r="G65" s="41">
        <v>4.8154656907005697E-2</v>
      </c>
      <c r="H65" s="44">
        <v>118</v>
      </c>
    </row>
    <row r="66" spans="1:8" ht="15.5" x14ac:dyDescent="0.35">
      <c r="A66" s="40" t="s">
        <v>185</v>
      </c>
      <c r="B66" s="100">
        <v>4.9031438785086001</v>
      </c>
      <c r="C66" s="41">
        <v>0.11587101389197045</v>
      </c>
      <c r="D66" s="42">
        <v>18.937426257652302</v>
      </c>
      <c r="E66" s="41">
        <v>0.11967240220720726</v>
      </c>
      <c r="F66" s="43">
        <v>1538.71423392572</v>
      </c>
      <c r="G66" s="41">
        <v>0.11175159222136412</v>
      </c>
      <c r="H66" s="44">
        <v>285</v>
      </c>
    </row>
    <row r="67" spans="1:8" ht="15.5" x14ac:dyDescent="0.35">
      <c r="A67" s="40" t="s">
        <v>186</v>
      </c>
      <c r="B67" s="100">
        <v>3.3565051544272602</v>
      </c>
      <c r="C67" s="41">
        <v>7.9320873507674972E-2</v>
      </c>
      <c r="D67" s="42">
        <v>12.2943023826592</v>
      </c>
      <c r="E67" s="41">
        <v>7.7692115051806204E-2</v>
      </c>
      <c r="F67" s="43">
        <v>1109.76867497073</v>
      </c>
      <c r="G67" s="41">
        <v>8.0598732169367499E-2</v>
      </c>
      <c r="H67" s="44">
        <v>217</v>
      </c>
    </row>
    <row r="68" spans="1:8" ht="15.5" x14ac:dyDescent="0.35">
      <c r="A68" s="40" t="s">
        <v>187</v>
      </c>
      <c r="B68" s="100">
        <v>4.0433892218661693</v>
      </c>
      <c r="C68" s="41">
        <v>9.5553306267652641E-2</v>
      </c>
      <c r="D68" s="42">
        <v>14.9266770638375</v>
      </c>
      <c r="E68" s="41">
        <v>9.4327036678431314E-2</v>
      </c>
      <c r="F68" s="43">
        <v>1157.1478999075898</v>
      </c>
      <c r="G68" s="41">
        <v>8.4039724465513263E-2</v>
      </c>
      <c r="H68" s="44">
        <v>285</v>
      </c>
    </row>
    <row r="69" spans="1:8" ht="15.5" x14ac:dyDescent="0.35">
      <c r="A69" s="40" t="s">
        <v>188</v>
      </c>
      <c r="B69" s="100">
        <v>3.46100821569437</v>
      </c>
      <c r="C69" s="41">
        <v>8.1790488098613279E-2</v>
      </c>
      <c r="D69" s="42">
        <v>12.930240082567199</v>
      </c>
      <c r="E69" s="41">
        <v>8.1710833919232215E-2</v>
      </c>
      <c r="F69" s="43">
        <v>1235.7447445421499</v>
      </c>
      <c r="G69" s="41">
        <v>8.9747946523795252E-2</v>
      </c>
      <c r="H69" s="44">
        <v>261</v>
      </c>
    </row>
    <row r="70" spans="1:8" ht="15.5" x14ac:dyDescent="0.35">
      <c r="A70" s="40" t="s">
        <v>190</v>
      </c>
      <c r="B70" s="100">
        <v>30.112600034977699</v>
      </c>
      <c r="C70" s="41">
        <v>0.71162045892023906</v>
      </c>
      <c r="D70" s="42">
        <v>113.28522803475799</v>
      </c>
      <c r="E70" s="41">
        <v>0.715890068114855</v>
      </c>
      <c r="F70" s="43">
        <v>9700.8658610908697</v>
      </c>
      <c r="G70" s="41">
        <v>0.70454096153835444</v>
      </c>
      <c r="H70" s="44">
        <v>2016</v>
      </c>
    </row>
    <row r="71" spans="1:8" ht="15.65" customHeight="1" x14ac:dyDescent="0.35">
      <c r="A71" s="84" t="s">
        <v>191</v>
      </c>
      <c r="B71" s="72">
        <v>3.94911188834286</v>
      </c>
      <c r="C71" s="73">
        <v>9.3325345903230272E-2</v>
      </c>
      <c r="D71" s="74">
        <v>13.921913244689799</v>
      </c>
      <c r="E71" s="75">
        <v>8.7977573015717098E-2</v>
      </c>
      <c r="F71" s="76">
        <v>1265.6448851180699</v>
      </c>
      <c r="G71" s="73">
        <v>9.1919492249005572E-2</v>
      </c>
      <c r="H71" s="77">
        <v>533</v>
      </c>
    </row>
    <row r="72" spans="1:8" ht="15.5" x14ac:dyDescent="0.35">
      <c r="A72" s="40" t="s">
        <v>192</v>
      </c>
      <c r="B72" s="100">
        <v>1.3050326463603601</v>
      </c>
      <c r="C72" s="41">
        <v>3.0840509608274391E-2</v>
      </c>
      <c r="D72" s="42">
        <v>4.26098692962898</v>
      </c>
      <c r="E72" s="41">
        <v>2.6926707711200256E-2</v>
      </c>
      <c r="F72" s="43">
        <v>431.88977813021199</v>
      </c>
      <c r="G72" s="41">
        <v>3.1366688697644682E-2</v>
      </c>
      <c r="H72" s="44">
        <v>178</v>
      </c>
    </row>
    <row r="73" spans="1:8" ht="15.5" x14ac:dyDescent="0.35">
      <c r="A73" s="40" t="s">
        <v>193</v>
      </c>
      <c r="B73" s="100">
        <v>0.47749352294249398</v>
      </c>
      <c r="C73" s="41">
        <v>1.1284118924738705E-2</v>
      </c>
      <c r="D73" s="42">
        <v>1.7678928371446601</v>
      </c>
      <c r="E73" s="41">
        <v>1.117195017884362E-2</v>
      </c>
      <c r="F73" s="43">
        <v>165.14259526443897</v>
      </c>
      <c r="G73" s="41">
        <v>1.1993746179422329E-2</v>
      </c>
      <c r="H73" s="44">
        <v>65</v>
      </c>
    </row>
    <row r="74" spans="1:8" ht="15.5" x14ac:dyDescent="0.35">
      <c r="A74" s="40" t="s">
        <v>194</v>
      </c>
      <c r="B74" s="100">
        <v>0.145470683594872</v>
      </c>
      <c r="C74" s="41">
        <v>3.4377607546003581E-3</v>
      </c>
      <c r="D74" s="42">
        <v>0.361166601034698</v>
      </c>
      <c r="E74" s="41">
        <v>2.2823415470921856E-3</v>
      </c>
      <c r="F74" s="43">
        <v>41.218559308778893</v>
      </c>
      <c r="G74" s="41">
        <v>2.993564061648326E-3</v>
      </c>
      <c r="H74" s="44">
        <v>22</v>
      </c>
    </row>
    <row r="75" spans="1:8" ht="15.5" x14ac:dyDescent="0.35">
      <c r="A75" s="40" t="s">
        <v>195</v>
      </c>
      <c r="B75" s="100">
        <v>2.0211150354451299</v>
      </c>
      <c r="C75" s="41">
        <v>4.7762956615616727E-2</v>
      </c>
      <c r="D75" s="42">
        <v>7.5318668768814696</v>
      </c>
      <c r="E75" s="41">
        <v>4.7596573578581082E-2</v>
      </c>
      <c r="F75" s="43">
        <v>627.39395241463694</v>
      </c>
      <c r="G75" s="41">
        <v>4.5565493310290021E-2</v>
      </c>
      <c r="H75" s="44">
        <v>268</v>
      </c>
    </row>
    <row r="76" spans="1:8" ht="15.65" customHeight="1" x14ac:dyDescent="0.35">
      <c r="A76" s="84" t="s">
        <v>197</v>
      </c>
      <c r="B76" s="72">
        <v>2.5449012453833197</v>
      </c>
      <c r="C76" s="73">
        <v>6.0141063542927878E-2</v>
      </c>
      <c r="D76" s="74">
        <v>8.9289195440453195</v>
      </c>
      <c r="E76" s="75">
        <v>5.6425051451698911E-2</v>
      </c>
      <c r="F76" s="76">
        <v>766.78489556364798</v>
      </c>
      <c r="G76" s="73">
        <v>5.5688984400898596E-2</v>
      </c>
      <c r="H76" s="77">
        <v>468</v>
      </c>
    </row>
    <row r="77" spans="1:8" ht="15.5" x14ac:dyDescent="0.35">
      <c r="A77" s="40" t="s">
        <v>198</v>
      </c>
      <c r="B77" s="100">
        <v>0.150218199638642</v>
      </c>
      <c r="C77" s="41">
        <v>3.549953974112275E-3</v>
      </c>
      <c r="D77" s="42">
        <v>0.51470444145752403</v>
      </c>
      <c r="E77" s="41">
        <v>3.252602338770871E-3</v>
      </c>
      <c r="F77" s="43">
        <v>46.726682364082698</v>
      </c>
      <c r="G77" s="41">
        <v>3.3936003438961183E-3</v>
      </c>
      <c r="H77" s="44">
        <v>29</v>
      </c>
    </row>
    <row r="78" spans="1:8" ht="15.5" x14ac:dyDescent="0.35">
      <c r="A78" s="40" t="s">
        <v>199</v>
      </c>
      <c r="B78" s="100">
        <v>0.43396492756662697</v>
      </c>
      <c r="C78" s="41">
        <v>1.0255451888961407E-2</v>
      </c>
      <c r="D78" s="42">
        <v>1.5388087367652898</v>
      </c>
      <c r="E78" s="41">
        <v>9.7242854208727074E-3</v>
      </c>
      <c r="F78" s="43">
        <v>100.814093738944</v>
      </c>
      <c r="G78" s="41">
        <v>7.3217854526097205E-3</v>
      </c>
      <c r="H78" s="44">
        <v>82</v>
      </c>
    </row>
    <row r="79" spans="1:8" ht="15.5" x14ac:dyDescent="0.35">
      <c r="A79" s="40" t="s">
        <v>200</v>
      </c>
      <c r="B79" s="100">
        <v>1.4107903778478199</v>
      </c>
      <c r="C79" s="41">
        <v>3.333977454481428E-2</v>
      </c>
      <c r="D79" s="42">
        <v>4.9394184931463494</v>
      </c>
      <c r="E79" s="41">
        <v>3.1213960574112805E-2</v>
      </c>
      <c r="F79" s="43">
        <v>431.43747775995803</v>
      </c>
      <c r="G79" s="41">
        <v>3.133383965691719E-2</v>
      </c>
      <c r="H79" s="44">
        <v>245</v>
      </c>
    </row>
    <row r="80" spans="1:8" ht="15.5" x14ac:dyDescent="0.35">
      <c r="A80" s="40" t="s">
        <v>201</v>
      </c>
      <c r="B80" s="100">
        <v>0.54731856018875702</v>
      </c>
      <c r="C80" s="41">
        <v>1.2934223033702782E-2</v>
      </c>
      <c r="D80" s="42">
        <v>1.9307587726796098</v>
      </c>
      <c r="E80" s="41">
        <v>1.2201158555843415E-2</v>
      </c>
      <c r="F80" s="43">
        <v>187.516580318737</v>
      </c>
      <c r="G80" s="41">
        <v>1.3618692773810894E-2</v>
      </c>
      <c r="H80" s="44">
        <v>111</v>
      </c>
    </row>
    <row r="81" spans="1:8" ht="15.5" x14ac:dyDescent="0.35">
      <c r="A81" s="90" t="s">
        <v>93</v>
      </c>
      <c r="B81" s="99" t="s">
        <v>162</v>
      </c>
      <c r="C81" s="36" t="s">
        <v>162</v>
      </c>
      <c r="D81" s="37" t="s">
        <v>162</v>
      </c>
      <c r="E81" s="36" t="s">
        <v>162</v>
      </c>
      <c r="F81" s="38" t="s">
        <v>162</v>
      </c>
      <c r="G81" s="36" t="s">
        <v>162</v>
      </c>
      <c r="H81" s="39" t="s">
        <v>162</v>
      </c>
    </row>
    <row r="82" spans="1:8" ht="15.5" x14ac:dyDescent="0.35">
      <c r="A82" s="88" t="s">
        <v>208</v>
      </c>
      <c r="B82" s="100">
        <v>26.508584942083399</v>
      </c>
      <c r="C82" s="41">
        <v>0.62645043469842299</v>
      </c>
      <c r="D82" s="42">
        <v>56.205324784010998</v>
      </c>
      <c r="E82" s="41">
        <v>0.35518164623985909</v>
      </c>
      <c r="F82" s="43">
        <v>7032.2241911733399</v>
      </c>
      <c r="G82" s="41">
        <v>0.51072657475601924</v>
      </c>
      <c r="H82" s="44">
        <v>2186</v>
      </c>
    </row>
    <row r="83" spans="1:8" ht="15.5" x14ac:dyDescent="0.35">
      <c r="A83" s="88" t="s">
        <v>209</v>
      </c>
      <c r="B83" s="100">
        <v>13.3643400131368</v>
      </c>
      <c r="C83" s="41">
        <v>0.31582585901807425</v>
      </c>
      <c r="D83" s="42">
        <v>70.016286398752996</v>
      </c>
      <c r="E83" s="41">
        <v>0.44245807603241549</v>
      </c>
      <c r="F83" s="43">
        <v>5146.7677016399293</v>
      </c>
      <c r="G83" s="41">
        <v>0.37379226939647464</v>
      </c>
      <c r="H83" s="44">
        <v>980</v>
      </c>
    </row>
    <row r="84" spans="1:8" ht="15.5" x14ac:dyDescent="0.35">
      <c r="A84" s="88" t="s">
        <v>210</v>
      </c>
      <c r="B84" s="100">
        <v>2.4426094810274996</v>
      </c>
      <c r="C84" s="41">
        <v>5.7723706283505039E-2</v>
      </c>
      <c r="D84" s="42">
        <v>32.022277202321</v>
      </c>
      <c r="E84" s="41">
        <v>0.20236027772772555</v>
      </c>
      <c r="F84" s="43">
        <v>1590.0668144465401</v>
      </c>
      <c r="G84" s="41">
        <v>0.11548115584750686</v>
      </c>
      <c r="H84" s="44">
        <v>171</v>
      </c>
    </row>
    <row r="85" spans="1:8" ht="15.5" x14ac:dyDescent="0.35">
      <c r="A85" s="92" t="s">
        <v>135</v>
      </c>
      <c r="B85" s="100">
        <v>0</v>
      </c>
      <c r="C85" s="41">
        <v>0</v>
      </c>
      <c r="D85" s="42">
        <v>0</v>
      </c>
      <c r="E85" s="41">
        <v>0</v>
      </c>
      <c r="F85" s="43">
        <v>0</v>
      </c>
      <c r="G85" s="41">
        <v>0</v>
      </c>
      <c r="H85" s="44">
        <v>0</v>
      </c>
    </row>
    <row r="86" spans="1:8" ht="15.5" x14ac:dyDescent="0.35">
      <c r="A86" s="90" t="s">
        <v>94</v>
      </c>
      <c r="B86" s="99" t="s">
        <v>162</v>
      </c>
      <c r="C86" s="36" t="s">
        <v>162</v>
      </c>
      <c r="D86" s="37" t="s">
        <v>162</v>
      </c>
      <c r="E86" s="36" t="s">
        <v>162</v>
      </c>
      <c r="F86" s="38" t="s">
        <v>162</v>
      </c>
      <c r="G86" s="36" t="s">
        <v>162</v>
      </c>
      <c r="H86" s="39" t="s">
        <v>162</v>
      </c>
    </row>
    <row r="87" spans="1:8" ht="15.5" x14ac:dyDescent="0.35">
      <c r="A87" s="55" t="s">
        <v>211</v>
      </c>
      <c r="B87" s="101">
        <v>8.3118085967005193</v>
      </c>
      <c r="C87" s="49">
        <v>0.19642452133561147</v>
      </c>
      <c r="D87" s="50">
        <v>32.531922173321895</v>
      </c>
      <c r="E87" s="49">
        <v>0.20558090745442109</v>
      </c>
      <c r="F87" s="51">
        <v>2887.8064336976599</v>
      </c>
      <c r="G87" s="49">
        <v>0.20973157970305195</v>
      </c>
      <c r="H87" s="52">
        <v>675</v>
      </c>
    </row>
    <row r="88" spans="1:8" ht="15.5" x14ac:dyDescent="0.35">
      <c r="A88" s="55" t="s">
        <v>212</v>
      </c>
      <c r="B88" s="101">
        <v>14.9941496691083</v>
      </c>
      <c r="C88" s="49">
        <v>0.35434149346969535</v>
      </c>
      <c r="D88" s="50">
        <v>60.535609773270693</v>
      </c>
      <c r="E88" s="49">
        <v>0.38254627329402996</v>
      </c>
      <c r="F88" s="51">
        <v>5452.1945373497292</v>
      </c>
      <c r="G88" s="49">
        <v>0.39597438381717659</v>
      </c>
      <c r="H88" s="52">
        <v>1140</v>
      </c>
    </row>
    <row r="89" spans="1:8" ht="15.5" x14ac:dyDescent="0.35">
      <c r="A89" s="69" t="s">
        <v>213</v>
      </c>
      <c r="B89" s="101">
        <v>14.899140392329299</v>
      </c>
      <c r="C89" s="49">
        <v>0.35209623583453209</v>
      </c>
      <c r="D89" s="50">
        <v>60.787303422716498</v>
      </c>
      <c r="E89" s="49">
        <v>0.38413681591791515</v>
      </c>
      <c r="F89" s="51">
        <v>4863.79037555171</v>
      </c>
      <c r="G89" s="49">
        <v>0.35324058666314306</v>
      </c>
      <c r="H89" s="52">
        <v>1164</v>
      </c>
    </row>
    <row r="90" spans="1:8" ht="15.5" x14ac:dyDescent="0.35">
      <c r="A90" s="69" t="s">
        <v>214</v>
      </c>
      <c r="B90" s="101">
        <v>21.554943623020598</v>
      </c>
      <c r="C90" s="49">
        <v>0.50938606613831572</v>
      </c>
      <c r="D90" s="50">
        <v>87.623218100334398</v>
      </c>
      <c r="E90" s="49">
        <v>0.55372260498998949</v>
      </c>
      <c r="F90" s="51">
        <v>7099.2308164177794</v>
      </c>
      <c r="G90" s="49">
        <v>0.51559303851865179</v>
      </c>
      <c r="H90" s="52">
        <v>1667</v>
      </c>
    </row>
    <row r="91" spans="1:8" ht="15.5" x14ac:dyDescent="0.35">
      <c r="A91" s="69" t="s">
        <v>215</v>
      </c>
      <c r="B91" s="101">
        <v>5.8739669750963897</v>
      </c>
      <c r="C91" s="49">
        <v>0.13881348902602381</v>
      </c>
      <c r="D91" s="50">
        <v>22.802318495935598</v>
      </c>
      <c r="E91" s="49">
        <v>0.14409604521627006</v>
      </c>
      <c r="F91" s="51">
        <v>2012.56800456621</v>
      </c>
      <c r="G91" s="49">
        <v>0.14616598326398844</v>
      </c>
      <c r="H91" s="52">
        <v>453</v>
      </c>
    </row>
    <row r="92" spans="1:8" ht="15.5" x14ac:dyDescent="0.35">
      <c r="A92" s="69" t="s">
        <v>216</v>
      </c>
      <c r="B92" s="101">
        <v>2.2189017497020496</v>
      </c>
      <c r="C92" s="49">
        <v>5.2437048929277669E-2</v>
      </c>
      <c r="D92" s="50">
        <v>8.0020225242633103</v>
      </c>
      <c r="E92" s="49">
        <v>5.0567656077753008E-2</v>
      </c>
      <c r="F92" s="51">
        <v>806.12258987225789</v>
      </c>
      <c r="G92" s="49">
        <v>5.854594762147583E-2</v>
      </c>
      <c r="H92" s="52">
        <v>189</v>
      </c>
    </row>
    <row r="93" spans="1:8" ht="31" x14ac:dyDescent="0.35">
      <c r="A93" s="88" t="s">
        <v>217</v>
      </c>
      <c r="B93" s="101">
        <v>1.23849356890336</v>
      </c>
      <c r="C93" s="49">
        <v>2.926805924593175E-2</v>
      </c>
      <c r="D93" s="50">
        <v>4.4353752077551398</v>
      </c>
      <c r="E93" s="49">
        <v>2.80287299119047E-2</v>
      </c>
      <c r="F93" s="51">
        <v>455.55296711517997</v>
      </c>
      <c r="G93" s="49">
        <v>3.308526579779833E-2</v>
      </c>
      <c r="H93" s="52">
        <v>107</v>
      </c>
    </row>
    <row r="94" spans="1:8" ht="15.5" x14ac:dyDescent="0.35">
      <c r="A94" s="69" t="s">
        <v>218</v>
      </c>
      <c r="B94" s="101">
        <v>2.73844732328851</v>
      </c>
      <c r="C94" s="49">
        <v>6.4714941209456839E-2</v>
      </c>
      <c r="D94" s="50">
        <v>10.010680801697299</v>
      </c>
      <c r="E94" s="49">
        <v>6.3261089599469425E-2</v>
      </c>
      <c r="F94" s="51">
        <v>902.50782778822304</v>
      </c>
      <c r="G94" s="49">
        <v>6.5546080307753468E-2</v>
      </c>
      <c r="H94" s="52">
        <v>223</v>
      </c>
    </row>
    <row r="95" spans="1:8" ht="15.5" x14ac:dyDescent="0.35">
      <c r="A95" s="69" t="s">
        <v>219</v>
      </c>
      <c r="B95" s="101">
        <v>3.2140268083560199</v>
      </c>
      <c r="C95" s="49">
        <v>7.5953827623239836E-2</v>
      </c>
      <c r="D95" s="50">
        <v>12.834596060269</v>
      </c>
      <c r="E95" s="49">
        <v>8.1106424970019284E-2</v>
      </c>
      <c r="F95" s="51">
        <v>1389.29896113472</v>
      </c>
      <c r="G95" s="49">
        <v>0.1009000680926871</v>
      </c>
      <c r="H95" s="52">
        <v>266</v>
      </c>
    </row>
    <row r="96" spans="1:8" ht="31" x14ac:dyDescent="0.35">
      <c r="A96" s="69" t="s">
        <v>220</v>
      </c>
      <c r="B96" s="101">
        <v>13.9984258621244</v>
      </c>
      <c r="C96" s="49">
        <v>0.33081056516524365</v>
      </c>
      <c r="D96" s="50">
        <v>55.763923393194098</v>
      </c>
      <c r="E96" s="49">
        <v>0.35239227222155417</v>
      </c>
      <c r="F96" s="51">
        <v>4765.0195162149203</v>
      </c>
      <c r="G96" s="49">
        <v>0.34606719439016859</v>
      </c>
      <c r="H96" s="52">
        <v>1107</v>
      </c>
    </row>
    <row r="97" spans="1:8" ht="15.5" x14ac:dyDescent="0.35">
      <c r="A97" s="69" t="s">
        <v>221</v>
      </c>
      <c r="B97" s="101">
        <v>3.1249784421901898</v>
      </c>
      <c r="C97" s="41">
        <v>7.3849438127699146E-2</v>
      </c>
      <c r="D97" s="42">
        <v>13.926640151655999</v>
      </c>
      <c r="E97" s="41">
        <v>8.8007444039580565E-2</v>
      </c>
      <c r="F97" s="43">
        <v>956.40400177799199</v>
      </c>
      <c r="G97" s="41">
        <v>6.9460376494271434E-2</v>
      </c>
      <c r="H97" s="44">
        <v>204</v>
      </c>
    </row>
    <row r="98" spans="1:8" ht="15.5" x14ac:dyDescent="0.35">
      <c r="A98" s="69" t="s">
        <v>222</v>
      </c>
      <c r="B98" s="101">
        <v>2.5285557833310599</v>
      </c>
      <c r="C98" s="41">
        <v>5.9754787857886349E-2</v>
      </c>
      <c r="D98" s="42">
        <v>9.2130762365250103</v>
      </c>
      <c r="E98" s="41">
        <v>5.8220739711002792E-2</v>
      </c>
      <c r="F98" s="43">
        <v>742.80231764651091</v>
      </c>
      <c r="G98" s="41">
        <v>5.3947211166647503E-2</v>
      </c>
      <c r="H98" s="44">
        <v>217</v>
      </c>
    </row>
    <row r="99" spans="1:8" ht="15.5" x14ac:dyDescent="0.35">
      <c r="A99" s="90" t="s">
        <v>95</v>
      </c>
      <c r="B99" s="99" t="s">
        <v>162</v>
      </c>
      <c r="C99" s="36" t="s">
        <v>162</v>
      </c>
      <c r="D99" s="37" t="s">
        <v>162</v>
      </c>
      <c r="E99" s="36" t="s">
        <v>162</v>
      </c>
      <c r="F99" s="38" t="s">
        <v>162</v>
      </c>
      <c r="G99" s="36" t="s">
        <v>162</v>
      </c>
      <c r="H99" s="39" t="s">
        <v>162</v>
      </c>
    </row>
    <row r="100" spans="1:8" ht="15.65" customHeight="1" x14ac:dyDescent="0.35">
      <c r="A100" s="84" t="s">
        <v>223</v>
      </c>
      <c r="B100" s="72">
        <v>20.810560567305298</v>
      </c>
      <c r="C100" s="73">
        <v>0.49179481825187382</v>
      </c>
      <c r="D100" s="74">
        <v>63.513923534249997</v>
      </c>
      <c r="E100" s="75">
        <v>0.40136730828864292</v>
      </c>
      <c r="F100" s="76">
        <v>7496.7414410192405</v>
      </c>
      <c r="G100" s="73">
        <v>0.54446288598265247</v>
      </c>
      <c r="H100" s="77">
        <v>1746</v>
      </c>
    </row>
    <row r="101" spans="1:8" ht="15.5" x14ac:dyDescent="0.35">
      <c r="A101" s="55" t="s">
        <v>224</v>
      </c>
      <c r="B101" s="100">
        <v>16.140619146636499</v>
      </c>
      <c r="C101" s="41">
        <v>0.38143484093185409</v>
      </c>
      <c r="D101" s="42">
        <v>48.7522411283705</v>
      </c>
      <c r="E101" s="41">
        <v>0.30808293214921761</v>
      </c>
      <c r="F101" s="43">
        <v>5981.39376144989</v>
      </c>
      <c r="G101" s="41">
        <v>0.43440832729518197</v>
      </c>
      <c r="H101" s="44">
        <v>1377</v>
      </c>
    </row>
    <row r="102" spans="1:8" ht="15.5" x14ac:dyDescent="0.35">
      <c r="A102" s="55" t="s">
        <v>225</v>
      </c>
      <c r="B102" s="100">
        <v>1.7062793016537701</v>
      </c>
      <c r="C102" s="41">
        <v>4.0322763835688828E-2</v>
      </c>
      <c r="D102" s="42">
        <v>5.9140535322014598</v>
      </c>
      <c r="E102" s="41">
        <v>3.7373029647815956E-2</v>
      </c>
      <c r="F102" s="43">
        <v>587.04222357070194</v>
      </c>
      <c r="G102" s="41">
        <v>4.2634884203172234E-2</v>
      </c>
      <c r="H102" s="44">
        <v>123</v>
      </c>
    </row>
    <row r="103" spans="1:8" ht="15.5" x14ac:dyDescent="0.35">
      <c r="A103" s="55" t="s">
        <v>226</v>
      </c>
      <c r="B103" s="100">
        <v>2.6936472577751398</v>
      </c>
      <c r="C103" s="41">
        <v>6.3656226812717612E-2</v>
      </c>
      <c r="D103" s="42">
        <v>7.6904862167554793</v>
      </c>
      <c r="E103" s="41">
        <v>4.8598946191468421E-2</v>
      </c>
      <c r="F103" s="43">
        <v>830.23192220861995</v>
      </c>
      <c r="G103" s="41">
        <v>6.029692659897487E-2</v>
      </c>
      <c r="H103" s="44">
        <v>217</v>
      </c>
    </row>
    <row r="104" spans="1:8" ht="15.5" x14ac:dyDescent="0.35">
      <c r="A104" s="55" t="s">
        <v>227</v>
      </c>
      <c r="B104" s="100">
        <v>0.27001486123981799</v>
      </c>
      <c r="C104" s="41">
        <v>6.3809866716116083E-3</v>
      </c>
      <c r="D104" s="42">
        <v>1.1571426569225498</v>
      </c>
      <c r="E104" s="41">
        <v>7.3124003001408455E-3</v>
      </c>
      <c r="F104" s="43">
        <v>98.073533790024698</v>
      </c>
      <c r="G104" s="41">
        <v>7.1227478853231252E-3</v>
      </c>
      <c r="H104" s="44">
        <v>29</v>
      </c>
    </row>
    <row r="105" spans="1:8" ht="15.65" customHeight="1" x14ac:dyDescent="0.35">
      <c r="A105" s="84" t="s">
        <v>228</v>
      </c>
      <c r="B105" s="72">
        <v>7.1463678281202103</v>
      </c>
      <c r="C105" s="73">
        <v>0.16888284464153222</v>
      </c>
      <c r="D105" s="74">
        <v>34.356969600729194</v>
      </c>
      <c r="E105" s="75">
        <v>0.2171140380292087</v>
      </c>
      <c r="F105" s="76">
        <v>2822.4725156214299</v>
      </c>
      <c r="G105" s="73">
        <v>0.20498659898466903</v>
      </c>
      <c r="H105" s="77">
        <v>560</v>
      </c>
    </row>
    <row r="106" spans="1:8" ht="15.5" x14ac:dyDescent="0.35">
      <c r="A106" s="69" t="s">
        <v>229</v>
      </c>
      <c r="B106" s="100">
        <v>1.7599595893874498</v>
      </c>
      <c r="C106" s="41">
        <v>4.1591335494982277E-2</v>
      </c>
      <c r="D106" s="42">
        <v>7.1288851191007598</v>
      </c>
      <c r="E106" s="41">
        <v>4.504998702858392E-2</v>
      </c>
      <c r="F106" s="43">
        <v>567.83207459835603</v>
      </c>
      <c r="G106" s="41">
        <v>4.1239716284960273E-2</v>
      </c>
      <c r="H106" s="44">
        <v>141</v>
      </c>
    </row>
    <row r="107" spans="1:8" ht="15.5" x14ac:dyDescent="0.35">
      <c r="A107" s="69" t="s">
        <v>230</v>
      </c>
      <c r="B107" s="100">
        <v>5.0698632504835794</v>
      </c>
      <c r="C107" s="41">
        <v>0.1198109232939457</v>
      </c>
      <c r="D107" s="42">
        <v>25.837021415784999</v>
      </c>
      <c r="E107" s="41">
        <v>0.16327342357077865</v>
      </c>
      <c r="F107" s="43">
        <v>2184.2655764014498</v>
      </c>
      <c r="G107" s="41">
        <v>0.15863579514333728</v>
      </c>
      <c r="H107" s="44">
        <v>383</v>
      </c>
    </row>
    <row r="108" spans="1:8" ht="15.5" x14ac:dyDescent="0.35">
      <c r="A108" s="69" t="s">
        <v>231</v>
      </c>
      <c r="B108" s="100">
        <v>0.15675662600076601</v>
      </c>
      <c r="C108" s="41">
        <v>3.7044699562269467E-3</v>
      </c>
      <c r="D108" s="42">
        <v>0.76827724414510701</v>
      </c>
      <c r="E108" s="41">
        <v>4.8550200073162499E-3</v>
      </c>
      <c r="F108" s="43">
        <v>35.914958482157601</v>
      </c>
      <c r="G108" s="41">
        <v>2.6083815346957069E-3</v>
      </c>
      <c r="H108" s="44">
        <v>15</v>
      </c>
    </row>
    <row r="109" spans="1:8" ht="15.5" x14ac:dyDescent="0.35">
      <c r="A109" s="69" t="s">
        <v>232</v>
      </c>
      <c r="B109" s="100">
        <v>0.15978836224842299</v>
      </c>
      <c r="C109" s="41">
        <v>3.776115896377474E-3</v>
      </c>
      <c r="D109" s="42">
        <v>0.62278582169823493</v>
      </c>
      <c r="E109" s="41">
        <v>3.9356074225292779E-3</v>
      </c>
      <c r="F109" s="43">
        <v>34.459906139466099</v>
      </c>
      <c r="G109" s="41">
        <v>2.5027060216757562E-3</v>
      </c>
      <c r="H109" s="44">
        <v>21</v>
      </c>
    </row>
    <row r="110" spans="1:8" ht="15.65" customHeight="1" x14ac:dyDescent="0.35">
      <c r="A110" s="84" t="s">
        <v>233</v>
      </c>
      <c r="B110" s="72">
        <v>10.4419114603044</v>
      </c>
      <c r="C110" s="73">
        <v>0.24676307647812265</v>
      </c>
      <c r="D110" s="74">
        <v>43.3076524894038</v>
      </c>
      <c r="E110" s="75">
        <v>0.27367661987687669</v>
      </c>
      <c r="F110" s="76">
        <v>2316.3529817621697</v>
      </c>
      <c r="G110" s="73">
        <v>0.16822885507350346</v>
      </c>
      <c r="H110" s="77">
        <v>715</v>
      </c>
    </row>
    <row r="111" spans="1:8" ht="15.5" x14ac:dyDescent="0.35">
      <c r="A111" s="69" t="s">
        <v>234</v>
      </c>
      <c r="B111" s="100">
        <v>1.1460915760613701</v>
      </c>
      <c r="C111" s="41">
        <v>2.7084416901033512E-2</v>
      </c>
      <c r="D111" s="42">
        <v>4.5489566959848498</v>
      </c>
      <c r="E111" s="41">
        <v>2.8746492154660706E-2</v>
      </c>
      <c r="F111" s="43">
        <v>231.270445053316</v>
      </c>
      <c r="G111" s="41">
        <v>1.6796387463391203E-2</v>
      </c>
      <c r="H111" s="44">
        <v>91</v>
      </c>
    </row>
    <row r="112" spans="1:8" ht="15.5" x14ac:dyDescent="0.35">
      <c r="A112" s="69" t="s">
        <v>235</v>
      </c>
      <c r="B112" s="100">
        <v>1.3679768450933398</v>
      </c>
      <c r="C112" s="41">
        <v>3.2328005856911195E-2</v>
      </c>
      <c r="D112" s="42">
        <v>6.21011152399561</v>
      </c>
      <c r="E112" s="41">
        <v>3.9243926494547228E-2</v>
      </c>
      <c r="F112" s="43">
        <v>281.28265069088695</v>
      </c>
      <c r="G112" s="41">
        <v>2.0428604211163642E-2</v>
      </c>
      <c r="H112" s="44">
        <v>89</v>
      </c>
    </row>
    <row r="113" spans="1:8" ht="15.5" x14ac:dyDescent="0.35">
      <c r="A113" s="69" t="s">
        <v>236</v>
      </c>
      <c r="B113" s="100">
        <v>1.04786400175175</v>
      </c>
      <c r="C113" s="41">
        <v>2.4763104512610074E-2</v>
      </c>
      <c r="D113" s="42">
        <v>5.7270950072472298</v>
      </c>
      <c r="E113" s="41">
        <v>3.6191571539940924E-2</v>
      </c>
      <c r="F113" s="43">
        <v>130.81079988247998</v>
      </c>
      <c r="G113" s="41">
        <v>9.5003444072403725E-3</v>
      </c>
      <c r="H113" s="44">
        <v>79</v>
      </c>
    </row>
    <row r="114" spans="1:8" ht="15.5" x14ac:dyDescent="0.35">
      <c r="A114" s="69" t="s">
        <v>237</v>
      </c>
      <c r="B114" s="100">
        <v>4.5139825420866995</v>
      </c>
      <c r="C114" s="41">
        <v>0.10667435971740935</v>
      </c>
      <c r="D114" s="42">
        <v>19.0476329889533</v>
      </c>
      <c r="E114" s="41">
        <v>0.120368838148119</v>
      </c>
      <c r="F114" s="43">
        <v>1189.5109448008398</v>
      </c>
      <c r="G114" s="41">
        <v>8.6390142571885806E-2</v>
      </c>
      <c r="H114" s="44">
        <v>278</v>
      </c>
    </row>
    <row r="115" spans="1:8" ht="15.5" x14ac:dyDescent="0.35">
      <c r="A115" s="69" t="s">
        <v>238</v>
      </c>
      <c r="B115" s="100">
        <v>1.54312050166396</v>
      </c>
      <c r="C115" s="41">
        <v>3.6466997811142349E-2</v>
      </c>
      <c r="D115" s="42">
        <v>5.3711212051535604</v>
      </c>
      <c r="E115" s="41">
        <v>3.3942045155532258E-2</v>
      </c>
      <c r="F115" s="43">
        <v>274.05779614933402</v>
      </c>
      <c r="G115" s="41">
        <v>1.9903887547871067E-2</v>
      </c>
      <c r="H115" s="44">
        <v>117</v>
      </c>
    </row>
    <row r="116" spans="1:8" ht="15.5" x14ac:dyDescent="0.35">
      <c r="A116" s="88" t="s">
        <v>239</v>
      </c>
      <c r="B116" s="100">
        <v>0.822875993647323</v>
      </c>
      <c r="C116" s="41">
        <v>1.9446191679017177E-2</v>
      </c>
      <c r="D116" s="42">
        <v>2.4027350680691897</v>
      </c>
      <c r="E116" s="41">
        <v>1.5183746384076187E-2</v>
      </c>
      <c r="F116" s="43">
        <v>209.42034518531298</v>
      </c>
      <c r="G116" s="41">
        <v>1.5209488871951367E-2</v>
      </c>
      <c r="H116" s="44">
        <v>61</v>
      </c>
    </row>
    <row r="117" spans="1:8" ht="15.65" customHeight="1" x14ac:dyDescent="0.35">
      <c r="A117" s="84" t="s">
        <v>240</v>
      </c>
      <c r="B117" s="72">
        <v>2.0595210107431097</v>
      </c>
      <c r="C117" s="73">
        <v>4.8670565979639813E-2</v>
      </c>
      <c r="D117" s="74">
        <v>9.1850403418091293</v>
      </c>
      <c r="E117" s="75">
        <v>5.8043570816823098E-2</v>
      </c>
      <c r="F117" s="76">
        <v>479.67336504725699</v>
      </c>
      <c r="G117" s="73">
        <v>3.483704843195614E-2</v>
      </c>
      <c r="H117" s="77">
        <v>174</v>
      </c>
    </row>
    <row r="118" spans="1:8" ht="15.5" x14ac:dyDescent="0.35">
      <c r="A118" s="69" t="s">
        <v>241</v>
      </c>
      <c r="B118" s="100">
        <v>0.38013426983964099</v>
      </c>
      <c r="C118" s="41">
        <v>8.9833266885084393E-3</v>
      </c>
      <c r="D118" s="42">
        <v>2.0739913750361501</v>
      </c>
      <c r="E118" s="41">
        <v>1.3106296844710439E-2</v>
      </c>
      <c r="F118" s="43">
        <v>90.7667122219992</v>
      </c>
      <c r="G118" s="41">
        <v>6.5920782351041934E-3</v>
      </c>
      <c r="H118" s="44">
        <v>33</v>
      </c>
    </row>
    <row r="119" spans="1:8" ht="15.5" x14ac:dyDescent="0.35">
      <c r="A119" s="69" t="s">
        <v>242</v>
      </c>
      <c r="B119" s="100">
        <v>1.67938674090347</v>
      </c>
      <c r="C119" s="41">
        <v>3.968723929113141E-2</v>
      </c>
      <c r="D119" s="42">
        <v>7.1110489667729802</v>
      </c>
      <c r="E119" s="41">
        <v>4.4937273972112661E-2</v>
      </c>
      <c r="F119" s="43">
        <v>388.90665282525697</v>
      </c>
      <c r="G119" s="41">
        <v>2.8244970196851887E-2</v>
      </c>
      <c r="H119" s="44">
        <v>141</v>
      </c>
    </row>
    <row r="120" spans="1:8" ht="15.65" customHeight="1" x14ac:dyDescent="0.35">
      <c r="A120" s="84" t="s">
        <v>243</v>
      </c>
      <c r="B120" s="72">
        <v>1.6003633532336228</v>
      </c>
      <c r="C120" s="73">
        <v>3.7819759919249588E-2</v>
      </c>
      <c r="D120" s="74">
        <v>6.6915184615598093</v>
      </c>
      <c r="E120" s="75">
        <v>4.2286109939842123E-2</v>
      </c>
      <c r="F120" s="76">
        <v>564.8959448521714</v>
      </c>
      <c r="G120" s="73">
        <v>4.1026475147086662E-2</v>
      </c>
      <c r="H120" s="77">
        <v>123</v>
      </c>
    </row>
    <row r="121" spans="1:8" ht="15.5" x14ac:dyDescent="0.35">
      <c r="A121" s="69" t="s">
        <v>244</v>
      </c>
      <c r="B121" s="100">
        <v>0.27796421529974796</v>
      </c>
      <c r="C121" s="41">
        <v>6.5688456734140418E-3</v>
      </c>
      <c r="D121" s="42">
        <v>1.06301881042858</v>
      </c>
      <c r="E121" s="41">
        <v>6.717597888151826E-3</v>
      </c>
      <c r="F121" s="43">
        <v>123.210397728563</v>
      </c>
      <c r="G121" s="41">
        <v>8.948352995517387E-3</v>
      </c>
      <c r="H121" s="44">
        <v>34</v>
      </c>
    </row>
    <row r="122" spans="1:8" ht="15.5" x14ac:dyDescent="0.35">
      <c r="A122" s="69" t="s">
        <v>245</v>
      </c>
      <c r="B122" s="100">
        <v>0.185087758194419</v>
      </c>
      <c r="C122" s="41">
        <v>4.3739907970031999E-3</v>
      </c>
      <c r="D122" s="42">
        <v>1.1101208247821601</v>
      </c>
      <c r="E122" s="41">
        <v>7.0152524442567525E-3</v>
      </c>
      <c r="F122" s="43">
        <v>56.2940252307815</v>
      </c>
      <c r="G122" s="41">
        <v>4.0884439835455286E-3</v>
      </c>
      <c r="H122" s="44">
        <v>14</v>
      </c>
    </row>
    <row r="123" spans="1:8" ht="15.5" x14ac:dyDescent="0.35">
      <c r="A123" s="69" t="s">
        <v>246</v>
      </c>
      <c r="B123" s="100">
        <v>0.21433351474572898</v>
      </c>
      <c r="C123" s="41">
        <v>5.0651260252577669E-3</v>
      </c>
      <c r="D123" s="42">
        <v>0.98392214831327196</v>
      </c>
      <c r="E123" s="41">
        <v>6.2177576546836796E-3</v>
      </c>
      <c r="F123" s="43">
        <v>39.698057286732393</v>
      </c>
      <c r="G123" s="41">
        <v>2.8831351605612234E-3</v>
      </c>
      <c r="H123" s="44">
        <v>8</v>
      </c>
    </row>
    <row r="124" spans="1:8" ht="15.5" x14ac:dyDescent="0.35">
      <c r="A124" s="69" t="s">
        <v>247</v>
      </c>
      <c r="B124" s="100">
        <v>0.244902842573436</v>
      </c>
      <c r="C124" s="41">
        <v>5.7875398677146696E-3</v>
      </c>
      <c r="D124" s="42">
        <v>0.73097456150182394</v>
      </c>
      <c r="E124" s="41">
        <v>4.6192909499481235E-3</v>
      </c>
      <c r="F124" s="43">
        <v>133.32258387529001</v>
      </c>
      <c r="G124" s="41">
        <v>9.6827667533289745E-3</v>
      </c>
      <c r="H124" s="44">
        <v>16</v>
      </c>
    </row>
    <row r="125" spans="1:8" ht="15.5" x14ac:dyDescent="0.35">
      <c r="A125" s="69" t="s">
        <v>248</v>
      </c>
      <c r="B125" s="100">
        <v>6.5393948468015495E-2</v>
      </c>
      <c r="C125" s="41">
        <v>1.5453886932832604E-3</v>
      </c>
      <c r="D125" s="42">
        <v>0.13358849281139198</v>
      </c>
      <c r="E125" s="41">
        <v>8.441936947751541E-4</v>
      </c>
      <c r="F125" s="43">
        <v>31.367951393304796</v>
      </c>
      <c r="G125" s="41">
        <v>2.2781478429433886E-3</v>
      </c>
      <c r="H125" s="44">
        <v>4</v>
      </c>
    </row>
    <row r="126" spans="1:8" ht="15.5" x14ac:dyDescent="0.35">
      <c r="A126" s="69" t="s">
        <v>249</v>
      </c>
      <c r="B126" s="100">
        <v>6.9938721486067806E-2</v>
      </c>
      <c r="C126" s="41">
        <v>1.6527906930122122E-3</v>
      </c>
      <c r="D126" s="42">
        <v>0.412789402970342</v>
      </c>
      <c r="E126" s="41">
        <v>2.6085645845975612E-3</v>
      </c>
      <c r="F126" s="43">
        <v>39.231641617807597</v>
      </c>
      <c r="G126" s="41">
        <v>2.8492609736003619E-3</v>
      </c>
      <c r="H126" s="44">
        <v>8</v>
      </c>
    </row>
    <row r="127" spans="1:8" ht="15.5" x14ac:dyDescent="0.35">
      <c r="A127" s="69" t="s">
        <v>250</v>
      </c>
      <c r="B127" s="100">
        <v>0.54274235246620695</v>
      </c>
      <c r="C127" s="41">
        <v>1.2826078169564423E-2</v>
      </c>
      <c r="D127" s="42">
        <v>2.2571042207522298</v>
      </c>
      <c r="E127" s="41">
        <v>1.4263452723428967E-2</v>
      </c>
      <c r="F127" s="43">
        <v>141.771287719692</v>
      </c>
      <c r="G127" s="41">
        <v>1.0296367437589793E-2</v>
      </c>
      <c r="H127" s="44">
        <v>39</v>
      </c>
    </row>
    <row r="128" spans="1:8" ht="15.5" x14ac:dyDescent="0.35">
      <c r="A128" s="71" t="s">
        <v>251</v>
      </c>
      <c r="B128" s="100">
        <v>0.25681021654092701</v>
      </c>
      <c r="C128" s="53">
        <v>6.068934729581075E-3</v>
      </c>
      <c r="D128" s="42">
        <v>1.18878395733314</v>
      </c>
      <c r="E128" s="53">
        <v>7.5123530486071333E-3</v>
      </c>
      <c r="F128" s="43">
        <v>88.922458957550489</v>
      </c>
      <c r="G128" s="53">
        <v>6.4581363801336483E-3</v>
      </c>
      <c r="H128" s="54">
        <v>19</v>
      </c>
    </row>
    <row r="129" spans="1:8" ht="15.5" x14ac:dyDescent="0.35">
      <c r="A129" s="90" t="s">
        <v>96</v>
      </c>
      <c r="B129" s="99" t="s">
        <v>162</v>
      </c>
      <c r="C129" s="36" t="s">
        <v>162</v>
      </c>
      <c r="D129" s="37" t="s">
        <v>162</v>
      </c>
      <c r="E129" s="36" t="s">
        <v>162</v>
      </c>
      <c r="F129" s="38" t="s">
        <v>162</v>
      </c>
      <c r="G129" s="36" t="s">
        <v>162</v>
      </c>
      <c r="H129" s="39" t="s">
        <v>162</v>
      </c>
    </row>
    <row r="130" spans="1:8" ht="15.65" customHeight="1" x14ac:dyDescent="0.35">
      <c r="A130" s="84" t="s">
        <v>252</v>
      </c>
      <c r="B130" s="72">
        <v>34.452515033661498</v>
      </c>
      <c r="C130" s="73">
        <v>0.81418125737174618</v>
      </c>
      <c r="D130" s="74">
        <v>131.848034932454</v>
      </c>
      <c r="E130" s="75">
        <v>0.83319511595672546</v>
      </c>
      <c r="F130" s="76">
        <v>11160.3040133589</v>
      </c>
      <c r="G130" s="73">
        <v>0.81053500102186204</v>
      </c>
      <c r="H130" s="77">
        <v>2674</v>
      </c>
    </row>
    <row r="131" spans="1:8" ht="15.5" x14ac:dyDescent="0.35">
      <c r="A131" s="55" t="s">
        <v>253</v>
      </c>
      <c r="B131" s="100">
        <v>31.635232727177698</v>
      </c>
      <c r="C131" s="41">
        <v>0.74760328916178997</v>
      </c>
      <c r="D131" s="42">
        <v>119.231162395666</v>
      </c>
      <c r="E131" s="41">
        <v>0.75346456417652052</v>
      </c>
      <c r="F131" s="43">
        <v>10064.0418426212</v>
      </c>
      <c r="G131" s="41">
        <v>0.73091720041217401</v>
      </c>
      <c r="H131" s="44">
        <v>2460</v>
      </c>
    </row>
    <row r="132" spans="1:8" ht="15.5" x14ac:dyDescent="0.35">
      <c r="A132" s="55" t="s">
        <v>254</v>
      </c>
      <c r="B132" s="100">
        <v>1.3457174312433899</v>
      </c>
      <c r="C132" s="41">
        <v>3.1801971762186812E-2</v>
      </c>
      <c r="D132" s="42">
        <v>5.0032637729098299</v>
      </c>
      <c r="E132" s="41">
        <v>3.1617421841495928E-2</v>
      </c>
      <c r="F132" s="43">
        <v>686.57799921861294</v>
      </c>
      <c r="G132" s="41">
        <v>4.98638297516018E-2</v>
      </c>
      <c r="H132" s="44">
        <v>111</v>
      </c>
    </row>
    <row r="133" spans="1:8" ht="15.5" x14ac:dyDescent="0.35">
      <c r="A133" s="69" t="s">
        <v>255</v>
      </c>
      <c r="B133" s="100">
        <v>1.6496180482816998</v>
      </c>
      <c r="C133" s="41">
        <v>3.8983746046431414E-2</v>
      </c>
      <c r="D133" s="42">
        <v>8.1253636890863596</v>
      </c>
      <c r="E133" s="41">
        <v>5.1347093224310601E-2</v>
      </c>
      <c r="F133" s="43">
        <v>442.54830851097199</v>
      </c>
      <c r="G133" s="41">
        <v>3.2140781582813381E-2</v>
      </c>
      <c r="H133" s="44">
        <v>119</v>
      </c>
    </row>
    <row r="134" spans="1:8" ht="15.5" x14ac:dyDescent="0.35">
      <c r="A134" s="69" t="s">
        <v>256</v>
      </c>
      <c r="B134" s="100">
        <v>0.17687819186292197</v>
      </c>
      <c r="C134" s="41">
        <v>4.1799824631638741E-3</v>
      </c>
      <c r="D134" s="42">
        <v>0.59778897274093901</v>
      </c>
      <c r="E134" s="41">
        <v>3.7776433506627777E-3</v>
      </c>
      <c r="F134" s="43">
        <v>78.849617287829687</v>
      </c>
      <c r="G134" s="41">
        <v>5.7265800781469449E-3</v>
      </c>
      <c r="H134" s="44">
        <v>17</v>
      </c>
    </row>
    <row r="135" spans="1:8" ht="15.65" customHeight="1" x14ac:dyDescent="0.35">
      <c r="A135" s="84" t="s">
        <v>257</v>
      </c>
      <c r="B135" s="72">
        <v>6.1635233379751595</v>
      </c>
      <c r="C135" s="73">
        <v>0.14565628013657955</v>
      </c>
      <c r="D135" s="74">
        <v>19.093260131667499</v>
      </c>
      <c r="E135" s="75">
        <v>0.12065717246029897</v>
      </c>
      <c r="F135" s="76">
        <v>2178.5278787069301</v>
      </c>
      <c r="G135" s="73">
        <v>0.15821908563424827</v>
      </c>
      <c r="H135" s="77">
        <v>534</v>
      </c>
    </row>
    <row r="136" spans="1:8" ht="15.5" x14ac:dyDescent="0.35">
      <c r="A136" s="69" t="s">
        <v>247</v>
      </c>
      <c r="B136" s="100">
        <v>5.6835415594853194</v>
      </c>
      <c r="C136" s="41">
        <v>0.13431335879848375</v>
      </c>
      <c r="D136" s="42">
        <v>17.5961944117177</v>
      </c>
      <c r="E136" s="41">
        <v>0.11119667616418481</v>
      </c>
      <c r="F136" s="43">
        <v>2055.37269388401</v>
      </c>
      <c r="G136" s="41">
        <v>0.14927474256466822</v>
      </c>
      <c r="H136" s="44">
        <v>504</v>
      </c>
    </row>
    <row r="137" spans="1:8" ht="15.5" x14ac:dyDescent="0.35">
      <c r="A137" s="69" t="s">
        <v>258</v>
      </c>
      <c r="B137" s="100">
        <v>0.85689561137588099</v>
      </c>
      <c r="C137" s="41">
        <v>2.0250142714536103E-2</v>
      </c>
      <c r="D137" s="42">
        <v>2.6036194837644899</v>
      </c>
      <c r="E137" s="41">
        <v>1.6453207200195986E-2</v>
      </c>
      <c r="F137" s="43">
        <v>290.19285052620796</v>
      </c>
      <c r="G137" s="41">
        <v>2.1075721782869764E-2</v>
      </c>
      <c r="H137" s="44">
        <v>71</v>
      </c>
    </row>
    <row r="138" spans="1:8" ht="15.5" x14ac:dyDescent="0.35">
      <c r="A138" s="69" t="s">
        <v>259</v>
      </c>
      <c r="B138" s="100">
        <v>0.299804160425796</v>
      </c>
      <c r="C138" s="41">
        <v>7.0849668902913093E-3</v>
      </c>
      <c r="D138" s="42">
        <v>1.3116552192934499</v>
      </c>
      <c r="E138" s="41">
        <v>8.2888207101025572E-3</v>
      </c>
      <c r="F138" s="43">
        <v>88.548611900779306</v>
      </c>
      <c r="G138" s="41">
        <v>6.4309851372840506E-3</v>
      </c>
      <c r="H138" s="44">
        <v>17</v>
      </c>
    </row>
    <row r="139" spans="1:8" ht="15.65" customHeight="1" x14ac:dyDescent="0.35">
      <c r="A139" s="84" t="s">
        <v>260</v>
      </c>
      <c r="B139" s="72">
        <v>3.6107708112396</v>
      </c>
      <c r="C139" s="73">
        <v>8.5329675244432315E-2</v>
      </c>
      <c r="D139" s="74">
        <v>13.358912037141</v>
      </c>
      <c r="E139" s="75">
        <v>8.44197660552439E-2</v>
      </c>
      <c r="F139" s="76">
        <v>1352.5694641309299</v>
      </c>
      <c r="G139" s="73">
        <v>9.8232529389810905E-2</v>
      </c>
      <c r="H139" s="77">
        <v>299</v>
      </c>
    </row>
    <row r="140" spans="1:8" ht="15.5" x14ac:dyDescent="0.35">
      <c r="A140" s="88" t="s">
        <v>261</v>
      </c>
      <c r="B140" s="100">
        <v>1.86214769713386</v>
      </c>
      <c r="C140" s="41">
        <v>4.4006243143150263E-2</v>
      </c>
      <c r="D140" s="42">
        <v>5.9122639198230695</v>
      </c>
      <c r="E140" s="41">
        <v>3.7361720444050471E-2</v>
      </c>
      <c r="F140" s="43">
        <v>578.36380900978895</v>
      </c>
      <c r="G140" s="41">
        <v>4.2004600409238139E-2</v>
      </c>
      <c r="H140" s="44">
        <v>158</v>
      </c>
    </row>
    <row r="141" spans="1:8" ht="15.5" x14ac:dyDescent="0.35">
      <c r="A141" s="69" t="s">
        <v>262</v>
      </c>
      <c r="B141" s="100">
        <v>0.76601301802100097</v>
      </c>
      <c r="C141" s="41">
        <v>1.8102406792830959E-2</v>
      </c>
      <c r="D141" s="42">
        <v>3.3202012558089198</v>
      </c>
      <c r="E141" s="41">
        <v>2.098154494111799E-2</v>
      </c>
      <c r="F141" s="43">
        <v>314.22062386000101</v>
      </c>
      <c r="G141" s="41">
        <v>2.2820777406833682E-2</v>
      </c>
      <c r="H141" s="44">
        <v>49</v>
      </c>
    </row>
    <row r="142" spans="1:8" ht="15.5" x14ac:dyDescent="0.35">
      <c r="A142" s="69" t="s">
        <v>263</v>
      </c>
      <c r="B142" s="100">
        <v>1.3654128879880398</v>
      </c>
      <c r="C142" s="41">
        <v>3.226741446560636E-2</v>
      </c>
      <c r="D142" s="42">
        <v>5.8929649946059097</v>
      </c>
      <c r="E142" s="41">
        <v>3.7239763600003535E-2</v>
      </c>
      <c r="F142" s="43">
        <v>583.15098854308599</v>
      </c>
      <c r="G142" s="41">
        <v>4.235227701045511E-2</v>
      </c>
      <c r="H142" s="44">
        <v>121</v>
      </c>
    </row>
    <row r="143" spans="1:8" ht="15.65" customHeight="1" x14ac:dyDescent="0.35">
      <c r="A143" s="84" t="s">
        <v>264</v>
      </c>
      <c r="B143" s="72">
        <v>1.48614603932706</v>
      </c>
      <c r="C143" s="73">
        <v>3.5120578272881821E-2</v>
      </c>
      <c r="D143" s="74">
        <v>6.0093809794605191</v>
      </c>
      <c r="E143" s="75">
        <v>3.7975438045586625E-2</v>
      </c>
      <c r="F143" s="76">
        <v>482.85802975057101</v>
      </c>
      <c r="G143" s="73">
        <v>3.5068339820207309E-2</v>
      </c>
      <c r="H143" s="77">
        <v>140</v>
      </c>
    </row>
    <row r="144" spans="1:8" ht="15.5" x14ac:dyDescent="0.35">
      <c r="A144" s="69" t="s">
        <v>265</v>
      </c>
      <c r="B144" s="100">
        <v>1.1676897912413</v>
      </c>
      <c r="C144" s="41">
        <v>2.7594825559878872E-2</v>
      </c>
      <c r="D144" s="42">
        <v>4.2514509627882902</v>
      </c>
      <c r="E144" s="41">
        <v>2.6866446509721913E-2</v>
      </c>
      <c r="F144" s="43">
        <v>369.61091167279096</v>
      </c>
      <c r="G144" s="41">
        <v>2.6843586009108373E-2</v>
      </c>
      <c r="H144" s="44">
        <v>115</v>
      </c>
    </row>
    <row r="145" spans="1:8" ht="15.5" x14ac:dyDescent="0.35">
      <c r="A145" s="69" t="s">
        <v>266</v>
      </c>
      <c r="B145" s="100">
        <v>0.40048648348009896</v>
      </c>
      <c r="C145" s="41">
        <v>9.4642898598733313E-3</v>
      </c>
      <c r="D145" s="42">
        <v>1.9684582136876698</v>
      </c>
      <c r="E145" s="41">
        <v>1.24393948719046E-2</v>
      </c>
      <c r="F145" s="43">
        <v>147.52857395601902</v>
      </c>
      <c r="G145" s="41">
        <v>1.0714499595984285E-2</v>
      </c>
      <c r="H145" s="44">
        <v>34</v>
      </c>
    </row>
    <row r="146" spans="1:8" ht="15.65" customHeight="1" x14ac:dyDescent="0.35">
      <c r="A146" s="84" t="s">
        <v>267</v>
      </c>
      <c r="B146" s="72">
        <v>2.1637206911945301</v>
      </c>
      <c r="C146" s="73">
        <v>5.1133011080230648E-2</v>
      </c>
      <c r="D146" s="74">
        <v>10.783598875397798</v>
      </c>
      <c r="E146" s="75">
        <v>6.8145436676555968E-2</v>
      </c>
      <c r="F146" s="76">
        <v>1294.5726325715698</v>
      </c>
      <c r="G146" s="73">
        <v>9.4020416362158465E-2</v>
      </c>
      <c r="H146" s="77">
        <v>186</v>
      </c>
    </row>
    <row r="147" spans="1:8" ht="15.5" x14ac:dyDescent="0.35">
      <c r="A147" s="69" t="s">
        <v>268</v>
      </c>
      <c r="B147" s="100">
        <v>1.2282565163328001</v>
      </c>
      <c r="C147" s="41">
        <v>2.9026137391299781E-2</v>
      </c>
      <c r="D147" s="42">
        <v>5.8144192498702099</v>
      </c>
      <c r="E147" s="41">
        <v>3.6743404811444454E-2</v>
      </c>
      <c r="F147" s="43">
        <v>801.28205537018493</v>
      </c>
      <c r="G147" s="41">
        <v>5.8194396029970105E-2</v>
      </c>
      <c r="H147" s="44">
        <v>108</v>
      </c>
    </row>
    <row r="148" spans="1:8" ht="15.5" x14ac:dyDescent="0.35">
      <c r="A148" s="55" t="s">
        <v>245</v>
      </c>
      <c r="B148" s="100">
        <v>0.72083505983170293</v>
      </c>
      <c r="C148" s="41">
        <v>1.7034762042712939E-2</v>
      </c>
      <c r="D148" s="42">
        <v>3.8457972444094297</v>
      </c>
      <c r="E148" s="41">
        <v>2.4302974880462489E-2</v>
      </c>
      <c r="F148" s="43">
        <v>416.80432600883</v>
      </c>
      <c r="G148" s="41">
        <v>3.0271083511980962E-2</v>
      </c>
      <c r="H148" s="44">
        <v>61</v>
      </c>
    </row>
    <row r="149" spans="1:8" ht="15.5" x14ac:dyDescent="0.35">
      <c r="A149" s="55" t="s">
        <v>269</v>
      </c>
      <c r="B149" s="100">
        <v>0.158943322575402</v>
      </c>
      <c r="C149" s="41">
        <v>3.7561459329992701E-3</v>
      </c>
      <c r="D149" s="42">
        <v>1.1836224714208898</v>
      </c>
      <c r="E149" s="41">
        <v>7.479735764205667E-3</v>
      </c>
      <c r="F149" s="43">
        <v>45.089416308773195</v>
      </c>
      <c r="G149" s="41">
        <v>3.2746912673848644E-3</v>
      </c>
      <c r="H149" s="44">
        <v>14</v>
      </c>
    </row>
    <row r="150" spans="1:8" ht="15.5" x14ac:dyDescent="0.35">
      <c r="A150" s="69" t="s">
        <v>270</v>
      </c>
      <c r="B150" s="100">
        <v>0.22063336669893699</v>
      </c>
      <c r="C150" s="41">
        <v>5.2140040209427635E-3</v>
      </c>
      <c r="D150" s="42">
        <v>1.2436121660117498</v>
      </c>
      <c r="E150" s="41">
        <v>7.8588322032724055E-3</v>
      </c>
      <c r="F150" s="43">
        <v>154.69247498535799</v>
      </c>
      <c r="G150" s="41">
        <v>1.1234789412568608E-2</v>
      </c>
      <c r="H150" s="44">
        <v>21</v>
      </c>
    </row>
    <row r="151" spans="1:8" ht="15.65" customHeight="1" x14ac:dyDescent="0.35">
      <c r="A151" s="84" t="s">
        <v>271</v>
      </c>
      <c r="B151" s="72">
        <v>0.23784918510623299</v>
      </c>
      <c r="C151" s="73">
        <v>5.6208479527672167E-3</v>
      </c>
      <c r="D151" s="74">
        <v>0.99617713144073095</v>
      </c>
      <c r="E151" s="75">
        <v>6.2952012972314203E-3</v>
      </c>
      <c r="F151" s="76">
        <v>80.883463970977203</v>
      </c>
      <c r="G151" s="73">
        <v>5.8742914596137952E-3</v>
      </c>
      <c r="H151" s="77">
        <v>19</v>
      </c>
    </row>
    <row r="152" spans="1:8" ht="15.5" x14ac:dyDescent="0.35">
      <c r="A152" s="69" t="s">
        <v>272</v>
      </c>
      <c r="B152" s="100">
        <v>8.7866576265412291E-2</v>
      </c>
      <c r="C152" s="41">
        <v>2.0764614564372733E-3</v>
      </c>
      <c r="D152" s="42">
        <v>0.33119898591413499</v>
      </c>
      <c r="E152" s="41">
        <v>2.0929654174584329E-3</v>
      </c>
      <c r="F152" s="43">
        <v>34.004647307691201</v>
      </c>
      <c r="G152" s="41">
        <v>2.46964211792939E-3</v>
      </c>
      <c r="H152" s="44">
        <v>6</v>
      </c>
    </row>
    <row r="153" spans="1:8" ht="15.5" x14ac:dyDescent="0.35">
      <c r="A153" s="69" t="s">
        <v>273</v>
      </c>
      <c r="B153" s="100">
        <v>0.14998260884081999</v>
      </c>
      <c r="C153" s="41">
        <v>3.5443864963299264E-3</v>
      </c>
      <c r="D153" s="42">
        <v>0.66497814552659595</v>
      </c>
      <c r="E153" s="41">
        <v>4.2022358797729874E-3</v>
      </c>
      <c r="F153" s="43">
        <v>46.878816663285996</v>
      </c>
      <c r="G153" s="41">
        <v>3.4046493416844048E-3</v>
      </c>
      <c r="H153" s="44">
        <v>13</v>
      </c>
    </row>
    <row r="154" spans="1:8" ht="15.5" x14ac:dyDescent="0.35">
      <c r="A154" s="71" t="s">
        <v>274</v>
      </c>
      <c r="B154" s="100">
        <v>0.12334861048122001</v>
      </c>
      <c r="C154" s="41">
        <v>2.9149722938524259E-3</v>
      </c>
      <c r="D154" s="42">
        <v>0.37902855416842701</v>
      </c>
      <c r="E154" s="41">
        <v>2.3952176481284678E-3</v>
      </c>
      <c r="F154" s="43">
        <v>23.297152132126101</v>
      </c>
      <c r="G154" s="41">
        <v>1.6919930859066329E-3</v>
      </c>
      <c r="H154" s="44">
        <v>15</v>
      </c>
    </row>
    <row r="155" spans="1:8" ht="15.5" x14ac:dyDescent="0.35">
      <c r="A155" s="90" t="s">
        <v>97</v>
      </c>
      <c r="B155" s="99" t="s">
        <v>162</v>
      </c>
      <c r="C155" s="36" t="s">
        <v>162</v>
      </c>
      <c r="D155" s="37" t="s">
        <v>162</v>
      </c>
      <c r="E155" s="36" t="s">
        <v>162</v>
      </c>
      <c r="F155" s="38" t="s">
        <v>162</v>
      </c>
      <c r="G155" s="36" t="s">
        <v>162</v>
      </c>
      <c r="H155" s="39" t="s">
        <v>162</v>
      </c>
    </row>
    <row r="156" spans="1:8" ht="15.5" x14ac:dyDescent="0.35">
      <c r="A156" s="55" t="s">
        <v>275</v>
      </c>
      <c r="B156" s="100">
        <v>7.5782157220845896</v>
      </c>
      <c r="C156" s="41">
        <v>0.17908826682791626</v>
      </c>
      <c r="D156" s="42">
        <v>30.3839436884459</v>
      </c>
      <c r="E156" s="41">
        <v>0.19200705947332933</v>
      </c>
      <c r="F156" s="43">
        <v>3657.2801441540396</v>
      </c>
      <c r="G156" s="41">
        <v>0.26561584360343543</v>
      </c>
      <c r="H156" s="44">
        <v>553</v>
      </c>
    </row>
    <row r="157" spans="1:8" ht="15.5" x14ac:dyDescent="0.35">
      <c r="A157" s="55" t="s">
        <v>276</v>
      </c>
      <c r="B157" s="100">
        <v>33.858406110653597</v>
      </c>
      <c r="C157" s="41">
        <v>0.80014128526875916</v>
      </c>
      <c r="D157" s="42">
        <v>123.75592113335099</v>
      </c>
      <c r="E157" s="41">
        <v>0.78205814073648239</v>
      </c>
      <c r="F157" s="43">
        <v>9870.0315209069195</v>
      </c>
      <c r="G157" s="41">
        <v>0.71682688924137572</v>
      </c>
      <c r="H157" s="44">
        <v>2710</v>
      </c>
    </row>
    <row r="158" spans="1:8" ht="15.5" x14ac:dyDescent="0.35">
      <c r="A158" s="55" t="s">
        <v>251</v>
      </c>
      <c r="B158" s="100">
        <v>0.87891260350941791</v>
      </c>
      <c r="C158" s="41">
        <v>2.0770447903324576E-2</v>
      </c>
      <c r="D158" s="42">
        <v>4.1040235632881297</v>
      </c>
      <c r="E158" s="41">
        <v>2.5934799790188597E-2</v>
      </c>
      <c r="F158" s="43">
        <v>241.74704219882398</v>
      </c>
      <c r="G158" s="41">
        <v>1.7557267155187722E-2</v>
      </c>
      <c r="H158" s="44">
        <v>74</v>
      </c>
    </row>
    <row r="159" spans="1:8" ht="15.5" x14ac:dyDescent="0.35">
      <c r="A159" s="90" t="s">
        <v>98</v>
      </c>
      <c r="B159" s="99" t="s">
        <v>162</v>
      </c>
      <c r="C159" s="36" t="s">
        <v>162</v>
      </c>
      <c r="D159" s="37" t="s">
        <v>162</v>
      </c>
      <c r="E159" s="36" t="s">
        <v>162</v>
      </c>
      <c r="F159" s="38" t="s">
        <v>162</v>
      </c>
      <c r="G159" s="36" t="s">
        <v>162</v>
      </c>
      <c r="H159" s="39" t="s">
        <v>162</v>
      </c>
    </row>
    <row r="160" spans="1:8" ht="15.5" x14ac:dyDescent="0.35">
      <c r="A160" s="88" t="s">
        <v>277</v>
      </c>
      <c r="B160" s="100">
        <v>6.46161453403443</v>
      </c>
      <c r="C160" s="41">
        <v>0.15270076628169424</v>
      </c>
      <c r="D160" s="42">
        <v>31.7638277579948</v>
      </c>
      <c r="E160" s="41">
        <v>0.20072704280811043</v>
      </c>
      <c r="F160" s="43">
        <v>2488.5992216869499</v>
      </c>
      <c r="G160" s="41">
        <v>0.18073851485394746</v>
      </c>
      <c r="H160" s="44">
        <v>466</v>
      </c>
    </row>
    <row r="161" spans="1:38" s="1" customFormat="1" ht="18" customHeight="1" x14ac:dyDescent="0.35">
      <c r="A161" s="56" t="s">
        <v>278</v>
      </c>
      <c r="B161" s="100">
        <v>5.9118338997272506</v>
      </c>
      <c r="C161" s="41">
        <v>0.13970835955372354</v>
      </c>
      <c r="D161" s="42">
        <v>25.688801385634097</v>
      </c>
      <c r="E161" s="41">
        <v>0.16233676793330967</v>
      </c>
      <c r="F161" s="43">
        <v>2358.6039542338699</v>
      </c>
      <c r="G161" s="41">
        <v>0.1712973997990353</v>
      </c>
      <c r="H161" s="44">
        <v>462</v>
      </c>
      <c r="I161"/>
      <c r="J161"/>
      <c r="K161"/>
      <c r="L161"/>
      <c r="M161"/>
      <c r="N161"/>
      <c r="O161"/>
      <c r="P161"/>
      <c r="Q161"/>
      <c r="R161"/>
      <c r="S161"/>
      <c r="T161"/>
      <c r="U161"/>
      <c r="V161"/>
      <c r="W161"/>
      <c r="X161"/>
      <c r="Y161"/>
      <c r="Z161"/>
      <c r="AA161"/>
      <c r="AB161"/>
      <c r="AC161"/>
      <c r="AD161"/>
      <c r="AE161"/>
      <c r="AF161"/>
      <c r="AG161"/>
      <c r="AH161"/>
      <c r="AI161"/>
      <c r="AJ161"/>
      <c r="AK161"/>
      <c r="AL161"/>
    </row>
    <row r="162" spans="1:38" ht="15.5" x14ac:dyDescent="0.35">
      <c r="A162" s="56" t="s">
        <v>279</v>
      </c>
      <c r="B162" s="100">
        <v>8.317201326171249</v>
      </c>
      <c r="C162" s="41">
        <v>0.19655196222800655</v>
      </c>
      <c r="D162" s="42">
        <v>31.576364955650096</v>
      </c>
      <c r="E162" s="41">
        <v>0.19954239799017903</v>
      </c>
      <c r="F162" s="43">
        <v>2929.50984165514</v>
      </c>
      <c r="G162" s="41">
        <v>0.21276035667641846</v>
      </c>
      <c r="H162" s="44">
        <v>648</v>
      </c>
    </row>
    <row r="163" spans="1:38" ht="15.5" x14ac:dyDescent="0.35">
      <c r="A163" s="56" t="s">
        <v>280</v>
      </c>
      <c r="B163" s="100">
        <v>6.0632072751607797</v>
      </c>
      <c r="C163" s="41">
        <v>0.14328561262284376</v>
      </c>
      <c r="D163" s="42">
        <v>18.348805002055499</v>
      </c>
      <c r="E163" s="41">
        <v>0.11595269295584965</v>
      </c>
      <c r="F163" s="43">
        <v>1967.1424840002301</v>
      </c>
      <c r="G163" s="41">
        <v>0.14286688188518254</v>
      </c>
      <c r="H163" s="44">
        <v>495</v>
      </c>
    </row>
    <row r="164" spans="1:38" ht="15.5" x14ac:dyDescent="0.35">
      <c r="A164" s="56" t="s">
        <v>281</v>
      </c>
      <c r="B164" s="100">
        <v>4.9900417514554798</v>
      </c>
      <c r="C164" s="41">
        <v>0.11792458296783312</v>
      </c>
      <c r="D164" s="42">
        <v>15.1752035547016</v>
      </c>
      <c r="E164" s="41">
        <v>9.5897564889033116E-2</v>
      </c>
      <c r="F164" s="43">
        <v>1536.2821582423201</v>
      </c>
      <c r="G164" s="41">
        <v>0.11157495881924799</v>
      </c>
      <c r="H164" s="44">
        <v>424</v>
      </c>
    </row>
    <row r="165" spans="1:38" ht="15.65" customHeight="1" x14ac:dyDescent="0.35">
      <c r="A165" s="84" t="s">
        <v>282</v>
      </c>
      <c r="B165" s="72">
        <v>6.7640014323187492</v>
      </c>
      <c r="C165" s="73">
        <v>0.15984676838973555</v>
      </c>
      <c r="D165" s="74">
        <v>18.478945808779898</v>
      </c>
      <c r="E165" s="75">
        <v>0.11677509948322023</v>
      </c>
      <c r="F165" s="76">
        <v>1802.3184848348701</v>
      </c>
      <c r="G165" s="73">
        <v>0.13089627425908129</v>
      </c>
      <c r="H165" s="77">
        <v>514</v>
      </c>
    </row>
    <row r="166" spans="1:38" ht="15.5" x14ac:dyDescent="0.35">
      <c r="A166" s="56" t="s">
        <v>283</v>
      </c>
      <c r="B166" s="100">
        <v>3.2151718058788301</v>
      </c>
      <c r="C166" s="41">
        <v>7.5980886185492799E-2</v>
      </c>
      <c r="D166" s="42">
        <v>8.8422330589417282</v>
      </c>
      <c r="E166" s="41">
        <v>5.5877248399156115E-2</v>
      </c>
      <c r="F166" s="43">
        <v>921.12375583097594</v>
      </c>
      <c r="G166" s="41">
        <v>6.689809197670929E-2</v>
      </c>
      <c r="H166" s="44">
        <v>243</v>
      </c>
    </row>
    <row r="167" spans="1:38" ht="15.5" x14ac:dyDescent="0.35">
      <c r="A167" s="56" t="s">
        <v>284</v>
      </c>
      <c r="B167" s="100">
        <v>2.2982388609805295</v>
      </c>
      <c r="C167" s="41">
        <v>5.4311942212216323E-2</v>
      </c>
      <c r="D167" s="42">
        <v>6.6631660390047491</v>
      </c>
      <c r="E167" s="41">
        <v>4.2106940792493663E-2</v>
      </c>
      <c r="F167" s="43">
        <v>613.46497157657507</v>
      </c>
      <c r="G167" s="41">
        <v>4.455387870872559E-2</v>
      </c>
      <c r="H167" s="44">
        <v>179</v>
      </c>
    </row>
    <row r="168" spans="1:38" ht="15.5" x14ac:dyDescent="0.35">
      <c r="A168" s="56" t="s">
        <v>285</v>
      </c>
      <c r="B168" s="100">
        <v>1.2505907654593811</v>
      </c>
      <c r="C168" s="41">
        <v>2.955393999202623E-2</v>
      </c>
      <c r="D168" s="42">
        <v>2.9735467108333999</v>
      </c>
      <c r="E168" s="41">
        <v>1.8790910291570331E-2</v>
      </c>
      <c r="F168" s="43">
        <v>267.7297574273237</v>
      </c>
      <c r="G168" s="41">
        <v>1.9444303573646758E-2</v>
      </c>
      <c r="H168" s="44">
        <v>92</v>
      </c>
    </row>
    <row r="169" spans="1:38" ht="15.5" x14ac:dyDescent="0.35">
      <c r="A169" s="89" t="s">
        <v>286</v>
      </c>
      <c r="B169" s="100">
        <v>1.27941621877306</v>
      </c>
      <c r="C169" s="41">
        <v>3.0235142621219232E-2</v>
      </c>
      <c r="D169" s="42">
        <v>6.1664250398929097</v>
      </c>
      <c r="E169" s="41">
        <v>3.8967855901562362E-2</v>
      </c>
      <c r="F169" s="43">
        <v>142.50364790525498</v>
      </c>
      <c r="G169" s="41">
        <v>1.0349556272145117E-2</v>
      </c>
      <c r="H169" s="44">
        <v>104</v>
      </c>
    </row>
    <row r="170" spans="1:38" ht="15.5" x14ac:dyDescent="0.35">
      <c r="A170" s="71" t="s">
        <v>274</v>
      </c>
      <c r="B170" s="100">
        <v>0.13313811962857999</v>
      </c>
      <c r="C170" s="41">
        <v>3.1463178098143909E-3</v>
      </c>
      <c r="D170" s="42">
        <v>0.319557577385844</v>
      </c>
      <c r="E170" s="41">
        <v>2.0193991733077473E-3</v>
      </c>
      <c r="F170" s="43">
        <v>27.751090798664499</v>
      </c>
      <c r="G170" s="41">
        <v>2.0154675340321275E-3</v>
      </c>
      <c r="H170" s="44">
        <v>15</v>
      </c>
    </row>
    <row r="171" spans="1:38" ht="15.5" x14ac:dyDescent="0.35">
      <c r="A171" s="71" t="s">
        <v>287</v>
      </c>
      <c r="B171" s="100">
        <v>2.3950798789780201</v>
      </c>
      <c r="C171" s="41">
        <v>5.66004875251295E-2</v>
      </c>
      <c r="D171" s="42">
        <v>10.725957302990301</v>
      </c>
      <c r="E171" s="41">
        <v>6.7781178865428199E-2</v>
      </c>
      <c r="F171" s="43">
        <v>516.34782390251701</v>
      </c>
      <c r="G171" s="41">
        <v>3.7500589900910965E-2</v>
      </c>
      <c r="H171" s="44">
        <v>209</v>
      </c>
    </row>
    <row r="172" spans="1:38" ht="15.5" x14ac:dyDescent="0.35">
      <c r="A172" s="83" t="s">
        <v>99</v>
      </c>
      <c r="B172" s="99" t="s">
        <v>162</v>
      </c>
      <c r="C172" s="36" t="s">
        <v>162</v>
      </c>
      <c r="D172" s="37" t="s">
        <v>162</v>
      </c>
      <c r="E172" s="36" t="s">
        <v>162</v>
      </c>
      <c r="F172" s="38" t="s">
        <v>162</v>
      </c>
      <c r="G172" s="36" t="s">
        <v>162</v>
      </c>
      <c r="H172" s="39" t="s">
        <v>162</v>
      </c>
    </row>
    <row r="173" spans="1:38" ht="15.5" x14ac:dyDescent="0.35">
      <c r="A173" s="55" t="s">
        <v>288</v>
      </c>
      <c r="B173" s="100">
        <v>2.1593206105758798</v>
      </c>
      <c r="C173" s="41">
        <v>5.1029028448857303E-2</v>
      </c>
      <c r="D173" s="42">
        <v>8.2404930042266891</v>
      </c>
      <c r="E173" s="41">
        <v>5.2074636741568994E-2</v>
      </c>
      <c r="F173" s="43">
        <v>1043.4223560302</v>
      </c>
      <c r="G173" s="41">
        <v>7.5780224212425709E-2</v>
      </c>
      <c r="H173" s="44">
        <v>171</v>
      </c>
    </row>
    <row r="174" spans="1:38" ht="15.5" x14ac:dyDescent="0.35">
      <c r="A174" s="55" t="s">
        <v>289</v>
      </c>
      <c r="B174" s="100">
        <v>11.964104572700599</v>
      </c>
      <c r="C174" s="41">
        <v>0.28273551857712365</v>
      </c>
      <c r="D174" s="42">
        <v>39.949609562741898</v>
      </c>
      <c r="E174" s="41">
        <v>0.25245593981819325</v>
      </c>
      <c r="F174" s="43">
        <v>4414.9508793688801</v>
      </c>
      <c r="G174" s="41">
        <v>0.32064289747280089</v>
      </c>
      <c r="H174" s="44">
        <v>977</v>
      </c>
    </row>
    <row r="175" spans="1:38" ht="15.5" x14ac:dyDescent="0.35">
      <c r="A175" s="55" t="s">
        <v>290</v>
      </c>
      <c r="B175" s="100">
        <v>4.9032340680370998</v>
      </c>
      <c r="C175" s="41">
        <v>0.11587314524939513</v>
      </c>
      <c r="D175" s="42">
        <v>22.280961271381898</v>
      </c>
      <c r="E175" s="41">
        <v>0.14080140155025384</v>
      </c>
      <c r="F175" s="43">
        <v>1815.32689890805</v>
      </c>
      <c r="G175" s="41">
        <v>0.13184103122103116</v>
      </c>
      <c r="H175" s="44">
        <v>323</v>
      </c>
    </row>
    <row r="176" spans="1:38" ht="15.5" x14ac:dyDescent="0.35">
      <c r="A176" s="55" t="s">
        <v>291</v>
      </c>
      <c r="B176" s="100">
        <v>1.2842497563294299</v>
      </c>
      <c r="C176" s="41">
        <v>3.034936869967399E-2</v>
      </c>
      <c r="D176" s="42">
        <v>4.8721166286937203</v>
      </c>
      <c r="E176" s="41">
        <v>3.0788655905860145E-2</v>
      </c>
      <c r="F176" s="43">
        <v>486.78662897282896</v>
      </c>
      <c r="G176" s="41">
        <v>3.5353660647562533E-2</v>
      </c>
      <c r="H176" s="44">
        <v>97</v>
      </c>
    </row>
    <row r="177" spans="1:8" ht="31" x14ac:dyDescent="0.35">
      <c r="A177" s="55" t="s">
        <v>292</v>
      </c>
      <c r="B177" s="100">
        <v>9.6605863305368107</v>
      </c>
      <c r="C177" s="41">
        <v>0.22829881411734046</v>
      </c>
      <c r="D177" s="42">
        <v>31.870667333084398</v>
      </c>
      <c r="E177" s="41">
        <v>0.20140220047884211</v>
      </c>
      <c r="F177" s="43">
        <v>2980.2795451398401</v>
      </c>
      <c r="G177" s="41">
        <v>0.21644758792178539</v>
      </c>
      <c r="H177" s="44">
        <v>796</v>
      </c>
    </row>
    <row r="178" spans="1:8" ht="15.5" x14ac:dyDescent="0.35">
      <c r="A178" s="55" t="s">
        <v>293</v>
      </c>
      <c r="B178" s="100">
        <v>3.4600935822127696</v>
      </c>
      <c r="C178" s="41">
        <v>8.1768873495518091E-2</v>
      </c>
      <c r="D178" s="42">
        <v>13.2037146205325</v>
      </c>
      <c r="E178" s="41">
        <v>8.3439017805233578E-2</v>
      </c>
      <c r="F178" s="43">
        <v>1194.89318106257</v>
      </c>
      <c r="G178" s="41">
        <v>8.6781036123591879E-2</v>
      </c>
      <c r="H178" s="44">
        <v>266</v>
      </c>
    </row>
    <row r="179" spans="1:8" ht="15.5" x14ac:dyDescent="0.35">
      <c r="A179" s="55" t="s">
        <v>294</v>
      </c>
      <c r="B179" s="100">
        <v>0.562391519592772</v>
      </c>
      <c r="C179" s="41">
        <v>1.3290426957505845E-2</v>
      </c>
      <c r="D179" s="42">
        <v>2.9507631954156497</v>
      </c>
      <c r="E179" s="41">
        <v>1.8646933069762516E-2</v>
      </c>
      <c r="F179" s="43">
        <v>241.77088563947001</v>
      </c>
      <c r="G179" s="41">
        <v>1.7558998823354221E-2</v>
      </c>
      <c r="H179" s="44">
        <v>46</v>
      </c>
    </row>
    <row r="180" spans="1:8" ht="15.5" x14ac:dyDescent="0.35">
      <c r="A180" s="55" t="s">
        <v>295</v>
      </c>
      <c r="B180" s="100">
        <v>0.75923253652271605</v>
      </c>
      <c r="C180" s="41">
        <v>1.7942170567798746E-2</v>
      </c>
      <c r="D180" s="42">
        <v>3.1231792379766197</v>
      </c>
      <c r="E180" s="41">
        <v>1.9736492005153421E-2</v>
      </c>
      <c r="F180" s="43">
        <v>307.62782288636498</v>
      </c>
      <c r="G180" s="41">
        <v>2.2341964648910008E-2</v>
      </c>
      <c r="H180" s="44">
        <v>60</v>
      </c>
    </row>
    <row r="181" spans="1:8" ht="15.5" x14ac:dyDescent="0.35">
      <c r="A181" s="55" t="s">
        <v>296</v>
      </c>
      <c r="B181" s="100">
        <v>5.6781543816643492</v>
      </c>
      <c r="C181" s="41">
        <v>0.13418604910258269</v>
      </c>
      <c r="D181" s="42">
        <v>22.060788254852898</v>
      </c>
      <c r="E181" s="41">
        <v>0.13941004913357655</v>
      </c>
      <c r="F181" s="43">
        <v>1490.1708540096699</v>
      </c>
      <c r="G181" s="41">
        <v>0.10822605130036743</v>
      </c>
      <c r="H181" s="44">
        <v>440</v>
      </c>
    </row>
    <row r="182" spans="1:8" ht="15.5" x14ac:dyDescent="0.35">
      <c r="A182" s="55" t="s">
        <v>297</v>
      </c>
      <c r="B182" s="100">
        <v>3.6744960977510801</v>
      </c>
      <c r="C182" s="41">
        <v>8.6835630146348722E-2</v>
      </c>
      <c r="D182" s="42">
        <v>16.892382342883199</v>
      </c>
      <c r="E182" s="41">
        <v>0.10674903476699049</v>
      </c>
      <c r="F182" s="43">
        <v>658.85147180777301</v>
      </c>
      <c r="G182" s="41">
        <v>4.7850146173056156E-2</v>
      </c>
      <c r="H182" s="44">
        <v>313</v>
      </c>
    </row>
    <row r="183" spans="1:8" ht="15.5" x14ac:dyDescent="0.35">
      <c r="A183" s="90" t="s">
        <v>100</v>
      </c>
      <c r="B183" s="99" t="s">
        <v>162</v>
      </c>
      <c r="C183" s="36"/>
      <c r="D183" s="37" t="s">
        <v>162</v>
      </c>
      <c r="E183" s="36" t="s">
        <v>162</v>
      </c>
      <c r="F183" s="38" t="s">
        <v>162</v>
      </c>
      <c r="G183" s="36" t="s">
        <v>162</v>
      </c>
      <c r="H183" s="39" t="s">
        <v>162</v>
      </c>
    </row>
    <row r="184" spans="1:8" ht="15.5" x14ac:dyDescent="0.35">
      <c r="A184" s="55" t="s">
        <v>298</v>
      </c>
      <c r="B184" s="100">
        <v>36.3810694680297</v>
      </c>
      <c r="C184" s="41">
        <v>0.85975682341531712</v>
      </c>
      <c r="D184" s="42">
        <v>129.92648130652799</v>
      </c>
      <c r="E184" s="41">
        <v>0.82105212803134076</v>
      </c>
      <c r="F184" s="43">
        <v>11443.6662893827</v>
      </c>
      <c r="G184" s="41">
        <v>0.8311146413624465</v>
      </c>
      <c r="H184" s="44">
        <v>2879</v>
      </c>
    </row>
    <row r="185" spans="1:8" ht="15.5" x14ac:dyDescent="0.35">
      <c r="A185" s="55" t="s">
        <v>299</v>
      </c>
      <c r="B185" s="100">
        <v>4.9010270465118797</v>
      </c>
      <c r="C185" s="41">
        <v>0.11582098895373152</v>
      </c>
      <c r="D185" s="42">
        <v>19.222742859696897</v>
      </c>
      <c r="E185" s="41">
        <v>0.12147542035189718</v>
      </c>
      <c r="F185" s="43">
        <v>1833.0865658691298</v>
      </c>
      <c r="G185" s="41">
        <v>0.13313085555388232</v>
      </c>
      <c r="H185" s="44">
        <v>391</v>
      </c>
    </row>
    <row r="186" spans="1:8" ht="15.5" x14ac:dyDescent="0.35">
      <c r="A186" s="55" t="s">
        <v>300</v>
      </c>
      <c r="B186" s="100">
        <v>1.0334379217060199</v>
      </c>
      <c r="C186" s="41">
        <v>2.4422187630951296E-2</v>
      </c>
      <c r="D186" s="42">
        <v>9.0946642188595792</v>
      </c>
      <c r="E186" s="41">
        <v>5.7472451616758818E-2</v>
      </c>
      <c r="F186" s="43">
        <v>492.30585200797998</v>
      </c>
      <c r="G186" s="41">
        <v>3.5754503083671903E-2</v>
      </c>
      <c r="H186" s="44">
        <v>67</v>
      </c>
    </row>
    <row r="187" spans="1:8" ht="15.5" x14ac:dyDescent="0.35">
      <c r="A187" s="90" t="s">
        <v>101</v>
      </c>
      <c r="B187" s="99" t="s">
        <v>162</v>
      </c>
      <c r="C187" s="36" t="s">
        <v>162</v>
      </c>
      <c r="D187" s="37" t="s">
        <v>162</v>
      </c>
      <c r="E187" s="36" t="s">
        <v>162</v>
      </c>
      <c r="F187" s="38" t="s">
        <v>162</v>
      </c>
      <c r="G187" s="36" t="s">
        <v>162</v>
      </c>
      <c r="H187" s="39" t="s">
        <v>162</v>
      </c>
    </row>
    <row r="188" spans="1:8" ht="15.5" x14ac:dyDescent="0.35">
      <c r="A188" s="88" t="s">
        <v>301</v>
      </c>
      <c r="B188" s="100">
        <v>4.6130824067689895</v>
      </c>
      <c r="C188" s="41">
        <v>0.109016286057288</v>
      </c>
      <c r="D188" s="42">
        <v>17.113219493408696</v>
      </c>
      <c r="E188" s="41">
        <v>0.10814458408506647</v>
      </c>
      <c r="F188" s="43">
        <v>2040.37803236115</v>
      </c>
      <c r="G188" s="41">
        <v>0.1481857311920205</v>
      </c>
      <c r="H188" s="44">
        <v>441</v>
      </c>
    </row>
    <row r="189" spans="1:8" ht="15.5" x14ac:dyDescent="0.35">
      <c r="A189" s="69" t="s">
        <v>302</v>
      </c>
      <c r="B189" s="100">
        <v>17.5992247618947</v>
      </c>
      <c r="C189" s="41">
        <v>0.41590458436510153</v>
      </c>
      <c r="D189" s="42">
        <v>63.095146747814603</v>
      </c>
      <c r="E189" s="41">
        <v>0.39872090727619869</v>
      </c>
      <c r="F189" s="43">
        <v>6147.9116583677796</v>
      </c>
      <c r="G189" s="41">
        <v>0.44650195696574851</v>
      </c>
      <c r="H189" s="44">
        <v>1555</v>
      </c>
    </row>
    <row r="190" spans="1:8" ht="15.5" x14ac:dyDescent="0.35">
      <c r="A190" s="69" t="s">
        <v>303</v>
      </c>
      <c r="B190" s="100">
        <v>12.766617787635299</v>
      </c>
      <c r="C190" s="41">
        <v>0.30170049741116772</v>
      </c>
      <c r="D190" s="42">
        <v>47.465262859277296</v>
      </c>
      <c r="E190" s="41">
        <v>0.29995005395577135</v>
      </c>
      <c r="F190" s="43">
        <v>3752.4485313677401</v>
      </c>
      <c r="G190" s="41">
        <v>0.27252760055335112</v>
      </c>
      <c r="H190" s="44">
        <v>862</v>
      </c>
    </row>
    <row r="191" spans="1:8" ht="15.5" x14ac:dyDescent="0.35">
      <c r="A191" s="88" t="s">
        <v>304</v>
      </c>
      <c r="B191" s="100">
        <v>5.7486833867974596</v>
      </c>
      <c r="C191" s="41">
        <v>0.13585278936884043</v>
      </c>
      <c r="D191" s="42">
        <v>23.997504167091599</v>
      </c>
      <c r="E191" s="41">
        <v>0.15164885299515582</v>
      </c>
      <c r="F191" s="43">
        <v>1497.9056392505199</v>
      </c>
      <c r="G191" s="41">
        <v>0.10878780249958135</v>
      </c>
      <c r="H191" s="44">
        <v>382</v>
      </c>
    </row>
    <row r="192" spans="1:8" ht="15.5" x14ac:dyDescent="0.35">
      <c r="A192" s="69" t="s">
        <v>305</v>
      </c>
      <c r="B192" s="100">
        <v>1.5879260931511701</v>
      </c>
      <c r="C192" s="41">
        <v>3.7525842797602675E-2</v>
      </c>
      <c r="D192" s="42">
        <v>6.5727551174927594</v>
      </c>
      <c r="E192" s="41">
        <v>4.1535601687807518E-2</v>
      </c>
      <c r="F192" s="43">
        <v>330.41484591263094</v>
      </c>
      <c r="G192" s="41">
        <v>2.3996908789300043E-2</v>
      </c>
      <c r="H192" s="44">
        <v>97</v>
      </c>
    </row>
    <row r="193" spans="1:8" ht="15.5" x14ac:dyDescent="0.35">
      <c r="A193" s="90" t="s">
        <v>102</v>
      </c>
      <c r="B193" s="99" t="s">
        <v>162</v>
      </c>
      <c r="C193" s="36" t="s">
        <v>162</v>
      </c>
      <c r="D193" s="37" t="s">
        <v>162</v>
      </c>
      <c r="E193" s="36" t="s">
        <v>162</v>
      </c>
      <c r="F193" s="38" t="s">
        <v>162</v>
      </c>
      <c r="G193" s="36" t="s">
        <v>162</v>
      </c>
      <c r="H193" s="39" t="s">
        <v>162</v>
      </c>
    </row>
    <row r="194" spans="1:8" ht="15.5" x14ac:dyDescent="0.35">
      <c r="A194" s="69" t="s">
        <v>306</v>
      </c>
      <c r="B194" s="100">
        <v>17.1453209779819</v>
      </c>
      <c r="C194" s="41">
        <v>0.40517793775742011</v>
      </c>
      <c r="D194" s="42">
        <v>64.342069853875898</v>
      </c>
      <c r="E194" s="41">
        <v>0.40660066249952159</v>
      </c>
      <c r="F194" s="43">
        <v>4336.1835571322799</v>
      </c>
      <c r="G194" s="41">
        <v>0.31492229420490503</v>
      </c>
      <c r="H194" s="44">
        <v>896</v>
      </c>
    </row>
    <row r="195" spans="1:8" ht="15.5" x14ac:dyDescent="0.35">
      <c r="A195" s="69" t="s">
        <v>307</v>
      </c>
      <c r="B195" s="100">
        <v>25.1702134582657</v>
      </c>
      <c r="C195" s="41">
        <v>0.59482206224257983</v>
      </c>
      <c r="D195" s="42">
        <v>93.901818531209003</v>
      </c>
      <c r="E195" s="41">
        <v>0.59339933750047802</v>
      </c>
      <c r="F195" s="43">
        <v>9432.8751501275183</v>
      </c>
      <c r="G195" s="41">
        <v>0.68507770579509486</v>
      </c>
      <c r="H195" s="44">
        <v>2441</v>
      </c>
    </row>
    <row r="196" spans="1:8" ht="15.5" x14ac:dyDescent="0.35">
      <c r="A196" s="90" t="s">
        <v>103</v>
      </c>
      <c r="B196" s="99" t="s">
        <v>162</v>
      </c>
      <c r="C196" s="36" t="s">
        <v>162</v>
      </c>
      <c r="D196" s="37" t="s">
        <v>162</v>
      </c>
      <c r="E196" s="36" t="s">
        <v>162</v>
      </c>
      <c r="F196" s="38" t="s">
        <v>162</v>
      </c>
      <c r="G196" s="36" t="s">
        <v>162</v>
      </c>
      <c r="H196" s="39" t="s">
        <v>162</v>
      </c>
    </row>
    <row r="197" spans="1:8" ht="15.65" customHeight="1" x14ac:dyDescent="0.35">
      <c r="A197" s="84" t="s">
        <v>308</v>
      </c>
      <c r="B197" s="72">
        <v>5.1669921643135694</v>
      </c>
      <c r="C197" s="73">
        <v>0.12210627215634336</v>
      </c>
      <c r="D197" s="74">
        <v>22.154793777549799</v>
      </c>
      <c r="E197" s="75">
        <v>0.14000410381496897</v>
      </c>
      <c r="F197" s="76">
        <v>2124.1604632696799</v>
      </c>
      <c r="G197" s="73">
        <v>0.15427056478085219</v>
      </c>
      <c r="H197" s="77">
        <v>361</v>
      </c>
    </row>
    <row r="198" spans="1:8" ht="16.25" customHeight="1" x14ac:dyDescent="0.35">
      <c r="A198" s="68" t="s">
        <v>309</v>
      </c>
      <c r="B198" s="100">
        <v>1.5933454163734</v>
      </c>
      <c r="C198" s="41">
        <v>3.7653912153087117E-2</v>
      </c>
      <c r="D198" s="42">
        <v>6.9654355713953091</v>
      </c>
      <c r="E198" s="41">
        <v>4.4017090596541644E-2</v>
      </c>
      <c r="F198" s="43">
        <v>735.23890305865802</v>
      </c>
      <c r="G198" s="41">
        <v>5.3397906036307327E-2</v>
      </c>
      <c r="H198" s="44">
        <v>112</v>
      </c>
    </row>
    <row r="199" spans="1:8" ht="31" x14ac:dyDescent="0.35">
      <c r="A199" s="68" t="s">
        <v>310</v>
      </c>
      <c r="B199" s="100">
        <v>0.94317991849760197</v>
      </c>
      <c r="C199" s="41">
        <v>2.2289212013110519E-2</v>
      </c>
      <c r="D199" s="42">
        <v>4.0493146737164096</v>
      </c>
      <c r="E199" s="41">
        <v>2.5589074655840368E-2</v>
      </c>
      <c r="F199" s="43">
        <v>353.02381367224797</v>
      </c>
      <c r="G199" s="41">
        <v>2.5638921380015219E-2</v>
      </c>
      <c r="H199" s="44">
        <v>72</v>
      </c>
    </row>
    <row r="200" spans="1:8" ht="15.5" x14ac:dyDescent="0.35">
      <c r="A200" s="68" t="s">
        <v>311</v>
      </c>
      <c r="B200" s="100">
        <v>0.53010904953215787</v>
      </c>
      <c r="C200" s="41">
        <v>1.2527528166536992E-2</v>
      </c>
      <c r="D200" s="42">
        <v>2.06494996431995</v>
      </c>
      <c r="E200" s="41">
        <v>1.3049160921115098E-2</v>
      </c>
      <c r="F200" s="43">
        <v>334.61631839930197</v>
      </c>
      <c r="G200" s="41">
        <v>2.4302047475683576E-2</v>
      </c>
      <c r="H200" s="44">
        <v>34</v>
      </c>
    </row>
    <row r="201" spans="1:8" ht="15.5" x14ac:dyDescent="0.35">
      <c r="A201" s="68" t="s">
        <v>312</v>
      </c>
      <c r="B201" s="100">
        <v>1.1753429426180699</v>
      </c>
      <c r="C201" s="41">
        <v>2.777568470484135E-2</v>
      </c>
      <c r="D201" s="42">
        <v>5.2228928629053497</v>
      </c>
      <c r="E201" s="41">
        <v>3.30053369909332E-2</v>
      </c>
      <c r="F201" s="43">
        <v>351.63511343194301</v>
      </c>
      <c r="G201" s="41">
        <v>2.5538064794984265E-2</v>
      </c>
      <c r="H201" s="44">
        <v>86</v>
      </c>
    </row>
    <row r="202" spans="1:8" ht="15.5" x14ac:dyDescent="0.35">
      <c r="A202" s="88" t="s">
        <v>313</v>
      </c>
      <c r="B202" s="100">
        <v>0.253380105818162</v>
      </c>
      <c r="C202" s="41">
        <v>5.9878744105170967E-3</v>
      </c>
      <c r="D202" s="42">
        <v>0.72197528729084404</v>
      </c>
      <c r="E202" s="41">
        <v>4.5624213020721794E-3</v>
      </c>
      <c r="F202" s="43">
        <v>121.54939668811599</v>
      </c>
      <c r="G202" s="41">
        <v>8.8277201275951071E-3</v>
      </c>
      <c r="H202" s="44">
        <v>14</v>
      </c>
    </row>
    <row r="203" spans="1:8" ht="15.5" x14ac:dyDescent="0.35">
      <c r="A203" s="68" t="s">
        <v>314</v>
      </c>
      <c r="B203" s="100">
        <v>0.67163473147418196</v>
      </c>
      <c r="C203" s="41">
        <v>1.5872060708250393E-2</v>
      </c>
      <c r="D203" s="42">
        <v>3.1302254179219298</v>
      </c>
      <c r="E203" s="41">
        <v>1.978101934846644E-2</v>
      </c>
      <c r="F203" s="43">
        <v>228.09691801941699</v>
      </c>
      <c r="G203" s="41">
        <v>1.6565904966267E-2</v>
      </c>
      <c r="H203" s="44">
        <v>43</v>
      </c>
    </row>
    <row r="204" spans="1:8" ht="15.5" x14ac:dyDescent="0.35">
      <c r="A204" s="91" t="s">
        <v>315</v>
      </c>
      <c r="B204" s="100">
        <v>36.802147779907003</v>
      </c>
      <c r="C204" s="41">
        <v>0.86970773901846743</v>
      </c>
      <c r="D204" s="42">
        <v>135.229546757572</v>
      </c>
      <c r="E204" s="41">
        <v>0.85456410441894726</v>
      </c>
      <c r="F204" s="43">
        <v>11560.908891708899</v>
      </c>
      <c r="G204" s="41">
        <v>0.83962957363333468</v>
      </c>
      <c r="H204" s="44">
        <v>2944</v>
      </c>
    </row>
    <row r="205" spans="1:8" ht="15.5" x14ac:dyDescent="0.35">
      <c r="A205" s="91" t="s">
        <v>316</v>
      </c>
      <c r="B205" s="100">
        <v>0.346394492027017</v>
      </c>
      <c r="C205" s="41">
        <v>8.185988825188853E-3</v>
      </c>
      <c r="D205" s="42">
        <v>0.85954784996325295</v>
      </c>
      <c r="E205" s="41">
        <v>5.4317917660842074E-3</v>
      </c>
      <c r="F205" s="43">
        <v>83.989352281163491</v>
      </c>
      <c r="G205" s="41">
        <v>6.0998615858090374E-3</v>
      </c>
      <c r="H205" s="44">
        <v>32</v>
      </c>
    </row>
    <row r="206" spans="1:8" ht="15.5" x14ac:dyDescent="0.35">
      <c r="A206" s="90" t="s">
        <v>104</v>
      </c>
      <c r="B206" s="99" t="s">
        <v>162</v>
      </c>
      <c r="C206" s="36" t="s">
        <v>162</v>
      </c>
      <c r="D206" s="37" t="s">
        <v>162</v>
      </c>
      <c r="E206" s="36" t="s">
        <v>162</v>
      </c>
      <c r="F206" s="38" t="s">
        <v>162</v>
      </c>
      <c r="G206" s="36" t="s">
        <v>162</v>
      </c>
      <c r="H206" s="39" t="s">
        <v>162</v>
      </c>
    </row>
    <row r="207" spans="1:8" ht="15.5" x14ac:dyDescent="0.35">
      <c r="A207" s="69" t="s">
        <v>317</v>
      </c>
      <c r="B207" s="102" t="s">
        <v>318</v>
      </c>
      <c r="C207" s="53" t="s">
        <v>318</v>
      </c>
      <c r="D207" s="42" t="s">
        <v>318</v>
      </c>
      <c r="E207" s="78" t="s">
        <v>318</v>
      </c>
      <c r="F207" s="43">
        <v>2090.0871863795801</v>
      </c>
      <c r="G207" s="53">
        <v>0.15179593832928986</v>
      </c>
      <c r="H207" s="54">
        <v>507</v>
      </c>
    </row>
    <row r="208" spans="1:8" ht="15.5" x14ac:dyDescent="0.35">
      <c r="A208" s="88" t="s">
        <v>319</v>
      </c>
      <c r="B208" s="102" t="s">
        <v>318</v>
      </c>
      <c r="C208" s="53" t="s">
        <v>318</v>
      </c>
      <c r="D208" s="42" t="s">
        <v>318</v>
      </c>
      <c r="E208" s="78" t="s">
        <v>318</v>
      </c>
      <c r="F208" s="43">
        <v>4332.0420412992498</v>
      </c>
      <c r="G208" s="78">
        <v>0.31462150996677507</v>
      </c>
      <c r="H208" s="79">
        <v>2413</v>
      </c>
    </row>
    <row r="209" spans="1:39" s="1" customFormat="1" ht="15.5" x14ac:dyDescent="0.35">
      <c r="A209" s="88" t="s">
        <v>320</v>
      </c>
      <c r="B209" s="102" t="s">
        <v>318</v>
      </c>
      <c r="C209" s="53" t="s">
        <v>318</v>
      </c>
      <c r="D209" s="42" t="s">
        <v>318</v>
      </c>
      <c r="E209" s="78" t="s">
        <v>318</v>
      </c>
      <c r="F209" s="59">
        <v>1410.4303735000899</v>
      </c>
      <c r="G209" s="78">
        <v>0.10243477085012602</v>
      </c>
      <c r="H209" s="79">
        <v>2689</v>
      </c>
      <c r="I209"/>
      <c r="J209"/>
      <c r="K209"/>
      <c r="L209"/>
      <c r="M209"/>
      <c r="N209"/>
      <c r="O209"/>
      <c r="P209"/>
      <c r="Q209"/>
      <c r="R209"/>
      <c r="S209"/>
      <c r="T209"/>
      <c r="U209"/>
      <c r="V209"/>
      <c r="W209"/>
      <c r="X209"/>
      <c r="Y209"/>
      <c r="Z209"/>
      <c r="AA209"/>
      <c r="AB209"/>
      <c r="AC209"/>
      <c r="AD209"/>
      <c r="AE209"/>
      <c r="AF209"/>
      <c r="AG209"/>
      <c r="AH209"/>
      <c r="AI209"/>
      <c r="AJ209"/>
      <c r="AK209"/>
      <c r="AL209"/>
      <c r="AM209"/>
    </row>
    <row r="210" spans="1:39" s="1" customFormat="1" ht="15.5" x14ac:dyDescent="0.35">
      <c r="A210" s="88" t="s">
        <v>321</v>
      </c>
      <c r="B210" s="102" t="s">
        <v>318</v>
      </c>
      <c r="C210" s="53" t="s">
        <v>318</v>
      </c>
      <c r="D210" s="42" t="s">
        <v>318</v>
      </c>
      <c r="E210" s="78" t="s">
        <v>318</v>
      </c>
      <c r="F210" s="59">
        <v>168.59274678595</v>
      </c>
      <c r="G210" s="78">
        <v>1.2244318974183668E-2</v>
      </c>
      <c r="H210" s="79">
        <v>445</v>
      </c>
      <c r="I210"/>
      <c r="J210"/>
      <c r="K210"/>
      <c r="L210"/>
      <c r="M210"/>
      <c r="N210"/>
      <c r="O210"/>
      <c r="P210"/>
      <c r="Q210"/>
      <c r="R210"/>
      <c r="S210"/>
      <c r="T210"/>
      <c r="U210"/>
      <c r="V210"/>
      <c r="W210"/>
      <c r="X210"/>
      <c r="Y210"/>
      <c r="Z210"/>
      <c r="AA210"/>
      <c r="AB210"/>
      <c r="AC210"/>
      <c r="AD210"/>
      <c r="AE210"/>
      <c r="AF210"/>
      <c r="AG210"/>
      <c r="AH210"/>
      <c r="AI210"/>
      <c r="AJ210"/>
      <c r="AK210"/>
      <c r="AL210"/>
      <c r="AM210"/>
    </row>
    <row r="211" spans="1:39" s="1" customFormat="1" ht="15.5" x14ac:dyDescent="0.35">
      <c r="A211" s="88" t="s">
        <v>322</v>
      </c>
      <c r="B211" s="102" t="s">
        <v>318</v>
      </c>
      <c r="C211" s="53" t="s">
        <v>318</v>
      </c>
      <c r="D211" s="42" t="s">
        <v>318</v>
      </c>
      <c r="E211" s="78" t="s">
        <v>318</v>
      </c>
      <c r="F211" s="59">
        <v>1966.8746608542799</v>
      </c>
      <c r="G211" s="78">
        <v>0.14284743079911746</v>
      </c>
      <c r="H211" s="79">
        <v>2642</v>
      </c>
      <c r="I211"/>
      <c r="J211"/>
      <c r="K211"/>
      <c r="L211"/>
      <c r="M211"/>
      <c r="N211"/>
      <c r="O211"/>
      <c r="P211"/>
      <c r="Q211"/>
      <c r="R211"/>
      <c r="S211"/>
      <c r="T211"/>
      <c r="U211"/>
      <c r="V211"/>
      <c r="W211"/>
      <c r="X211"/>
      <c r="Y211"/>
      <c r="Z211"/>
      <c r="AA211"/>
      <c r="AB211"/>
      <c r="AC211"/>
      <c r="AD211"/>
      <c r="AE211"/>
      <c r="AF211"/>
      <c r="AG211"/>
      <c r="AH211"/>
      <c r="AI211"/>
      <c r="AJ211"/>
      <c r="AK211"/>
      <c r="AL211"/>
      <c r="AM211"/>
    </row>
    <row r="212" spans="1:39" s="1" customFormat="1" ht="15.5" x14ac:dyDescent="0.35">
      <c r="A212" s="88" t="s">
        <v>323</v>
      </c>
      <c r="B212" s="102" t="s">
        <v>318</v>
      </c>
      <c r="C212" s="41" t="s">
        <v>318</v>
      </c>
      <c r="D212" s="42" t="s">
        <v>318</v>
      </c>
      <c r="E212" s="57" t="s">
        <v>318</v>
      </c>
      <c r="F212" s="59">
        <v>858.58582147839991</v>
      </c>
      <c r="G212" s="57">
        <v>6.235617406625673E-2</v>
      </c>
      <c r="H212" s="58">
        <v>1961</v>
      </c>
      <c r="I212"/>
      <c r="J212"/>
      <c r="K212"/>
      <c r="L212"/>
      <c r="M212"/>
      <c r="N212"/>
      <c r="O212"/>
      <c r="P212"/>
      <c r="Q212"/>
      <c r="R212"/>
      <c r="S212"/>
      <c r="T212"/>
      <c r="U212"/>
      <c r="V212"/>
      <c r="W212"/>
      <c r="X212"/>
      <c r="Y212"/>
      <c r="Z212"/>
      <c r="AA212"/>
      <c r="AB212"/>
      <c r="AC212"/>
      <c r="AD212"/>
      <c r="AE212"/>
      <c r="AF212"/>
      <c r="AG212"/>
      <c r="AH212"/>
      <c r="AI212"/>
      <c r="AJ212"/>
      <c r="AK212"/>
      <c r="AL212"/>
      <c r="AM212"/>
    </row>
    <row r="213" spans="1:39" s="1" customFormat="1" ht="15.5" x14ac:dyDescent="0.35">
      <c r="A213" s="88" t="s">
        <v>324</v>
      </c>
      <c r="B213" s="102" t="s">
        <v>318</v>
      </c>
      <c r="C213" s="41" t="s">
        <v>318</v>
      </c>
      <c r="D213" s="42" t="s">
        <v>318</v>
      </c>
      <c r="E213" s="57" t="s">
        <v>318</v>
      </c>
      <c r="F213" s="59">
        <v>998.17095786047594</v>
      </c>
      <c r="G213" s="57">
        <v>7.249376875226668E-2</v>
      </c>
      <c r="H213" s="58">
        <v>1721</v>
      </c>
      <c r="I213"/>
      <c r="J213"/>
      <c r="K213"/>
      <c r="L213"/>
      <c r="M213"/>
      <c r="N213"/>
      <c r="O213"/>
      <c r="P213"/>
      <c r="Q213"/>
      <c r="R213"/>
      <c r="S213"/>
      <c r="T213"/>
      <c r="U213"/>
      <c r="V213"/>
      <c r="W213"/>
      <c r="X213"/>
      <c r="Y213"/>
      <c r="Z213"/>
      <c r="AA213"/>
      <c r="AB213"/>
      <c r="AC213"/>
      <c r="AD213"/>
      <c r="AE213"/>
      <c r="AF213"/>
      <c r="AG213"/>
      <c r="AH213"/>
      <c r="AI213"/>
      <c r="AJ213"/>
      <c r="AK213"/>
      <c r="AL213"/>
      <c r="AM213"/>
    </row>
    <row r="214" spans="1:39" s="1" customFormat="1" ht="15.5" x14ac:dyDescent="0.35">
      <c r="A214" s="88" t="s">
        <v>325</v>
      </c>
      <c r="B214" s="102" t="s">
        <v>318</v>
      </c>
      <c r="C214" s="41" t="s">
        <v>318</v>
      </c>
      <c r="D214" s="42" t="s">
        <v>318</v>
      </c>
      <c r="E214" s="57" t="s">
        <v>318</v>
      </c>
      <c r="F214" s="59">
        <v>897.8050835517929</v>
      </c>
      <c r="G214" s="57">
        <v>6.5204535955563983E-2</v>
      </c>
      <c r="H214" s="58">
        <v>1531</v>
      </c>
      <c r="I214"/>
      <c r="J214"/>
      <c r="K214"/>
      <c r="L214"/>
      <c r="M214"/>
      <c r="N214"/>
      <c r="O214"/>
      <c r="P214"/>
      <c r="Q214"/>
      <c r="R214"/>
      <c r="S214"/>
      <c r="T214"/>
      <c r="U214"/>
      <c r="V214"/>
      <c r="W214"/>
      <c r="X214"/>
      <c r="Y214"/>
      <c r="Z214"/>
      <c r="AA214"/>
      <c r="AB214"/>
      <c r="AC214"/>
      <c r="AD214"/>
      <c r="AE214"/>
      <c r="AF214"/>
      <c r="AG214"/>
      <c r="AH214"/>
      <c r="AI214"/>
      <c r="AJ214"/>
      <c r="AK214"/>
      <c r="AL214"/>
      <c r="AM214"/>
    </row>
    <row r="215" spans="1:39" s="1" customFormat="1" ht="15.5" x14ac:dyDescent="0.35">
      <c r="A215" s="88" t="s">
        <v>326</v>
      </c>
      <c r="B215" s="102" t="s">
        <v>318</v>
      </c>
      <c r="C215" s="41" t="s">
        <v>318</v>
      </c>
      <c r="D215" s="42" t="s">
        <v>318</v>
      </c>
      <c r="E215" s="57" t="s">
        <v>318</v>
      </c>
      <c r="F215" s="59">
        <v>267.96162685512996</v>
      </c>
      <c r="G215" s="57">
        <v>1.9461143463194473E-2</v>
      </c>
      <c r="H215" s="58">
        <v>526</v>
      </c>
      <c r="I215"/>
      <c r="J215"/>
      <c r="K215"/>
      <c r="L215"/>
      <c r="M215"/>
      <c r="N215"/>
      <c r="O215"/>
      <c r="P215"/>
      <c r="Q215"/>
      <c r="R215"/>
      <c r="S215"/>
      <c r="T215"/>
      <c r="U215"/>
      <c r="V215"/>
      <c r="W215"/>
      <c r="X215"/>
      <c r="Y215"/>
      <c r="Z215"/>
      <c r="AA215"/>
      <c r="AB215"/>
      <c r="AC215"/>
      <c r="AD215"/>
      <c r="AE215"/>
      <c r="AF215"/>
      <c r="AG215"/>
      <c r="AH215"/>
      <c r="AI215"/>
      <c r="AJ215"/>
      <c r="AK215"/>
      <c r="AL215"/>
      <c r="AM215"/>
    </row>
    <row r="216" spans="1:39" s="1" customFormat="1" ht="15.5" x14ac:dyDescent="0.35">
      <c r="A216" s="92" t="s">
        <v>251</v>
      </c>
      <c r="B216" s="102" t="s">
        <v>318</v>
      </c>
      <c r="C216" s="41" t="s">
        <v>318</v>
      </c>
      <c r="D216" s="42" t="s">
        <v>318</v>
      </c>
      <c r="E216" s="57" t="s">
        <v>318</v>
      </c>
      <c r="F216" s="59">
        <v>778.50820869484392</v>
      </c>
      <c r="G216" s="57">
        <v>5.6540408843225566E-2</v>
      </c>
      <c r="H216" s="58">
        <v>287</v>
      </c>
      <c r="I216"/>
      <c r="J216"/>
      <c r="K216"/>
      <c r="L216"/>
      <c r="M216"/>
      <c r="N216"/>
      <c r="O216"/>
      <c r="P216"/>
      <c r="Q216"/>
      <c r="R216"/>
      <c r="S216"/>
      <c r="T216"/>
      <c r="U216"/>
      <c r="V216"/>
      <c r="W216"/>
      <c r="X216"/>
      <c r="Y216"/>
      <c r="Z216"/>
      <c r="AA216"/>
      <c r="AB216"/>
      <c r="AC216"/>
      <c r="AD216"/>
      <c r="AE216"/>
      <c r="AF216"/>
      <c r="AG216"/>
      <c r="AH216"/>
      <c r="AI216"/>
      <c r="AJ216"/>
      <c r="AK216"/>
      <c r="AL216"/>
      <c r="AM216"/>
    </row>
    <row r="217" spans="1:39" s="1" customFormat="1" ht="15.5" x14ac:dyDescent="0.35">
      <c r="A217" s="90" t="s">
        <v>105</v>
      </c>
      <c r="B217" s="99" t="s">
        <v>162</v>
      </c>
      <c r="C217" s="36"/>
      <c r="D217" s="37" t="s">
        <v>162</v>
      </c>
      <c r="E217" s="36"/>
      <c r="F217" s="38" t="s">
        <v>162</v>
      </c>
      <c r="G217" s="36"/>
      <c r="H217" s="39" t="s">
        <v>162</v>
      </c>
      <c r="I217"/>
      <c r="J217"/>
      <c r="K217"/>
      <c r="L217"/>
      <c r="M217"/>
      <c r="N217"/>
      <c r="O217"/>
      <c r="P217"/>
      <c r="Q217"/>
      <c r="R217"/>
      <c r="S217"/>
      <c r="T217"/>
      <c r="U217"/>
      <c r="V217"/>
      <c r="W217"/>
      <c r="X217"/>
      <c r="Y217"/>
      <c r="Z217"/>
      <c r="AA217"/>
      <c r="AB217"/>
      <c r="AC217"/>
      <c r="AD217"/>
      <c r="AE217"/>
      <c r="AF217"/>
      <c r="AG217"/>
      <c r="AH217"/>
      <c r="AI217"/>
      <c r="AJ217"/>
      <c r="AK217"/>
      <c r="AL217"/>
      <c r="AM217"/>
    </row>
    <row r="218" spans="1:39" s="1" customFormat="1" ht="15.5" x14ac:dyDescent="0.35">
      <c r="A218" s="93" t="s">
        <v>327</v>
      </c>
      <c r="B218" s="100">
        <v>6.1808865510048294</v>
      </c>
      <c r="C218" s="41">
        <v>0.14606660729564755</v>
      </c>
      <c r="D218" s="42">
        <v>22.142308232315099</v>
      </c>
      <c r="E218" s="41">
        <v>0.13992520316760673</v>
      </c>
      <c r="F218" s="43">
        <v>2175.7002320306501</v>
      </c>
      <c r="G218" s="41">
        <v>0.15801372325353674</v>
      </c>
      <c r="H218" s="44">
        <v>599</v>
      </c>
      <c r="I218"/>
      <c r="J218"/>
      <c r="K218"/>
      <c r="L218"/>
      <c r="M218"/>
      <c r="N218"/>
      <c r="O218"/>
      <c r="P218"/>
      <c r="Q218"/>
      <c r="R218"/>
      <c r="S218"/>
      <c r="T218"/>
      <c r="U218"/>
      <c r="V218"/>
      <c r="W218"/>
      <c r="X218"/>
      <c r="Y218"/>
      <c r="Z218"/>
      <c r="AA218"/>
      <c r="AB218"/>
      <c r="AC218"/>
      <c r="AD218"/>
      <c r="AE218"/>
      <c r="AF218"/>
      <c r="AG218"/>
      <c r="AH218"/>
      <c r="AI218"/>
      <c r="AJ218"/>
      <c r="AK218"/>
      <c r="AL218"/>
      <c r="AM218"/>
    </row>
    <row r="219" spans="1:39" ht="16.25" customHeight="1" x14ac:dyDescent="0.35">
      <c r="A219" s="93" t="s">
        <v>328</v>
      </c>
      <c r="B219" s="100">
        <v>10.738764486236599</v>
      </c>
      <c r="C219" s="41">
        <v>0.25377830220756337</v>
      </c>
      <c r="D219" s="42">
        <v>36.7045412761506</v>
      </c>
      <c r="E219" s="41">
        <v>0.23194918711066081</v>
      </c>
      <c r="F219" s="43">
        <v>3592.6274743141798</v>
      </c>
      <c r="G219" s="41">
        <v>0.26092033963221833</v>
      </c>
      <c r="H219" s="44">
        <v>821</v>
      </c>
    </row>
    <row r="220" spans="1:39" ht="15.5" x14ac:dyDescent="0.35">
      <c r="A220" s="93" t="s">
        <v>329</v>
      </c>
      <c r="B220" s="100">
        <v>9.0533208379029002</v>
      </c>
      <c r="C220" s="41">
        <v>0.21394792618163888</v>
      </c>
      <c r="D220" s="42">
        <v>32.715288462127297</v>
      </c>
      <c r="E220" s="41">
        <v>0.2067396649311028</v>
      </c>
      <c r="F220" s="43">
        <v>2847.0596929870799</v>
      </c>
      <c r="G220" s="41">
        <v>0.20677228222477945</v>
      </c>
      <c r="H220" s="44">
        <v>651</v>
      </c>
    </row>
    <row r="221" spans="1:39" ht="15.5" x14ac:dyDescent="0.35">
      <c r="A221" s="93" t="s">
        <v>330</v>
      </c>
      <c r="B221" s="100">
        <v>6.3395190340496095</v>
      </c>
      <c r="C221" s="41">
        <v>0.14981540747407315</v>
      </c>
      <c r="D221" s="42">
        <v>21.969533249791397</v>
      </c>
      <c r="E221" s="41">
        <v>0.13883337596159637</v>
      </c>
      <c r="F221" s="43">
        <v>1891.76409553853</v>
      </c>
      <c r="G221" s="41">
        <v>0.13739240537489239</v>
      </c>
      <c r="H221" s="44">
        <v>464</v>
      </c>
    </row>
    <row r="222" spans="1:39" ht="15.5" x14ac:dyDescent="0.35">
      <c r="A222" s="93" t="s">
        <v>331</v>
      </c>
      <c r="B222" s="100">
        <v>4.4004690776457895</v>
      </c>
      <c r="C222" s="41">
        <v>0.10399181142980758</v>
      </c>
      <c r="D222" s="42">
        <v>17.680045214069899</v>
      </c>
      <c r="E222" s="41">
        <v>0.11172655951834096</v>
      </c>
      <c r="F222" s="43">
        <v>1430.67825427342</v>
      </c>
      <c r="G222" s="41">
        <v>0.10390530570685186</v>
      </c>
      <c r="H222" s="44">
        <v>525</v>
      </c>
    </row>
    <row r="223" spans="1:39" ht="15.5" x14ac:dyDescent="0.35">
      <c r="A223" s="93" t="s">
        <v>332</v>
      </c>
      <c r="B223" s="100">
        <v>5.6025744494078191</v>
      </c>
      <c r="C223" s="41">
        <v>0.13239994541126812</v>
      </c>
      <c r="D223" s="42">
        <v>27.032171950630698</v>
      </c>
      <c r="E223" s="41">
        <v>0.17082600931069242</v>
      </c>
      <c r="F223" s="43">
        <v>1831.22895811594</v>
      </c>
      <c r="G223" s="41">
        <v>0.13299594380772131</v>
      </c>
      <c r="H223" s="44">
        <v>277</v>
      </c>
    </row>
    <row r="224" spans="1:39" ht="15.5" x14ac:dyDescent="0.35">
      <c r="A224" s="90" t="s">
        <v>106</v>
      </c>
      <c r="B224" s="99" t="s">
        <v>162</v>
      </c>
      <c r="C224" s="36"/>
      <c r="D224" s="37" t="s">
        <v>162</v>
      </c>
      <c r="E224" s="36"/>
      <c r="F224" s="38" t="s">
        <v>162</v>
      </c>
      <c r="G224" s="36"/>
      <c r="H224" s="39" t="s">
        <v>162</v>
      </c>
    </row>
    <row r="225" spans="1:8" ht="15.5" x14ac:dyDescent="0.35">
      <c r="A225" s="94" t="s">
        <v>333</v>
      </c>
      <c r="B225" s="100">
        <v>18.813387510589497</v>
      </c>
      <c r="C225" s="41">
        <v>0.44459765807598772</v>
      </c>
      <c r="D225" s="42">
        <v>72.521049848111304</v>
      </c>
      <c r="E225" s="41">
        <v>0.45828657642456327</v>
      </c>
      <c r="F225" s="43">
        <v>6592.2882955970799</v>
      </c>
      <c r="G225" s="41">
        <v>0.47877552385779759</v>
      </c>
      <c r="H225" s="44">
        <v>1409</v>
      </c>
    </row>
    <row r="226" spans="1:8" ht="16.25" customHeight="1" x14ac:dyDescent="0.35">
      <c r="A226" s="94" t="s">
        <v>334</v>
      </c>
      <c r="B226" s="100">
        <v>23.340783085274598</v>
      </c>
      <c r="C226" s="41">
        <v>0.55158899435477338</v>
      </c>
      <c r="D226" s="42">
        <v>84.801539019226695</v>
      </c>
      <c r="E226" s="41">
        <v>0.53589140082846654</v>
      </c>
      <c r="F226" s="43">
        <v>7116.5870718698097</v>
      </c>
      <c r="G226" s="41">
        <v>0.51685356444282982</v>
      </c>
      <c r="H226" s="44">
        <v>1915</v>
      </c>
    </row>
    <row r="227" spans="1:8" ht="15.5" x14ac:dyDescent="0.35">
      <c r="A227" s="94" t="s">
        <v>335</v>
      </c>
      <c r="B227" s="100">
        <v>0.16136384038356549</v>
      </c>
      <c r="C227" s="41">
        <v>3.8133475692402169E-3</v>
      </c>
      <c r="D227" s="42">
        <v>0.92129951774691698</v>
      </c>
      <c r="E227" s="41">
        <v>5.8220227469698137E-3</v>
      </c>
      <c r="F227" s="43">
        <v>60.183339792924592</v>
      </c>
      <c r="G227" s="41">
        <v>4.3709116993736578E-3</v>
      </c>
      <c r="H227" s="44">
        <v>13</v>
      </c>
    </row>
    <row r="228" spans="1:8" ht="15.5" x14ac:dyDescent="0.35">
      <c r="A228" s="90" t="s">
        <v>107</v>
      </c>
      <c r="B228" s="99" t="s">
        <v>162</v>
      </c>
      <c r="C228" s="36" t="s">
        <v>162</v>
      </c>
      <c r="D228" s="37" t="s">
        <v>162</v>
      </c>
      <c r="E228" s="36" t="s">
        <v>162</v>
      </c>
      <c r="F228" s="38" t="s">
        <v>162</v>
      </c>
      <c r="G228" s="36" t="s">
        <v>162</v>
      </c>
      <c r="H228" s="39" t="s">
        <v>162</v>
      </c>
    </row>
    <row r="229" spans="1:8" ht="15.5" x14ac:dyDescent="0.35">
      <c r="A229" s="94" t="s">
        <v>336</v>
      </c>
      <c r="B229" s="101">
        <v>23.2942632243075</v>
      </c>
      <c r="C229" s="49">
        <v>0.55048963778071935</v>
      </c>
      <c r="D229" s="50">
        <v>81.798160577788906</v>
      </c>
      <c r="E229" s="49">
        <v>0.51691197311035397</v>
      </c>
      <c r="F229" s="51">
        <v>8037.0960370799703</v>
      </c>
      <c r="G229" s="49">
        <v>0.58370700626342564</v>
      </c>
      <c r="H229" s="52">
        <v>1874</v>
      </c>
    </row>
    <row r="230" spans="1:8" ht="16.25" customHeight="1" x14ac:dyDescent="0.35">
      <c r="A230" s="94" t="s">
        <v>337</v>
      </c>
      <c r="B230" s="101">
        <v>8.7275635180608582</v>
      </c>
      <c r="C230" s="49">
        <v>0.20624963466335908</v>
      </c>
      <c r="D230" s="50">
        <v>31.032576383837799</v>
      </c>
      <c r="E230" s="49">
        <v>0.19610600257951399</v>
      </c>
      <c r="F230" s="51">
        <v>2463.1183508202898</v>
      </c>
      <c r="G230" s="49">
        <v>0.17888792568816628</v>
      </c>
      <c r="H230" s="52">
        <v>659</v>
      </c>
    </row>
    <row r="231" spans="1:8" ht="15.5" x14ac:dyDescent="0.35">
      <c r="A231" s="94" t="s">
        <v>338</v>
      </c>
      <c r="B231" s="101">
        <v>2.0548995116338298</v>
      </c>
      <c r="C231" s="41">
        <v>4.856135079020997E-2</v>
      </c>
      <c r="D231" s="42">
        <v>7.9870476125459096</v>
      </c>
      <c r="E231" s="41">
        <v>5.0473024228964256E-2</v>
      </c>
      <c r="F231" s="43">
        <v>672.04733265146194</v>
      </c>
      <c r="G231" s="41">
        <v>4.8808516757730278E-2</v>
      </c>
      <c r="H231" s="44">
        <v>176</v>
      </c>
    </row>
    <row r="232" spans="1:8" ht="15.5" x14ac:dyDescent="0.35">
      <c r="A232" s="88" t="s">
        <v>339</v>
      </c>
      <c r="B232" s="101">
        <v>2.2738203339493697</v>
      </c>
      <c r="C232" s="41">
        <v>5.3734883991010375E-2</v>
      </c>
      <c r="D232" s="42">
        <v>9.3256601847096494</v>
      </c>
      <c r="E232" s="41">
        <v>5.8932198139720539E-2</v>
      </c>
      <c r="F232" s="43">
        <v>701.93565098063391</v>
      </c>
      <c r="G232" s="41">
        <v>5.0979203873285479E-2</v>
      </c>
      <c r="H232" s="44">
        <v>211</v>
      </c>
    </row>
    <row r="233" spans="1:8" ht="15.5" x14ac:dyDescent="0.35">
      <c r="A233" s="94" t="s">
        <v>340</v>
      </c>
      <c r="B233" s="101">
        <v>5.4395842920931905</v>
      </c>
      <c r="C233" s="41">
        <v>0.12854816474759273</v>
      </c>
      <c r="D233" s="42">
        <v>25.964858910158</v>
      </c>
      <c r="E233" s="41">
        <v>0.16408127463964212</v>
      </c>
      <c r="F233" s="43">
        <v>1758.7841240117398</v>
      </c>
      <c r="G233" s="41">
        <v>0.12773452139356575</v>
      </c>
      <c r="H233" s="44">
        <v>362</v>
      </c>
    </row>
    <row r="234" spans="1:8" ht="15.5" x14ac:dyDescent="0.35">
      <c r="A234" s="94" t="s">
        <v>273</v>
      </c>
      <c r="B234" s="101">
        <v>0.52540355620284596</v>
      </c>
      <c r="C234" s="41">
        <v>1.2416328027108263E-2</v>
      </c>
      <c r="D234" s="42">
        <v>2.1355847160446997</v>
      </c>
      <c r="E234" s="41">
        <v>1.3495527301805015E-2</v>
      </c>
      <c r="F234" s="43">
        <v>136.07721171570199</v>
      </c>
      <c r="G234" s="41">
        <v>9.8828260238264989E-3</v>
      </c>
      <c r="H234" s="44">
        <v>55</v>
      </c>
    </row>
    <row r="235" spans="1:8" ht="15.5" x14ac:dyDescent="0.35">
      <c r="A235" s="90" t="s">
        <v>108</v>
      </c>
      <c r="B235" s="99" t="s">
        <v>162</v>
      </c>
      <c r="C235" s="36" t="s">
        <v>162</v>
      </c>
      <c r="D235" s="37" t="s">
        <v>162</v>
      </c>
      <c r="E235" s="36" t="s">
        <v>162</v>
      </c>
      <c r="F235" s="38" t="s">
        <v>162</v>
      </c>
      <c r="G235" s="36" t="s">
        <v>162</v>
      </c>
      <c r="H235" s="39" t="s">
        <v>162</v>
      </c>
    </row>
    <row r="236" spans="1:8" ht="15.5" x14ac:dyDescent="0.35">
      <c r="A236" s="94" t="s">
        <v>341</v>
      </c>
      <c r="B236" s="103">
        <v>14.658400208257099</v>
      </c>
      <c r="C236" s="60">
        <v>0.34640706784269448</v>
      </c>
      <c r="D236" s="61">
        <v>52.828701966799898</v>
      </c>
      <c r="E236" s="60">
        <v>0.33384355317560044</v>
      </c>
      <c r="F236" s="62">
        <v>5330.2762015903791</v>
      </c>
      <c r="G236" s="60">
        <v>0.38711986889706312</v>
      </c>
      <c r="H236" s="63">
        <v>1297</v>
      </c>
    </row>
    <row r="237" spans="1:8" ht="16.25" customHeight="1" x14ac:dyDescent="0.35">
      <c r="A237" s="94" t="s">
        <v>342</v>
      </c>
      <c r="B237" s="103">
        <v>26.295854495905399</v>
      </c>
      <c r="C237" s="60">
        <v>0.62142319236266808</v>
      </c>
      <c r="D237" s="61">
        <v>99.370863126427906</v>
      </c>
      <c r="E237" s="60">
        <v>0.62796019574929729</v>
      </c>
      <c r="F237" s="62">
        <v>7968.6699008258192</v>
      </c>
      <c r="G237" s="60">
        <v>0.57873744823415574</v>
      </c>
      <c r="H237" s="63">
        <v>1917</v>
      </c>
    </row>
    <row r="238" spans="1:8" ht="15.5" x14ac:dyDescent="0.35">
      <c r="A238" s="94" t="s">
        <v>343</v>
      </c>
      <c r="B238" s="103">
        <v>0.96236112863663692</v>
      </c>
      <c r="C238" s="60">
        <v>2.2742502049372105E-2</v>
      </c>
      <c r="D238" s="61">
        <v>4.6664216308748703</v>
      </c>
      <c r="E238" s="60">
        <v>2.948879529248661E-2</v>
      </c>
      <c r="F238" s="62">
        <v>353.23598616071098</v>
      </c>
      <c r="G238" s="60">
        <v>2.5654330747712312E-2</v>
      </c>
      <c r="H238" s="63">
        <v>78</v>
      </c>
    </row>
    <row r="239" spans="1:8" ht="15.5" x14ac:dyDescent="0.35">
      <c r="A239" s="95" t="s">
        <v>344</v>
      </c>
      <c r="B239" s="103">
        <v>0.39891860344846303</v>
      </c>
      <c r="C239" s="60">
        <v>9.4272377452652052E-3</v>
      </c>
      <c r="D239" s="61">
        <v>1.37790166098231</v>
      </c>
      <c r="E239" s="60">
        <v>8.7074557826157545E-3</v>
      </c>
      <c r="F239" s="62">
        <v>116.87661868289999</v>
      </c>
      <c r="G239" s="60">
        <v>8.4883521210695582E-3</v>
      </c>
      <c r="H239" s="63">
        <v>45</v>
      </c>
    </row>
    <row r="240" spans="1:8" ht="15.5" x14ac:dyDescent="0.35">
      <c r="A240" s="90" t="s">
        <v>109</v>
      </c>
      <c r="B240" s="99" t="s">
        <v>162</v>
      </c>
      <c r="C240" s="36" t="s">
        <v>162</v>
      </c>
      <c r="D240" s="37" t="s">
        <v>162</v>
      </c>
      <c r="E240" s="36" t="s">
        <v>162</v>
      </c>
      <c r="F240" s="38" t="s">
        <v>162</v>
      </c>
      <c r="G240" s="36" t="s">
        <v>162</v>
      </c>
      <c r="H240" s="39" t="s">
        <v>162</v>
      </c>
    </row>
    <row r="241" spans="1:8" ht="15.5" x14ac:dyDescent="0.35">
      <c r="A241" s="88" t="s">
        <v>345</v>
      </c>
      <c r="B241" s="100">
        <v>38.407914074738699</v>
      </c>
      <c r="C241" s="41">
        <v>0.9076551811629342</v>
      </c>
      <c r="D241" s="42">
        <v>141.14032410993099</v>
      </c>
      <c r="E241" s="41">
        <v>0.89191643070895332</v>
      </c>
      <c r="F241" s="43">
        <v>12473.404181087699</v>
      </c>
      <c r="G241" s="41">
        <v>0.90590100937771723</v>
      </c>
      <c r="H241" s="44">
        <v>2993</v>
      </c>
    </row>
    <row r="242" spans="1:8" ht="16.25" customHeight="1" x14ac:dyDescent="0.35">
      <c r="A242" s="94" t="s">
        <v>346</v>
      </c>
      <c r="B242" s="100">
        <v>2.84547081884907</v>
      </c>
      <c r="C242" s="41">
        <v>6.7244118661340405E-2</v>
      </c>
      <c r="D242" s="42">
        <v>11.185018171994001</v>
      </c>
      <c r="E242" s="41">
        <v>7.0682149472814815E-2</v>
      </c>
      <c r="F242" s="43">
        <v>922.41173291188386</v>
      </c>
      <c r="G242" s="41">
        <v>6.6991633380540247E-2</v>
      </c>
      <c r="H242" s="44">
        <v>254</v>
      </c>
    </row>
    <row r="243" spans="1:8" ht="15.5" x14ac:dyDescent="0.35">
      <c r="A243" s="94" t="s">
        <v>347</v>
      </c>
      <c r="B243" s="100">
        <v>1.06214954265982</v>
      </c>
      <c r="C243" s="41">
        <v>2.510070017572506E-2</v>
      </c>
      <c r="D243" s="42">
        <v>5.9185461031600193</v>
      </c>
      <c r="E243" s="41">
        <v>3.7401419818232064E-2</v>
      </c>
      <c r="F243" s="43">
        <v>373.242793260155</v>
      </c>
      <c r="G243" s="41">
        <v>2.7107357241738031E-2</v>
      </c>
      <c r="H243" s="44">
        <v>90</v>
      </c>
    </row>
    <row r="244" spans="1:8" ht="15.5" x14ac:dyDescent="0.35">
      <c r="A244" s="90" t="s">
        <v>110</v>
      </c>
      <c r="B244" s="99" t="s">
        <v>162</v>
      </c>
      <c r="C244" s="36" t="s">
        <v>162</v>
      </c>
      <c r="D244" s="37" t="s">
        <v>162</v>
      </c>
      <c r="E244" s="36" t="s">
        <v>162</v>
      </c>
      <c r="F244" s="38" t="s">
        <v>162</v>
      </c>
      <c r="G244" s="36" t="s">
        <v>162</v>
      </c>
      <c r="H244" s="39" t="s">
        <v>162</v>
      </c>
    </row>
    <row r="245" spans="1:8" ht="15.5" x14ac:dyDescent="0.35">
      <c r="A245" s="69" t="s">
        <v>348</v>
      </c>
      <c r="B245" s="100">
        <v>20.217428327051898</v>
      </c>
      <c r="C245" s="41">
        <v>0.4777779270993584</v>
      </c>
      <c r="D245" s="42">
        <v>72.044474335247799</v>
      </c>
      <c r="E245" s="41">
        <v>0.45527492448825746</v>
      </c>
      <c r="F245" s="43">
        <v>6004.8358662098799</v>
      </c>
      <c r="G245" s="41">
        <v>0.43611084779846299</v>
      </c>
      <c r="H245" s="44">
        <v>1323</v>
      </c>
    </row>
    <row r="246" spans="1:8" ht="16.25" customHeight="1" x14ac:dyDescent="0.35">
      <c r="A246" s="69" t="s">
        <v>349</v>
      </c>
      <c r="B246" s="100">
        <v>22.098106109195701</v>
      </c>
      <c r="C246" s="41">
        <v>0.52222207290064149</v>
      </c>
      <c r="D246" s="42">
        <v>86.199414049837301</v>
      </c>
      <c r="E246" s="41">
        <v>0.54472507551174332</v>
      </c>
      <c r="F246" s="43">
        <v>7764.2228410499201</v>
      </c>
      <c r="G246" s="41">
        <v>0.56388915220153712</v>
      </c>
      <c r="H246" s="44">
        <v>2014</v>
      </c>
    </row>
    <row r="247" spans="1:8" ht="15.5" x14ac:dyDescent="0.35">
      <c r="A247" s="90" t="s">
        <v>111</v>
      </c>
      <c r="B247" s="99" t="s">
        <v>162</v>
      </c>
      <c r="C247" s="36" t="s">
        <v>162</v>
      </c>
      <c r="D247" s="37" t="s">
        <v>162</v>
      </c>
      <c r="E247" s="36" t="s">
        <v>162</v>
      </c>
      <c r="F247" s="38" t="s">
        <v>162</v>
      </c>
      <c r="G247" s="36" t="s">
        <v>162</v>
      </c>
      <c r="H247" s="39" t="s">
        <v>162</v>
      </c>
    </row>
    <row r="248" spans="1:8" ht="15.5" x14ac:dyDescent="0.35">
      <c r="A248" s="69" t="s">
        <v>350</v>
      </c>
      <c r="B248" s="100">
        <v>37.168117946791099</v>
      </c>
      <c r="C248" s="41">
        <v>0.87835633986351802</v>
      </c>
      <c r="D248" s="42">
        <v>138.57128272750899</v>
      </c>
      <c r="E248" s="41">
        <v>0.87568173495773249</v>
      </c>
      <c r="F248" s="43">
        <v>11934.623163794598</v>
      </c>
      <c r="G248" s="41">
        <v>0.86677117278191385</v>
      </c>
      <c r="H248" s="44">
        <v>2938</v>
      </c>
    </row>
    <row r="249" spans="1:8" ht="16.25" customHeight="1" x14ac:dyDescent="0.35">
      <c r="A249" s="69" t="s">
        <v>351</v>
      </c>
      <c r="B249" s="100">
        <v>0.80450948609802098</v>
      </c>
      <c r="C249" s="41">
        <v>1.9012154680690407E-2</v>
      </c>
      <c r="D249" s="42">
        <v>3.1382480490901496</v>
      </c>
      <c r="E249" s="41">
        <v>1.9831717237971638E-2</v>
      </c>
      <c r="F249" s="43">
        <v>257.98389054938997</v>
      </c>
      <c r="G249" s="41">
        <v>1.8736494340994187E-2</v>
      </c>
      <c r="H249" s="44">
        <v>75</v>
      </c>
    </row>
    <row r="250" spans="1:8" ht="15.5" x14ac:dyDescent="0.35">
      <c r="A250" s="69" t="s">
        <v>352</v>
      </c>
      <c r="B250" s="100">
        <v>2.1214017632595326</v>
      </c>
      <c r="C250" s="41">
        <v>5.0132930885125111E-2</v>
      </c>
      <c r="D250" s="42">
        <v>8.3427494550299297</v>
      </c>
      <c r="E250" s="41">
        <v>5.2720832002863385E-2</v>
      </c>
      <c r="F250" s="43">
        <v>737.25053664371273</v>
      </c>
      <c r="G250" s="41">
        <v>5.3544004155853732E-2</v>
      </c>
      <c r="H250" s="44">
        <v>162</v>
      </c>
    </row>
    <row r="251" spans="1:8" ht="15.5" x14ac:dyDescent="0.35">
      <c r="A251" s="69" t="s">
        <v>353</v>
      </c>
      <c r="B251" s="100">
        <v>1.37072023325935</v>
      </c>
      <c r="C251" s="41">
        <v>3.2392837560032972E-2</v>
      </c>
      <c r="D251" s="42">
        <v>4.2077528757053795</v>
      </c>
      <c r="E251" s="41">
        <v>2.6590302593335256E-2</v>
      </c>
      <c r="F251" s="43">
        <v>399.84841235966002</v>
      </c>
      <c r="G251" s="41">
        <v>2.9039633054134494E-2</v>
      </c>
      <c r="H251" s="44">
        <v>97</v>
      </c>
    </row>
    <row r="252" spans="1:8" ht="15.5" x14ac:dyDescent="0.35">
      <c r="A252" s="69" t="s">
        <v>354</v>
      </c>
      <c r="B252" s="100">
        <v>0.18038141296493398</v>
      </c>
      <c r="C252" s="41">
        <v>4.2627705254838699E-3</v>
      </c>
      <c r="D252" s="42">
        <v>1.0725715327588201</v>
      </c>
      <c r="E252" s="41">
        <v>6.7779649735901816E-3</v>
      </c>
      <c r="F252" s="43">
        <v>122.913805142405</v>
      </c>
      <c r="G252" s="41">
        <v>8.9268124826570854E-3</v>
      </c>
      <c r="H252" s="44">
        <v>17</v>
      </c>
    </row>
    <row r="253" spans="1:8" ht="15.5" x14ac:dyDescent="0.35">
      <c r="A253" s="69" t="s">
        <v>355</v>
      </c>
      <c r="B253" s="100">
        <v>0.22237353030325999</v>
      </c>
      <c r="C253" s="41">
        <v>5.2551275380507594E-3</v>
      </c>
      <c r="D253" s="42">
        <v>0.71311786826999191</v>
      </c>
      <c r="E253" s="41">
        <v>4.5064480881222184E-3</v>
      </c>
      <c r="F253" s="43">
        <v>81.173359829412803</v>
      </c>
      <c r="G253" s="41">
        <v>5.8953456118691523E-3</v>
      </c>
      <c r="H253" s="44">
        <v>19</v>
      </c>
    </row>
    <row r="254" spans="1:8" ht="15.5" x14ac:dyDescent="0.35">
      <c r="A254" s="69" t="s">
        <v>356</v>
      </c>
      <c r="B254" s="100">
        <v>0.44803006357146002</v>
      </c>
      <c r="C254" s="41">
        <v>1.0587838947100152E-2</v>
      </c>
      <c r="D254" s="42">
        <v>2.1981658767213097</v>
      </c>
      <c r="E254" s="41">
        <v>1.3891000146382237E-2</v>
      </c>
      <c r="F254" s="43">
        <v>235.26553894059899</v>
      </c>
      <c r="G254" s="41">
        <v>1.7086537572575979E-2</v>
      </c>
      <c r="H254" s="44">
        <v>29</v>
      </c>
    </row>
    <row r="255" spans="1:8" ht="15.5" x14ac:dyDescent="0.35">
      <c r="A255" s="90" t="s">
        <v>112</v>
      </c>
      <c r="B255" s="99" t="s">
        <v>162</v>
      </c>
      <c r="C255" s="36" t="s">
        <v>162</v>
      </c>
      <c r="D255" s="37" t="s">
        <v>162</v>
      </c>
      <c r="E255" s="36" t="s">
        <v>162</v>
      </c>
      <c r="F255" s="38" t="s">
        <v>162</v>
      </c>
      <c r="G255" s="36" t="s">
        <v>162</v>
      </c>
      <c r="H255" s="39" t="s">
        <v>162</v>
      </c>
    </row>
    <row r="256" spans="1:8" ht="15.5" x14ac:dyDescent="0.35">
      <c r="A256" s="68" t="s">
        <v>357</v>
      </c>
      <c r="B256" s="100">
        <v>7.9796093882078694</v>
      </c>
      <c r="C256" s="41">
        <v>0.18857399521279622</v>
      </c>
      <c r="D256" s="42">
        <v>26.303310149818596</v>
      </c>
      <c r="E256" s="41">
        <v>0.16622006965482133</v>
      </c>
      <c r="F256" s="43">
        <v>3048.1943322202501</v>
      </c>
      <c r="G256" s="41">
        <v>0.22138000839614952</v>
      </c>
      <c r="H256" s="44">
        <v>829</v>
      </c>
    </row>
    <row r="257" spans="1:8" ht="16.25" customHeight="1" x14ac:dyDescent="0.35">
      <c r="A257" s="68" t="s">
        <v>358</v>
      </c>
      <c r="B257" s="100">
        <v>20.1189898955001</v>
      </c>
      <c r="C257" s="41">
        <v>0.47545163173612476</v>
      </c>
      <c r="D257" s="42">
        <v>71.806775604487996</v>
      </c>
      <c r="E257" s="41">
        <v>0.45377282078500814</v>
      </c>
      <c r="F257" s="43">
        <v>5983.0263058666496</v>
      </c>
      <c r="G257" s="41">
        <v>0.4345268934551112</v>
      </c>
      <c r="H257" s="44">
        <v>1319</v>
      </c>
    </row>
    <row r="258" spans="1:8" ht="15.5" x14ac:dyDescent="0.35">
      <c r="A258" s="68" t="s">
        <v>359</v>
      </c>
      <c r="B258" s="100">
        <v>8.6143607031318297</v>
      </c>
      <c r="C258" s="41">
        <v>0.20357442763981126</v>
      </c>
      <c r="D258" s="42">
        <v>33.101630680147601</v>
      </c>
      <c r="E258" s="41">
        <v>0.20918110024947759</v>
      </c>
      <c r="F258" s="43">
        <v>2906.6091110569801</v>
      </c>
      <c r="G258" s="41">
        <v>0.2110971543410195</v>
      </c>
      <c r="H258" s="44">
        <v>912</v>
      </c>
    </row>
    <row r="259" spans="1:8" ht="15.5" x14ac:dyDescent="0.35">
      <c r="A259" s="68" t="s">
        <v>360</v>
      </c>
      <c r="B259" s="100">
        <v>5.6025744494078191</v>
      </c>
      <c r="C259" s="41">
        <v>0.13239994541126812</v>
      </c>
      <c r="D259" s="42">
        <v>27.032171950630698</v>
      </c>
      <c r="E259" s="41">
        <v>0.17082600931069242</v>
      </c>
      <c r="F259" s="43">
        <v>1831.22895811594</v>
      </c>
      <c r="G259" s="41">
        <v>0.13299594380772131</v>
      </c>
      <c r="H259" s="44">
        <v>277</v>
      </c>
    </row>
    <row r="260" spans="1:8" ht="15.5" x14ac:dyDescent="0.35">
      <c r="A260" s="90" t="s">
        <v>113</v>
      </c>
      <c r="B260" s="99" t="s">
        <v>162</v>
      </c>
      <c r="C260" s="36" t="s">
        <v>162</v>
      </c>
      <c r="D260" s="37" t="s">
        <v>162</v>
      </c>
      <c r="E260" s="36" t="s">
        <v>162</v>
      </c>
      <c r="F260" s="38" t="s">
        <v>162</v>
      </c>
      <c r="G260" s="36" t="s">
        <v>162</v>
      </c>
      <c r="H260" s="39" t="s">
        <v>162</v>
      </c>
    </row>
    <row r="261" spans="1:8" ht="15.65" customHeight="1" x14ac:dyDescent="0.35">
      <c r="A261" s="84" t="s">
        <v>308</v>
      </c>
      <c r="B261" s="72">
        <v>30.498822583198098</v>
      </c>
      <c r="C261" s="73">
        <v>0.72074766370131726</v>
      </c>
      <c r="D261" s="74">
        <v>115.58112183085299</v>
      </c>
      <c r="E261" s="75">
        <v>0.73039864610497596</v>
      </c>
      <c r="F261" s="76">
        <v>9802.96638572347</v>
      </c>
      <c r="G261" s="73">
        <v>0.71195617610046291</v>
      </c>
      <c r="H261" s="77">
        <v>2320</v>
      </c>
    </row>
    <row r="262" spans="1:8" ht="16.25" customHeight="1" x14ac:dyDescent="0.35">
      <c r="A262" s="68" t="s">
        <v>361</v>
      </c>
      <c r="B262" s="100">
        <v>7.7913028970830096</v>
      </c>
      <c r="C262" s="41">
        <v>0.18412393937317162</v>
      </c>
      <c r="D262" s="42">
        <v>32.815272500339397</v>
      </c>
      <c r="E262" s="41">
        <v>0.2073715000005798</v>
      </c>
      <c r="F262" s="43">
        <v>2567.9037218609196</v>
      </c>
      <c r="G262" s="41">
        <v>0.18649813153218534</v>
      </c>
      <c r="H262" s="44">
        <v>606</v>
      </c>
    </row>
    <row r="263" spans="1:8" ht="15.5" x14ac:dyDescent="0.35">
      <c r="A263" s="68" t="s">
        <v>362</v>
      </c>
      <c r="B263" s="100">
        <v>16.271611910323699</v>
      </c>
      <c r="C263" s="41">
        <v>0.38453045972604782</v>
      </c>
      <c r="D263" s="42">
        <v>58.835033529392192</v>
      </c>
      <c r="E263" s="41">
        <v>0.37179972086010493</v>
      </c>
      <c r="F263" s="43">
        <v>4831.5699011622401</v>
      </c>
      <c r="G263" s="41">
        <v>0.35090052296855795</v>
      </c>
      <c r="H263" s="44">
        <v>1045</v>
      </c>
    </row>
    <row r="264" spans="1:8" ht="15.5" x14ac:dyDescent="0.35">
      <c r="A264" s="68" t="s">
        <v>363</v>
      </c>
      <c r="B264" s="100">
        <v>18.326964993309698</v>
      </c>
      <c r="C264" s="41">
        <v>0.43310252930684412</v>
      </c>
      <c r="D264" s="42">
        <v>71.10176484669951</v>
      </c>
      <c r="E264" s="41">
        <v>0.44931760444153174</v>
      </c>
      <c r="F264" s="43">
        <v>6158.7324542035394</v>
      </c>
      <c r="G264" s="41">
        <v>0.44728783464016458</v>
      </c>
      <c r="H264" s="44">
        <v>1477</v>
      </c>
    </row>
    <row r="265" spans="1:8" ht="15.5" x14ac:dyDescent="0.35">
      <c r="A265" s="96" t="s">
        <v>364</v>
      </c>
      <c r="B265" s="100">
        <v>11.8167118530496</v>
      </c>
      <c r="C265" s="41">
        <v>0.27925233629868496</v>
      </c>
      <c r="D265" s="42">
        <v>42.662766554232199</v>
      </c>
      <c r="E265" s="41">
        <v>0.26960135389502543</v>
      </c>
      <c r="F265" s="43">
        <v>3966.09232153632</v>
      </c>
      <c r="G265" s="41">
        <v>0.28804382389953642</v>
      </c>
      <c r="H265" s="44">
        <v>1017</v>
      </c>
    </row>
    <row r="266" spans="1:8" ht="15.5" x14ac:dyDescent="0.35">
      <c r="A266" s="90" t="s">
        <v>114</v>
      </c>
      <c r="B266" s="99" t="s">
        <v>162</v>
      </c>
      <c r="C266" s="36" t="s">
        <v>162</v>
      </c>
      <c r="D266" s="37" t="s">
        <v>162</v>
      </c>
      <c r="E266" s="36" t="s">
        <v>162</v>
      </c>
      <c r="F266" s="38" t="s">
        <v>162</v>
      </c>
      <c r="G266" s="36" t="s">
        <v>162</v>
      </c>
      <c r="H266" s="39" t="s">
        <v>162</v>
      </c>
    </row>
    <row r="267" spans="1:8" ht="15.5" x14ac:dyDescent="0.35">
      <c r="A267" s="69" t="s">
        <v>365</v>
      </c>
      <c r="B267" s="100">
        <v>38.183421842130301</v>
      </c>
      <c r="C267" s="41">
        <v>0.90234998448754733</v>
      </c>
      <c r="D267" s="42">
        <v>143.51217863010902</v>
      </c>
      <c r="E267" s="41">
        <v>0.90690503181313087</v>
      </c>
      <c r="F267" s="43">
        <v>12594.6420065006</v>
      </c>
      <c r="G267" s="41">
        <v>0.9147061011411054</v>
      </c>
      <c r="H267" s="44">
        <v>2967</v>
      </c>
    </row>
    <row r="268" spans="1:8" ht="16.25" customHeight="1" x14ac:dyDescent="0.35">
      <c r="A268" s="69" t="s">
        <v>315</v>
      </c>
      <c r="B268" s="100">
        <v>3.9138060516155999</v>
      </c>
      <c r="C268" s="41">
        <v>9.249099896190896E-2</v>
      </c>
      <c r="D268" s="42">
        <v>13.6178308073378</v>
      </c>
      <c r="E268" s="41">
        <v>8.6055966813700507E-2</v>
      </c>
      <c r="F268" s="43">
        <v>1086.5538627840399</v>
      </c>
      <c r="G268" s="41">
        <v>7.8912719154225805E-2</v>
      </c>
      <c r="H268" s="44">
        <v>343</v>
      </c>
    </row>
    <row r="269" spans="1:8" ht="15.5" x14ac:dyDescent="0.35">
      <c r="A269" s="97" t="s">
        <v>366</v>
      </c>
      <c r="B269" s="100">
        <v>0.21830654250178499</v>
      </c>
      <c r="C269" s="41">
        <v>5.1590165505456314E-3</v>
      </c>
      <c r="D269" s="42">
        <v>1.1138789476379998</v>
      </c>
      <c r="E269" s="41">
        <v>7.0390013731676396E-3</v>
      </c>
      <c r="F269" s="43">
        <v>87.862837975187304</v>
      </c>
      <c r="G269" s="41">
        <v>6.3811797046708224E-3</v>
      </c>
      <c r="H269" s="44">
        <v>27</v>
      </c>
    </row>
    <row r="270" spans="1:8" x14ac:dyDescent="0.35">
      <c r="A270"/>
    </row>
    <row r="271" spans="1:8" x14ac:dyDescent="0.35">
      <c r="A271"/>
    </row>
  </sheetData>
  <conditionalFormatting sqref="H6 H8:H9 H11:H22 H24:H27 H30:H40 H42:H46 H48:H52 H54:H58 H61:H70 H72:H75 H77:H80 H82:H85 H87:H98 H101:H104 H106:H109 H111:H116 H118:H119 H121:H128 H131:H134 H136:H138 H140:H142 H144:H145 H147:H150 H152:H154 H156:H164 H166:H182 H184:H186 H188:H192 H194:H195 H198:H205 H208:H216 H218:H223 H225:H227 H229:H234 H236:H239 H241:H243 H245:H246 H248:H254 H256:H259 H262:H265 H267:H269">
    <cfRule type="cellIs" dxfId="175" priority="43" operator="between">
      <formula>30</formula>
      <formula>99</formula>
    </cfRule>
    <cfRule type="cellIs" dxfId="174" priority="44" operator="between">
      <formula>0</formula>
      <formula>29</formula>
    </cfRule>
  </conditionalFormatting>
  <conditionalFormatting sqref="H29">
    <cfRule type="cellIs" dxfId="173" priority="41" operator="between">
      <formula>30</formula>
      <formula>99</formula>
    </cfRule>
    <cfRule type="cellIs" dxfId="172" priority="42" operator="between">
      <formula>0</formula>
      <formula>29</formula>
    </cfRule>
  </conditionalFormatting>
  <conditionalFormatting sqref="H41">
    <cfRule type="cellIs" dxfId="171" priority="39" operator="between">
      <formula>30</formula>
      <formula>99</formula>
    </cfRule>
    <cfRule type="cellIs" dxfId="170" priority="40" operator="between">
      <formula>0</formula>
      <formula>29</formula>
    </cfRule>
  </conditionalFormatting>
  <conditionalFormatting sqref="H47">
    <cfRule type="cellIs" dxfId="169" priority="37" operator="between">
      <formula>30</formula>
      <formula>99</formula>
    </cfRule>
    <cfRule type="cellIs" dxfId="168" priority="38" operator="between">
      <formula>0</formula>
      <formula>29</formula>
    </cfRule>
  </conditionalFormatting>
  <conditionalFormatting sqref="H60">
    <cfRule type="cellIs" dxfId="167" priority="33" operator="between">
      <formula>30</formula>
      <formula>99</formula>
    </cfRule>
    <cfRule type="cellIs" dxfId="166" priority="34" operator="between">
      <formula>0</formula>
      <formula>29</formula>
    </cfRule>
  </conditionalFormatting>
  <conditionalFormatting sqref="H71">
    <cfRule type="cellIs" dxfId="165" priority="31" operator="between">
      <formula>30</formula>
      <formula>99</formula>
    </cfRule>
    <cfRule type="cellIs" dxfId="164" priority="32" operator="between">
      <formula>0</formula>
      <formula>29</formula>
    </cfRule>
  </conditionalFormatting>
  <conditionalFormatting sqref="H76">
    <cfRule type="cellIs" dxfId="163" priority="29" operator="between">
      <formula>30</formula>
      <formula>99</formula>
    </cfRule>
    <cfRule type="cellIs" dxfId="162" priority="30" operator="between">
      <formula>0</formula>
      <formula>29</formula>
    </cfRule>
  </conditionalFormatting>
  <conditionalFormatting sqref="H100">
    <cfRule type="cellIs" dxfId="161" priority="27" operator="between">
      <formula>30</formula>
      <formula>99</formula>
    </cfRule>
    <cfRule type="cellIs" dxfId="160" priority="28" operator="between">
      <formula>0</formula>
      <formula>29</formula>
    </cfRule>
  </conditionalFormatting>
  <conditionalFormatting sqref="H105">
    <cfRule type="cellIs" dxfId="159" priority="25" operator="between">
      <formula>30</formula>
      <formula>99</formula>
    </cfRule>
    <cfRule type="cellIs" dxfId="158" priority="26" operator="between">
      <formula>0</formula>
      <formula>29</formula>
    </cfRule>
  </conditionalFormatting>
  <conditionalFormatting sqref="H110">
    <cfRule type="cellIs" dxfId="157" priority="23" operator="between">
      <formula>30</formula>
      <formula>99</formula>
    </cfRule>
    <cfRule type="cellIs" dxfId="156" priority="24" operator="between">
      <formula>0</formula>
      <formula>29</formula>
    </cfRule>
  </conditionalFormatting>
  <conditionalFormatting sqref="H117">
    <cfRule type="cellIs" dxfId="155" priority="21" operator="between">
      <formula>30</formula>
      <formula>99</formula>
    </cfRule>
    <cfRule type="cellIs" dxfId="154" priority="22" operator="between">
      <formula>0</formula>
      <formula>29</formula>
    </cfRule>
  </conditionalFormatting>
  <conditionalFormatting sqref="H120">
    <cfRule type="cellIs" dxfId="153" priority="19" operator="between">
      <formula>30</formula>
      <formula>99</formula>
    </cfRule>
    <cfRule type="cellIs" dxfId="152" priority="20" operator="between">
      <formula>0</formula>
      <formula>29</formula>
    </cfRule>
  </conditionalFormatting>
  <conditionalFormatting sqref="H130">
    <cfRule type="cellIs" dxfId="151" priority="17" operator="between">
      <formula>30</formula>
      <formula>99</formula>
    </cfRule>
    <cfRule type="cellIs" dxfId="150" priority="18" operator="between">
      <formula>0</formula>
      <formula>29</formula>
    </cfRule>
  </conditionalFormatting>
  <conditionalFormatting sqref="H135">
    <cfRule type="cellIs" dxfId="149" priority="15" operator="between">
      <formula>30</formula>
      <formula>99</formula>
    </cfRule>
    <cfRule type="cellIs" dxfId="148" priority="16" operator="between">
      <formula>0</formula>
      <formula>29</formula>
    </cfRule>
  </conditionalFormatting>
  <conditionalFormatting sqref="H139">
    <cfRule type="cellIs" dxfId="147" priority="13" operator="between">
      <formula>30</formula>
      <formula>99</formula>
    </cfRule>
    <cfRule type="cellIs" dxfId="146" priority="14" operator="between">
      <formula>0</formula>
      <formula>29</formula>
    </cfRule>
  </conditionalFormatting>
  <conditionalFormatting sqref="H143">
    <cfRule type="cellIs" dxfId="145" priority="11" operator="between">
      <formula>30</formula>
      <formula>99</formula>
    </cfRule>
    <cfRule type="cellIs" dxfId="144" priority="12" operator="between">
      <formula>0</formula>
      <formula>29</formula>
    </cfRule>
  </conditionalFormatting>
  <conditionalFormatting sqref="H146">
    <cfRule type="cellIs" dxfId="143" priority="9" operator="between">
      <formula>30</formula>
      <formula>99</formula>
    </cfRule>
    <cfRule type="cellIs" dxfId="142" priority="10" operator="between">
      <formula>0</formula>
      <formula>29</formula>
    </cfRule>
  </conditionalFormatting>
  <conditionalFormatting sqref="H151">
    <cfRule type="cellIs" dxfId="141" priority="7" operator="between">
      <formula>30</formula>
      <formula>99</formula>
    </cfRule>
    <cfRule type="cellIs" dxfId="140" priority="8" operator="between">
      <formula>0</formula>
      <formula>29</formula>
    </cfRule>
  </conditionalFormatting>
  <conditionalFormatting sqref="H165">
    <cfRule type="cellIs" dxfId="139" priority="5" operator="between">
      <formula>30</formula>
      <formula>99</formula>
    </cfRule>
    <cfRule type="cellIs" dxfId="138" priority="6" operator="between">
      <formula>0</formula>
      <formula>29</formula>
    </cfRule>
  </conditionalFormatting>
  <conditionalFormatting sqref="H197">
    <cfRule type="cellIs" dxfId="137" priority="3" operator="between">
      <formula>30</formula>
      <formula>99</formula>
    </cfRule>
    <cfRule type="cellIs" dxfId="136" priority="4" operator="between">
      <formula>0</formula>
      <formula>29</formula>
    </cfRule>
  </conditionalFormatting>
  <conditionalFormatting sqref="H261">
    <cfRule type="cellIs" dxfId="135" priority="1" operator="between">
      <formula>30</formula>
      <formula>99</formula>
    </cfRule>
    <cfRule type="cellIs" dxfId="134" priority="2" operator="between">
      <formula>0</formula>
      <formula>29</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55D3-8037-4A36-9C2C-5A04E35B2B32}">
  <dimension ref="A1:H272"/>
  <sheetViews>
    <sheetView zoomScale="70" zoomScaleNormal="70" workbookViewId="0">
      <pane ySplit="6" topLeftCell="A7" activePane="bottomLeft" state="frozen"/>
      <selection pane="bottomLeft" activeCell="I1" sqref="I1:L1048576"/>
    </sheetView>
  </sheetViews>
  <sheetFormatPr defaultRowHeight="14.5" x14ac:dyDescent="0.35"/>
  <cols>
    <col min="1" max="1" width="95.6328125" style="1" customWidth="1"/>
    <col min="2" max="7" width="20.6328125" style="13" customWidth="1"/>
    <col min="8" max="8" width="20.6328125" style="15" customWidth="1"/>
  </cols>
  <sheetData>
    <row r="1" spans="1:8" ht="26" customHeight="1" x14ac:dyDescent="0.5">
      <c r="A1" s="20" t="s">
        <v>370</v>
      </c>
      <c r="B1" s="21"/>
      <c r="C1" s="21"/>
      <c r="D1" s="22"/>
      <c r="E1" s="21"/>
      <c r="F1" s="21"/>
      <c r="G1" s="21"/>
      <c r="H1" s="21"/>
    </row>
    <row r="2" spans="1:8" ht="15.5" customHeight="1" x14ac:dyDescent="0.35">
      <c r="A2" s="23" t="s">
        <v>116</v>
      </c>
      <c r="B2" s="21"/>
      <c r="C2" s="21"/>
      <c r="D2" s="22"/>
      <c r="E2" s="21"/>
      <c r="F2" s="21"/>
      <c r="G2" s="21"/>
      <c r="H2" s="21"/>
    </row>
    <row r="3" spans="1:8" ht="15.5" customHeight="1" x14ac:dyDescent="0.35">
      <c r="A3" s="23" t="s">
        <v>117</v>
      </c>
      <c r="B3" s="21"/>
      <c r="C3" s="21"/>
      <c r="D3" s="22"/>
      <c r="E3" s="21"/>
      <c r="F3" s="21"/>
      <c r="G3" s="21"/>
      <c r="H3" s="21"/>
    </row>
    <row r="4" spans="1:8" ht="15.5" customHeight="1" x14ac:dyDescent="0.35">
      <c r="A4" s="23" t="s">
        <v>118</v>
      </c>
      <c r="B4" s="21"/>
      <c r="C4" s="21"/>
      <c r="D4" s="24"/>
      <c r="E4" s="25"/>
      <c r="F4" s="26"/>
      <c r="G4" s="26"/>
      <c r="H4" s="26"/>
    </row>
    <row r="5" spans="1:8" ht="27" customHeight="1" x14ac:dyDescent="0.4">
      <c r="A5" s="27" t="s">
        <v>119</v>
      </c>
      <c r="B5" s="28" t="s">
        <v>120</v>
      </c>
      <c r="C5" s="29" t="s">
        <v>121</v>
      </c>
      <c r="D5" s="29" t="s">
        <v>122</v>
      </c>
      <c r="E5" s="29" t="s">
        <v>123</v>
      </c>
      <c r="F5" s="30" t="s">
        <v>124</v>
      </c>
      <c r="G5" s="29" t="s">
        <v>125</v>
      </c>
      <c r="H5" s="29" t="s">
        <v>126</v>
      </c>
    </row>
    <row r="6" spans="1:8" ht="15.5" x14ac:dyDescent="0.35">
      <c r="A6" s="31" t="s">
        <v>371</v>
      </c>
      <c r="B6" s="98">
        <v>43.962435069286798</v>
      </c>
      <c r="C6" s="33">
        <v>1</v>
      </c>
      <c r="D6" s="32">
        <v>123.439611502641</v>
      </c>
      <c r="E6" s="33">
        <v>1</v>
      </c>
      <c r="F6" s="34">
        <v>7455.5060096961697</v>
      </c>
      <c r="G6" s="33">
        <v>1</v>
      </c>
      <c r="H6" s="35">
        <v>3680</v>
      </c>
    </row>
    <row r="7" spans="1:8" ht="15.5" x14ac:dyDescent="0.35">
      <c r="A7" s="83" t="s">
        <v>372</v>
      </c>
      <c r="B7" s="99"/>
      <c r="C7" s="36"/>
      <c r="D7" s="37"/>
      <c r="E7" s="36"/>
      <c r="F7" s="38"/>
      <c r="G7" s="36"/>
      <c r="H7" s="39"/>
    </row>
    <row r="8" spans="1:8" ht="15.5" x14ac:dyDescent="0.35">
      <c r="A8" s="69" t="s">
        <v>132</v>
      </c>
      <c r="B8" s="100">
        <v>10.791081604226699</v>
      </c>
      <c r="C8" s="41">
        <v>0.24546141693970008</v>
      </c>
      <c r="D8" s="42">
        <v>39.955523042269398</v>
      </c>
      <c r="E8" s="41">
        <v>0.32368477635248022</v>
      </c>
      <c r="F8" s="43">
        <v>2664.2078516266897</v>
      </c>
      <c r="G8" s="41">
        <v>0.35734769017177181</v>
      </c>
      <c r="H8" s="44">
        <v>887</v>
      </c>
    </row>
    <row r="9" spans="1:8" ht="15.5" x14ac:dyDescent="0.35">
      <c r="A9" s="69" t="s">
        <v>133</v>
      </c>
      <c r="B9" s="100">
        <v>16.651523677483699</v>
      </c>
      <c r="C9" s="41">
        <v>0.37876709175094919</v>
      </c>
      <c r="D9" s="42">
        <v>43.504619734850898</v>
      </c>
      <c r="E9" s="41">
        <v>0.35243646026802439</v>
      </c>
      <c r="F9" s="43">
        <v>2943.6915909651198</v>
      </c>
      <c r="G9" s="41">
        <v>0.39483458093075596</v>
      </c>
      <c r="H9" s="44">
        <v>1384</v>
      </c>
    </row>
    <row r="10" spans="1:8" ht="15.5" x14ac:dyDescent="0.35">
      <c r="A10" s="69" t="s">
        <v>134</v>
      </c>
      <c r="B10" s="100">
        <v>16.5198297875761</v>
      </c>
      <c r="C10" s="41">
        <v>0.3757714913093439</v>
      </c>
      <c r="D10" s="42">
        <v>39.979468725520903</v>
      </c>
      <c r="E10" s="41">
        <v>0.323878763379497</v>
      </c>
      <c r="F10" s="43">
        <v>1847.60656710436</v>
      </c>
      <c r="G10" s="41">
        <v>0.24781772889747219</v>
      </c>
      <c r="H10" s="44">
        <v>1409</v>
      </c>
    </row>
    <row r="11" spans="1:8" ht="15.5" x14ac:dyDescent="0.35">
      <c r="A11" s="69" t="s">
        <v>135</v>
      </c>
      <c r="B11" s="100">
        <v>0</v>
      </c>
      <c r="C11" s="41">
        <v>0</v>
      </c>
      <c r="D11" s="42">
        <v>0</v>
      </c>
      <c r="E11" s="41">
        <v>0</v>
      </c>
      <c r="F11" s="43">
        <v>0</v>
      </c>
      <c r="G11" s="41">
        <v>0</v>
      </c>
      <c r="H11" s="44">
        <v>0</v>
      </c>
    </row>
    <row r="12" spans="1:8" ht="15.5" x14ac:dyDescent="0.35">
      <c r="A12" s="90" t="s">
        <v>88</v>
      </c>
      <c r="B12" s="99" t="s">
        <v>162</v>
      </c>
      <c r="C12" s="36" t="s">
        <v>162</v>
      </c>
      <c r="D12" s="37" t="s">
        <v>162</v>
      </c>
      <c r="E12" s="36" t="s">
        <v>162</v>
      </c>
      <c r="F12" s="38" t="s">
        <v>162</v>
      </c>
      <c r="G12" s="36" t="s">
        <v>162</v>
      </c>
      <c r="H12" s="39" t="s">
        <v>162</v>
      </c>
    </row>
    <row r="13" spans="1:8" ht="15.5" x14ac:dyDescent="0.35">
      <c r="A13" s="69" t="s">
        <v>163</v>
      </c>
      <c r="B13" s="100">
        <v>4.0576467519812098</v>
      </c>
      <c r="C13" s="41">
        <v>9.2298043672653124E-2</v>
      </c>
      <c r="D13" s="42">
        <v>13.7652217070418</v>
      </c>
      <c r="E13" s="41">
        <v>0.11151381262041068</v>
      </c>
      <c r="F13" s="43">
        <v>614.5598388216489</v>
      </c>
      <c r="G13" s="41">
        <v>8.2430332431144226E-2</v>
      </c>
      <c r="H13" s="44">
        <v>479</v>
      </c>
    </row>
    <row r="14" spans="1:8" ht="15.5" x14ac:dyDescent="0.35">
      <c r="A14" s="69" t="s">
        <v>164</v>
      </c>
      <c r="B14" s="100">
        <v>3.0339673237295002</v>
      </c>
      <c r="C14" s="41">
        <v>6.9012722315036232E-2</v>
      </c>
      <c r="D14" s="42">
        <v>7.7074893671866</v>
      </c>
      <c r="E14" s="41">
        <v>6.2439352112038181E-2</v>
      </c>
      <c r="F14" s="43">
        <v>430.85959518779498</v>
      </c>
      <c r="G14" s="41">
        <v>5.7790791748735186E-2</v>
      </c>
      <c r="H14" s="44">
        <v>310</v>
      </c>
    </row>
    <row r="15" spans="1:8" ht="15.5" x14ac:dyDescent="0.35">
      <c r="A15" s="69" t="s">
        <v>165</v>
      </c>
      <c r="B15" s="100">
        <v>3.0970117011930598</v>
      </c>
      <c r="C15" s="41">
        <v>7.0446773394422499E-2</v>
      </c>
      <c r="D15" s="42">
        <v>9.0406705551389095</v>
      </c>
      <c r="E15" s="41">
        <v>7.3239622557832534E-2</v>
      </c>
      <c r="F15" s="43">
        <v>540.50076113087903</v>
      </c>
      <c r="G15" s="41">
        <v>7.2496858084204779E-2</v>
      </c>
      <c r="H15" s="44">
        <v>322</v>
      </c>
    </row>
    <row r="16" spans="1:8" ht="15.5" x14ac:dyDescent="0.35">
      <c r="A16" s="110" t="s">
        <v>166</v>
      </c>
      <c r="B16" s="100">
        <v>3.4702622873051596</v>
      </c>
      <c r="C16" s="41">
        <v>7.8936989769467239E-2</v>
      </c>
      <c r="D16" s="42">
        <v>10.016968933579101</v>
      </c>
      <c r="E16" s="41">
        <v>8.1148739951800539E-2</v>
      </c>
      <c r="F16" s="43">
        <v>572.94278361556894</v>
      </c>
      <c r="G16" s="41">
        <v>7.6848276008420494E-2</v>
      </c>
      <c r="H16" s="44">
        <v>362</v>
      </c>
    </row>
    <row r="17" spans="1:8" ht="15.5" x14ac:dyDescent="0.35">
      <c r="A17" s="110" t="s">
        <v>167</v>
      </c>
      <c r="B17" s="100">
        <v>3.20034999534239</v>
      </c>
      <c r="C17" s="41">
        <v>7.2797377813546782E-2</v>
      </c>
      <c r="D17" s="42">
        <v>8.9026560429500687</v>
      </c>
      <c r="E17" s="41">
        <v>7.2121549432773421E-2</v>
      </c>
      <c r="F17" s="43">
        <v>543.597833416085</v>
      </c>
      <c r="G17" s="41">
        <v>7.2912265473210711E-2</v>
      </c>
      <c r="H17" s="44">
        <v>262</v>
      </c>
    </row>
    <row r="18" spans="1:8" ht="15.5" x14ac:dyDescent="0.35">
      <c r="A18" s="110" t="s">
        <v>168</v>
      </c>
      <c r="B18" s="100">
        <v>2.8443432609526798</v>
      </c>
      <c r="C18" s="41">
        <v>6.469940203425642E-2</v>
      </c>
      <c r="D18" s="42">
        <v>7.4157854230888596</v>
      </c>
      <c r="E18" s="41">
        <v>6.0076221342694344E-2</v>
      </c>
      <c r="F18" s="43">
        <v>445.08670458986501</v>
      </c>
      <c r="G18" s="41">
        <v>5.9699060534725984E-2</v>
      </c>
      <c r="H18" s="44">
        <v>257</v>
      </c>
    </row>
    <row r="19" spans="1:8" ht="15.5" x14ac:dyDescent="0.35">
      <c r="A19" s="110" t="s">
        <v>169</v>
      </c>
      <c r="B19" s="100">
        <v>3.67332597288094</v>
      </c>
      <c r="C19" s="41">
        <v>8.3556017019794537E-2</v>
      </c>
      <c r="D19" s="42">
        <v>9.0441917318065084</v>
      </c>
      <c r="E19" s="41">
        <v>7.3268148058072968E-2</v>
      </c>
      <c r="F19" s="43">
        <v>522.26968538846393</v>
      </c>
      <c r="G19" s="41">
        <v>7.0051541063642406E-2</v>
      </c>
      <c r="H19" s="44">
        <v>218</v>
      </c>
    </row>
    <row r="20" spans="1:8" ht="15.5" x14ac:dyDescent="0.35">
      <c r="A20" s="110" t="s">
        <v>170</v>
      </c>
      <c r="B20" s="100">
        <v>3.86269032130132</v>
      </c>
      <c r="C20" s="41">
        <v>8.7863429657923736E-2</v>
      </c>
      <c r="D20" s="42">
        <v>14.290358090164599</v>
      </c>
      <c r="E20" s="41">
        <v>0.11576800928167905</v>
      </c>
      <c r="F20" s="43">
        <v>855.59816976390891</v>
      </c>
      <c r="G20" s="41">
        <v>0.11476057676717998</v>
      </c>
      <c r="H20" s="44">
        <v>268</v>
      </c>
    </row>
    <row r="21" spans="1:8" ht="15.5" x14ac:dyDescent="0.35">
      <c r="A21" s="110" t="s">
        <v>171</v>
      </c>
      <c r="B21" s="100">
        <v>3.80821104702654</v>
      </c>
      <c r="C21" s="41">
        <v>8.6624206348547936E-2</v>
      </c>
      <c r="D21" s="42">
        <v>10.344193187563299</v>
      </c>
      <c r="E21" s="41">
        <v>8.3799625271357758E-2</v>
      </c>
      <c r="F21" s="43">
        <v>735.59523524196698</v>
      </c>
      <c r="G21" s="41">
        <v>9.8664696170226052E-2</v>
      </c>
      <c r="H21" s="44">
        <v>268</v>
      </c>
    </row>
    <row r="22" spans="1:8" ht="15.5" x14ac:dyDescent="0.35">
      <c r="A22" s="110" t="s">
        <v>172</v>
      </c>
      <c r="B22" s="100">
        <v>3.6832373679197898</v>
      </c>
      <c r="C22" s="41">
        <v>8.3781468476776602E-2</v>
      </c>
      <c r="D22" s="42">
        <v>9.5081718834358995</v>
      </c>
      <c r="E22" s="41">
        <v>7.7026910306117344E-2</v>
      </c>
      <c r="F22" s="43">
        <v>791.90035123386394</v>
      </c>
      <c r="G22" s="41">
        <v>0.1062168483539504</v>
      </c>
      <c r="H22" s="44">
        <v>260</v>
      </c>
    </row>
    <row r="23" spans="1:8" ht="15.5" x14ac:dyDescent="0.35">
      <c r="A23" s="110" t="s">
        <v>173</v>
      </c>
      <c r="B23" s="100">
        <v>3.6478038824643599</v>
      </c>
      <c r="C23" s="41">
        <v>8.2975473872529015E-2</v>
      </c>
      <c r="D23" s="42">
        <v>8.2846074862290902</v>
      </c>
      <c r="E23" s="41">
        <v>6.7114659430468473E-2</v>
      </c>
      <c r="F23" s="43">
        <v>611.76550687023791</v>
      </c>
      <c r="G23" s="41">
        <v>8.2055531318010286E-2</v>
      </c>
      <c r="H23" s="44">
        <v>259</v>
      </c>
    </row>
    <row r="24" spans="1:8" ht="15.5" x14ac:dyDescent="0.35">
      <c r="A24" s="110" t="s">
        <v>174</v>
      </c>
      <c r="B24" s="100">
        <v>5.58358515718961</v>
      </c>
      <c r="C24" s="41">
        <v>0.12700809562504045</v>
      </c>
      <c r="D24" s="42">
        <v>15.119297094456599</v>
      </c>
      <c r="E24" s="41">
        <v>0.12248334963475739</v>
      </c>
      <c r="F24" s="43">
        <v>790.82954443588994</v>
      </c>
      <c r="G24" s="41">
        <v>0.10607322204655002</v>
      </c>
      <c r="H24" s="44">
        <v>415</v>
      </c>
    </row>
    <row r="25" spans="1:8" ht="15.5" x14ac:dyDescent="0.35">
      <c r="A25" s="90" t="s">
        <v>89</v>
      </c>
      <c r="B25" s="99" t="s">
        <v>162</v>
      </c>
      <c r="C25" s="36" t="s">
        <v>162</v>
      </c>
      <c r="D25" s="37" t="s">
        <v>162</v>
      </c>
      <c r="E25" s="36" t="s">
        <v>162</v>
      </c>
      <c r="F25" s="38" t="s">
        <v>162</v>
      </c>
      <c r="G25" s="36" t="s">
        <v>162</v>
      </c>
      <c r="H25" s="39" t="s">
        <v>162</v>
      </c>
    </row>
    <row r="26" spans="1:8" ht="15.5" x14ac:dyDescent="0.35">
      <c r="A26" s="69" t="s">
        <v>175</v>
      </c>
      <c r="B26" s="100">
        <v>10.1886257769038</v>
      </c>
      <c r="C26" s="41">
        <v>0.23175753938211252</v>
      </c>
      <c r="D26" s="42">
        <v>30.513381629367299</v>
      </c>
      <c r="E26" s="41">
        <v>0.2471927872902813</v>
      </c>
      <c r="F26" s="43">
        <v>1585.9201951403199</v>
      </c>
      <c r="G26" s="41">
        <v>0.21271798226408378</v>
      </c>
      <c r="H26" s="44">
        <v>1111</v>
      </c>
    </row>
    <row r="27" spans="1:8" ht="15.5" x14ac:dyDescent="0.35">
      <c r="A27" s="69" t="s">
        <v>176</v>
      </c>
      <c r="B27" s="100">
        <v>9.5149555436002284</v>
      </c>
      <c r="C27" s="41">
        <v>0.21643376961727043</v>
      </c>
      <c r="D27" s="42">
        <v>26.335410399617999</v>
      </c>
      <c r="E27" s="41">
        <v>0.21334651072726804</v>
      </c>
      <c r="F27" s="43">
        <v>1561.62732162152</v>
      </c>
      <c r="G27" s="41">
        <v>0.20945960201635733</v>
      </c>
      <c r="H27" s="44">
        <v>881</v>
      </c>
    </row>
    <row r="28" spans="1:8" ht="15.5" x14ac:dyDescent="0.35">
      <c r="A28" s="69" t="s">
        <v>177</v>
      </c>
      <c r="B28" s="100">
        <v>11.3442273412088</v>
      </c>
      <c r="C28" s="41">
        <v>0.2580436530262662</v>
      </c>
      <c r="D28" s="42">
        <v>33.678743009534401</v>
      </c>
      <c r="E28" s="41">
        <v>0.27283578261110975</v>
      </c>
      <c r="F28" s="43">
        <v>2113.4630903943398</v>
      </c>
      <c r="G28" s="41">
        <v>0.2834768140010484</v>
      </c>
      <c r="H28" s="44">
        <v>754</v>
      </c>
    </row>
    <row r="29" spans="1:8" ht="15.5" x14ac:dyDescent="0.35">
      <c r="A29" s="69" t="s">
        <v>178</v>
      </c>
      <c r="B29" s="100">
        <v>12.914626407573801</v>
      </c>
      <c r="C29" s="41">
        <v>0.293765037974347</v>
      </c>
      <c r="D29" s="42">
        <v>32.912076464121498</v>
      </c>
      <c r="E29" s="41">
        <v>0.26662491937134247</v>
      </c>
      <c r="F29" s="43">
        <v>2194.4954025399898</v>
      </c>
      <c r="G29" s="41">
        <v>0.29434560171851043</v>
      </c>
      <c r="H29" s="44">
        <v>934</v>
      </c>
    </row>
    <row r="30" spans="1:8" ht="15.5" x14ac:dyDescent="0.35">
      <c r="A30" s="83" t="s">
        <v>90</v>
      </c>
      <c r="B30" s="99" t="s">
        <v>162</v>
      </c>
      <c r="C30" s="36" t="s">
        <v>162</v>
      </c>
      <c r="D30" s="37" t="s">
        <v>162</v>
      </c>
      <c r="E30" s="36" t="s">
        <v>162</v>
      </c>
      <c r="F30" s="38" t="s">
        <v>162</v>
      </c>
      <c r="G30" s="36" t="s">
        <v>162</v>
      </c>
      <c r="H30" s="39" t="s">
        <v>162</v>
      </c>
    </row>
    <row r="31" spans="1:8" ht="15.65" customHeight="1" x14ac:dyDescent="0.35">
      <c r="A31" s="84" t="s">
        <v>179</v>
      </c>
      <c r="B31" s="72">
        <v>38.005312216452701</v>
      </c>
      <c r="C31" s="73">
        <v>0.86449515720761605</v>
      </c>
      <c r="D31" s="74">
        <v>105.72652263623</v>
      </c>
      <c r="E31" s="75">
        <v>0.85650401317058567</v>
      </c>
      <c r="F31" s="76">
        <v>6391.7804598763305</v>
      </c>
      <c r="G31" s="73">
        <v>0.85732349374590755</v>
      </c>
      <c r="H31" s="77">
        <v>2931</v>
      </c>
    </row>
    <row r="32" spans="1:8" ht="15.5" x14ac:dyDescent="0.35">
      <c r="A32" s="47" t="s">
        <v>180</v>
      </c>
      <c r="B32" s="100">
        <v>4.19381599786926</v>
      </c>
      <c r="C32" s="41">
        <v>9.5395443661380794E-2</v>
      </c>
      <c r="D32" s="42">
        <v>10.564189573830399</v>
      </c>
      <c r="E32" s="41">
        <v>8.5581843990203882E-2</v>
      </c>
      <c r="F32" s="43">
        <v>551.86349555602794</v>
      </c>
      <c r="G32" s="41">
        <v>7.4020930952011635E-2</v>
      </c>
      <c r="H32" s="44">
        <v>329</v>
      </c>
    </row>
    <row r="33" spans="1:8" ht="15.5" x14ac:dyDescent="0.35">
      <c r="A33" s="47" t="s">
        <v>181</v>
      </c>
      <c r="B33" s="100">
        <v>3.3655118682607195</v>
      </c>
      <c r="C33" s="41">
        <v>7.6554264179327633E-2</v>
      </c>
      <c r="D33" s="42">
        <v>8.1317569623812194</v>
      </c>
      <c r="E33" s="41">
        <v>6.5876397887133981E-2</v>
      </c>
      <c r="F33" s="43">
        <v>540.98471985966296</v>
      </c>
      <c r="G33" s="41">
        <v>7.2561771012737655E-2</v>
      </c>
      <c r="H33" s="44">
        <v>253</v>
      </c>
    </row>
    <row r="34" spans="1:8" ht="15.5" x14ac:dyDescent="0.35">
      <c r="A34" s="47" t="s">
        <v>182</v>
      </c>
      <c r="B34" s="100">
        <v>5.9206490296540197</v>
      </c>
      <c r="C34" s="41">
        <v>0.13467518394563011</v>
      </c>
      <c r="D34" s="42">
        <v>15.387885598419299</v>
      </c>
      <c r="E34" s="41">
        <v>0.12465921928221618</v>
      </c>
      <c r="F34" s="43">
        <v>1237.9637756791101</v>
      </c>
      <c r="G34" s="41">
        <v>0.16604691540307137</v>
      </c>
      <c r="H34" s="44">
        <v>445</v>
      </c>
    </row>
    <row r="35" spans="1:8" ht="15.5" x14ac:dyDescent="0.35">
      <c r="A35" s="47" t="s">
        <v>183</v>
      </c>
      <c r="B35" s="100">
        <v>4.6889594564924204</v>
      </c>
      <c r="C35" s="41">
        <v>0.10665831974735719</v>
      </c>
      <c r="D35" s="42">
        <v>12.9851058661697</v>
      </c>
      <c r="E35" s="41">
        <v>0.10519399492675723</v>
      </c>
      <c r="F35" s="43">
        <v>892.24340206157399</v>
      </c>
      <c r="G35" s="41">
        <v>0.1196757672653174</v>
      </c>
      <c r="H35" s="44">
        <v>396</v>
      </c>
    </row>
    <row r="36" spans="1:8" ht="15.5" x14ac:dyDescent="0.35">
      <c r="A36" s="47" t="s">
        <v>184</v>
      </c>
      <c r="B36" s="100">
        <v>1.3928055561911798</v>
      </c>
      <c r="C36" s="41">
        <v>3.1681719950135946E-2</v>
      </c>
      <c r="D36" s="42">
        <v>3.5872831648109496</v>
      </c>
      <c r="E36" s="41">
        <v>2.9061037386157031E-2</v>
      </c>
      <c r="F36" s="43">
        <v>211.27563105938799</v>
      </c>
      <c r="G36" s="41">
        <v>2.8338201429200911E-2</v>
      </c>
      <c r="H36" s="44">
        <v>105</v>
      </c>
    </row>
    <row r="37" spans="1:8" ht="15.5" x14ac:dyDescent="0.35">
      <c r="A37" s="47" t="s">
        <v>185</v>
      </c>
      <c r="B37" s="100">
        <v>6.9877766506320302</v>
      </c>
      <c r="C37" s="41">
        <v>0.1589488079907079</v>
      </c>
      <c r="D37" s="42">
        <v>18.542131532977798</v>
      </c>
      <c r="E37" s="41">
        <v>0.15021216696377149</v>
      </c>
      <c r="F37" s="43">
        <v>914.46564593990195</v>
      </c>
      <c r="G37" s="41">
        <v>0.12265641590934331</v>
      </c>
      <c r="H37" s="44">
        <v>488</v>
      </c>
    </row>
    <row r="38" spans="1:8" ht="15.5" x14ac:dyDescent="0.35">
      <c r="A38" s="47" t="s">
        <v>186</v>
      </c>
      <c r="B38" s="100">
        <v>5.6993194173722399</v>
      </c>
      <c r="C38" s="41">
        <v>0.12964066727400003</v>
      </c>
      <c r="D38" s="42">
        <v>17.7990124184753</v>
      </c>
      <c r="E38" s="41">
        <v>0.14419206445812971</v>
      </c>
      <c r="F38" s="43">
        <v>967.95385415345595</v>
      </c>
      <c r="G38" s="41">
        <v>0.12983073890552768</v>
      </c>
      <c r="H38" s="44">
        <v>453</v>
      </c>
    </row>
    <row r="39" spans="1:8" ht="15.5" x14ac:dyDescent="0.35">
      <c r="A39" s="47" t="s">
        <v>187</v>
      </c>
      <c r="B39" s="100">
        <v>3.7522084797604798</v>
      </c>
      <c r="C39" s="41">
        <v>8.5350333161637398E-2</v>
      </c>
      <c r="D39" s="42">
        <v>9.4831838968781685</v>
      </c>
      <c r="E39" s="41">
        <v>7.6824479447387725E-2</v>
      </c>
      <c r="F39" s="43">
        <v>493.42824314785599</v>
      </c>
      <c r="G39" s="41">
        <v>6.6183065576787645E-2</v>
      </c>
      <c r="H39" s="44">
        <v>287</v>
      </c>
    </row>
    <row r="40" spans="1:8" ht="15.5" x14ac:dyDescent="0.35">
      <c r="A40" s="47" t="s">
        <v>188</v>
      </c>
      <c r="B40" s="100">
        <v>3.9766370033427898</v>
      </c>
      <c r="C40" s="41">
        <v>9.0455339816264246E-2</v>
      </c>
      <c r="D40" s="42">
        <v>9.2056012505412195</v>
      </c>
      <c r="E40" s="41">
        <v>7.4575747108085039E-2</v>
      </c>
      <c r="F40" s="43">
        <v>574.60706598332399</v>
      </c>
      <c r="G40" s="41">
        <v>7.7071504635101304E-2</v>
      </c>
      <c r="H40" s="44">
        <v>325</v>
      </c>
    </row>
    <row r="41" spans="1:8" ht="15.5" x14ac:dyDescent="0.35">
      <c r="A41" s="48" t="s">
        <v>189</v>
      </c>
      <c r="B41" s="100">
        <v>3.9626925736821701E-2</v>
      </c>
      <c r="C41" s="41">
        <v>9.0138150160171669E-4</v>
      </c>
      <c r="D41" s="42">
        <v>4.03723717464224E-2</v>
      </c>
      <c r="E41" s="41">
        <v>3.2706172074722245E-4</v>
      </c>
      <c r="F41" s="43">
        <v>6.9946264360309103</v>
      </c>
      <c r="G41" s="41">
        <v>9.3818265680882453E-4</v>
      </c>
      <c r="H41" s="44">
        <v>3</v>
      </c>
    </row>
    <row r="42" spans="1:8" ht="15.5" x14ac:dyDescent="0.35">
      <c r="A42" s="47" t="s">
        <v>190</v>
      </c>
      <c r="B42" s="100">
        <v>32.623640521516919</v>
      </c>
      <c r="C42" s="41">
        <v>0.74207992505648468</v>
      </c>
      <c r="D42" s="42">
        <v>90.338637037810912</v>
      </c>
      <c r="E42" s="41">
        <v>0.7318447938883712</v>
      </c>
      <c r="F42" s="43">
        <v>5153.8166841972215</v>
      </c>
      <c r="G42" s="41">
        <v>0.6912765783428364</v>
      </c>
      <c r="H42" s="44">
        <v>2531</v>
      </c>
    </row>
    <row r="43" spans="1:8" ht="15.65" customHeight="1" x14ac:dyDescent="0.35">
      <c r="A43" s="84" t="s">
        <v>191</v>
      </c>
      <c r="B43" s="72">
        <v>4.0815354799133798</v>
      </c>
      <c r="C43" s="73">
        <v>9.2841433225450187E-2</v>
      </c>
      <c r="D43" s="74">
        <v>11.1745538270639</v>
      </c>
      <c r="E43" s="75">
        <v>9.0526482472158609E-2</v>
      </c>
      <c r="F43" s="76">
        <v>696.63696170461594</v>
      </c>
      <c r="G43" s="73">
        <v>9.3439259628872007E-2</v>
      </c>
      <c r="H43" s="77">
        <v>498</v>
      </c>
    </row>
    <row r="44" spans="1:8" ht="15.5" x14ac:dyDescent="0.35">
      <c r="A44" s="45" t="s">
        <v>192</v>
      </c>
      <c r="B44" s="100">
        <v>1.5945691121868699</v>
      </c>
      <c r="C44" s="41">
        <v>3.6271173552460331E-2</v>
      </c>
      <c r="D44" s="42">
        <v>4.7353995513687899</v>
      </c>
      <c r="E44" s="41">
        <v>3.8362074327068632E-2</v>
      </c>
      <c r="F44" s="43">
        <v>267.75343527608601</v>
      </c>
      <c r="G44" s="41">
        <v>3.5913516121891989E-2</v>
      </c>
      <c r="H44" s="44">
        <v>202</v>
      </c>
    </row>
    <row r="45" spans="1:8" ht="15.5" x14ac:dyDescent="0.35">
      <c r="A45" s="45" t="s">
        <v>193</v>
      </c>
      <c r="B45" s="100">
        <v>1.0034747512739499</v>
      </c>
      <c r="C45" s="41">
        <v>2.2825731779698464E-2</v>
      </c>
      <c r="D45" s="42">
        <v>2.6463826809635798</v>
      </c>
      <c r="E45" s="41">
        <v>2.1438682840531787E-2</v>
      </c>
      <c r="F45" s="43">
        <v>140.64497083642198</v>
      </c>
      <c r="G45" s="41">
        <v>1.8864577488571243E-2</v>
      </c>
      <c r="H45" s="44">
        <v>124</v>
      </c>
    </row>
    <row r="46" spans="1:8" ht="15.5" x14ac:dyDescent="0.35">
      <c r="A46" s="45" t="s">
        <v>194</v>
      </c>
      <c r="B46" s="100">
        <v>0.13464996357980899</v>
      </c>
      <c r="C46" s="41">
        <v>3.0628413409674537E-3</v>
      </c>
      <c r="D46" s="42">
        <v>0.427818348226292</v>
      </c>
      <c r="E46" s="41">
        <v>3.4658108772250857E-3</v>
      </c>
      <c r="F46" s="43">
        <v>12.113411311449799</v>
      </c>
      <c r="G46" s="41">
        <v>1.6247604516307606E-3</v>
      </c>
      <c r="H46" s="44">
        <v>18</v>
      </c>
    </row>
    <row r="47" spans="1:8" ht="15.5" x14ac:dyDescent="0.35">
      <c r="A47" s="45" t="s">
        <v>195</v>
      </c>
      <c r="B47" s="100">
        <v>1.5245105248110398</v>
      </c>
      <c r="C47" s="41">
        <v>3.4677572395804324E-2</v>
      </c>
      <c r="D47" s="42">
        <v>3.3649532465052898</v>
      </c>
      <c r="E47" s="41">
        <v>2.7259914427333533E-2</v>
      </c>
      <c r="F47" s="43">
        <v>276.12514428065697</v>
      </c>
      <c r="G47" s="41">
        <v>3.7036405566777855E-2</v>
      </c>
      <c r="H47" s="44">
        <v>171</v>
      </c>
    </row>
    <row r="48" spans="1:8" ht="15.5" x14ac:dyDescent="0.35">
      <c r="A48" s="45" t="s">
        <v>196</v>
      </c>
      <c r="B48" s="100">
        <v>0</v>
      </c>
      <c r="C48" s="41">
        <v>0</v>
      </c>
      <c r="D48" s="42">
        <v>0</v>
      </c>
      <c r="E48" s="41">
        <v>0</v>
      </c>
      <c r="F48" s="43">
        <v>0</v>
      </c>
      <c r="G48" s="41">
        <v>0</v>
      </c>
      <c r="H48" s="44">
        <v>0</v>
      </c>
    </row>
    <row r="49" spans="1:8" ht="15.65" customHeight="1" x14ac:dyDescent="0.35">
      <c r="A49" s="84" t="s">
        <v>197</v>
      </c>
      <c r="B49" s="72">
        <v>2.6135730193884599</v>
      </c>
      <c r="C49" s="73">
        <v>5.945014226962974E-2</v>
      </c>
      <c r="D49" s="74">
        <v>6.5385350393468489</v>
      </c>
      <c r="E49" s="75">
        <v>5.296950435725372E-2</v>
      </c>
      <c r="F49" s="76">
        <v>367.08858811521895</v>
      </c>
      <c r="G49" s="73">
        <v>4.923724662521984E-2</v>
      </c>
      <c r="H49" s="77">
        <v>313</v>
      </c>
    </row>
    <row r="50" spans="1:8" ht="15.5" x14ac:dyDescent="0.35">
      <c r="A50" s="45" t="s">
        <v>198</v>
      </c>
      <c r="B50" s="100">
        <v>0.38832146660835598</v>
      </c>
      <c r="C50" s="41">
        <v>8.8330290621150467E-3</v>
      </c>
      <c r="D50" s="42">
        <v>0.6832869643621089</v>
      </c>
      <c r="E50" s="41">
        <v>5.5353946439428798E-3</v>
      </c>
      <c r="F50" s="43">
        <v>49.674648863658298</v>
      </c>
      <c r="G50" s="41">
        <v>6.6628138719296215E-3</v>
      </c>
      <c r="H50" s="44">
        <v>41</v>
      </c>
    </row>
    <row r="51" spans="1:8" ht="15.5" x14ac:dyDescent="0.35">
      <c r="A51" s="45" t="s">
        <v>199</v>
      </c>
      <c r="B51" s="100">
        <v>0.52119840990357991</v>
      </c>
      <c r="C51" s="41">
        <v>1.1855540055553053E-2</v>
      </c>
      <c r="D51" s="42">
        <v>1.5906447748850701</v>
      </c>
      <c r="E51" s="41">
        <v>1.2886015724790563E-2</v>
      </c>
      <c r="F51" s="43">
        <v>59.876203251365602</v>
      </c>
      <c r="G51" s="41">
        <v>8.0311387548335847E-3</v>
      </c>
      <c r="H51" s="44">
        <v>63</v>
      </c>
    </row>
    <row r="52" spans="1:8" ht="15.5" x14ac:dyDescent="0.35">
      <c r="A52" s="45" t="s">
        <v>200</v>
      </c>
      <c r="B52" s="100">
        <v>1.1172155410045599</v>
      </c>
      <c r="C52" s="41">
        <v>2.541295856891861E-2</v>
      </c>
      <c r="D52" s="42">
        <v>2.61474776460132</v>
      </c>
      <c r="E52" s="41">
        <v>2.1182404357659348E-2</v>
      </c>
      <c r="F52" s="43">
        <v>143.12081640481901</v>
      </c>
      <c r="G52" s="41">
        <v>1.9196660323080008E-2</v>
      </c>
      <c r="H52" s="44">
        <v>137</v>
      </c>
    </row>
    <row r="53" spans="1:8" ht="15.5" x14ac:dyDescent="0.35">
      <c r="A53" s="45" t="s">
        <v>201</v>
      </c>
      <c r="B53" s="100">
        <v>0.70099164961367999</v>
      </c>
      <c r="C53" s="41">
        <v>1.5945241625239488E-2</v>
      </c>
      <c r="D53" s="42">
        <v>1.61963762429708</v>
      </c>
      <c r="E53" s="41">
        <v>1.312089048710614E-2</v>
      </c>
      <c r="F53" s="43">
        <v>109.05023649047799</v>
      </c>
      <c r="G53" s="41">
        <v>1.4626805524488076E-2</v>
      </c>
      <c r="H53" s="44">
        <v>77</v>
      </c>
    </row>
    <row r="54" spans="1:8" ht="15.5" x14ac:dyDescent="0.35">
      <c r="A54" s="45" t="s">
        <v>202</v>
      </c>
      <c r="B54" s="100">
        <v>1.7334072429684003E-2</v>
      </c>
      <c r="C54" s="41">
        <v>3.9429281845659175E-4</v>
      </c>
      <c r="D54" s="42">
        <v>3.0217911201272599E-2</v>
      </c>
      <c r="E54" s="41">
        <v>2.4479914375480745E-4</v>
      </c>
      <c r="F54" s="43">
        <v>5.3666831048986499</v>
      </c>
      <c r="G54" s="41">
        <v>7.1982815088862835E-4</v>
      </c>
      <c r="H54" s="44">
        <v>2</v>
      </c>
    </row>
    <row r="55" spans="1:8" ht="15.5" x14ac:dyDescent="0.35">
      <c r="A55" s="83" t="s">
        <v>91</v>
      </c>
      <c r="B55" s="99" t="s">
        <v>162</v>
      </c>
      <c r="C55" s="36" t="s">
        <v>162</v>
      </c>
      <c r="D55" s="37" t="s">
        <v>162</v>
      </c>
      <c r="E55" s="36" t="s">
        <v>162</v>
      </c>
      <c r="F55" s="38" t="s">
        <v>162</v>
      </c>
      <c r="G55" s="36" t="s">
        <v>162</v>
      </c>
      <c r="H55" s="39" t="s">
        <v>162</v>
      </c>
    </row>
    <row r="56" spans="1:8" ht="15.5" x14ac:dyDescent="0.35">
      <c r="A56" s="40" t="s">
        <v>203</v>
      </c>
      <c r="B56" s="100">
        <v>2.8537052069211297</v>
      </c>
      <c r="C56" s="41">
        <v>6.4912355342090597E-2</v>
      </c>
      <c r="D56" s="42">
        <v>9.3946303068328998</v>
      </c>
      <c r="E56" s="41">
        <v>7.6107095546326317E-2</v>
      </c>
      <c r="F56" s="43">
        <v>548.27892337200797</v>
      </c>
      <c r="G56" s="41">
        <v>7.3540135660671496E-2</v>
      </c>
      <c r="H56" s="44">
        <v>229</v>
      </c>
    </row>
    <row r="57" spans="1:8" ht="15.5" x14ac:dyDescent="0.35">
      <c r="A57" s="40" t="s">
        <v>204</v>
      </c>
      <c r="B57" s="100">
        <v>20.589515190450001</v>
      </c>
      <c r="C57" s="41">
        <v>0.46834337447413887</v>
      </c>
      <c r="D57" s="42">
        <v>56.478978513093594</v>
      </c>
      <c r="E57" s="41">
        <v>0.45754339166795921</v>
      </c>
      <c r="F57" s="43">
        <v>3969.22909319673</v>
      </c>
      <c r="G57" s="41">
        <v>0.53238896032470451</v>
      </c>
      <c r="H57" s="44">
        <v>1749</v>
      </c>
    </row>
    <row r="58" spans="1:8" ht="15.5" x14ac:dyDescent="0.35">
      <c r="A58" s="40" t="s">
        <v>205</v>
      </c>
      <c r="B58" s="100">
        <v>12.634048892978599</v>
      </c>
      <c r="C58" s="41">
        <v>0.28738282747683935</v>
      </c>
      <c r="D58" s="42">
        <v>35.159009108157001</v>
      </c>
      <c r="E58" s="41">
        <v>0.28482760663423484</v>
      </c>
      <c r="F58" s="43">
        <v>1802.2259442035199</v>
      </c>
      <c r="G58" s="41">
        <v>0.24173086868411833</v>
      </c>
      <c r="H58" s="44">
        <v>1036</v>
      </c>
    </row>
    <row r="59" spans="1:8" ht="15.5" x14ac:dyDescent="0.35">
      <c r="A59" s="40" t="s">
        <v>206</v>
      </c>
      <c r="B59" s="100">
        <v>7.5469239405934401</v>
      </c>
      <c r="C59" s="41">
        <v>0.17166755955849908</v>
      </c>
      <c r="D59" s="42">
        <v>21.771336861231799</v>
      </c>
      <c r="E59" s="41">
        <v>0.1763723702319494</v>
      </c>
      <c r="F59" s="43">
        <v>1062.0343224534499</v>
      </c>
      <c r="G59" s="41">
        <v>0.14244966352011973</v>
      </c>
      <c r="H59" s="44">
        <v>640</v>
      </c>
    </row>
    <row r="60" spans="1:8" ht="15.5" x14ac:dyDescent="0.35">
      <c r="A60" s="40" t="s">
        <v>207</v>
      </c>
      <c r="B60" s="100">
        <v>0.33824183834341998</v>
      </c>
      <c r="C60" s="41">
        <v>7.6938831484274122E-3</v>
      </c>
      <c r="D60" s="42">
        <v>0.63565671332587603</v>
      </c>
      <c r="E60" s="41">
        <v>5.1495359195316013E-3</v>
      </c>
      <c r="F60" s="43">
        <v>73.737726470461794</v>
      </c>
      <c r="G60" s="41">
        <v>9.8903718103859183E-3</v>
      </c>
      <c r="H60" s="44">
        <v>26</v>
      </c>
    </row>
    <row r="61" spans="1:8" ht="15.5" x14ac:dyDescent="0.35">
      <c r="A61" s="83" t="s">
        <v>92</v>
      </c>
      <c r="B61" s="99" t="s">
        <v>162</v>
      </c>
      <c r="C61" s="36" t="s">
        <v>162</v>
      </c>
      <c r="D61" s="37" t="s">
        <v>162</v>
      </c>
      <c r="E61" s="36" t="s">
        <v>162</v>
      </c>
      <c r="F61" s="38" t="s">
        <v>162</v>
      </c>
      <c r="G61" s="36" t="s">
        <v>162</v>
      </c>
      <c r="H61" s="39" t="s">
        <v>162</v>
      </c>
    </row>
    <row r="62" spans="1:8" ht="15.65" customHeight="1" x14ac:dyDescent="0.35">
      <c r="A62" s="84" t="s">
        <v>179</v>
      </c>
      <c r="B62" s="72">
        <v>38.273321486938201</v>
      </c>
      <c r="C62" s="73">
        <v>0.87059148171882894</v>
      </c>
      <c r="D62" s="74">
        <v>107.40719255377</v>
      </c>
      <c r="E62" s="75">
        <v>0.87011933403137787</v>
      </c>
      <c r="F62" s="76">
        <v>6526.0609501721492</v>
      </c>
      <c r="G62" s="73">
        <v>0.87533440945319585</v>
      </c>
      <c r="H62" s="77">
        <v>2680</v>
      </c>
    </row>
    <row r="63" spans="1:8" ht="15.5" x14ac:dyDescent="0.35">
      <c r="A63" s="40" t="s">
        <v>180</v>
      </c>
      <c r="B63" s="100">
        <v>4.8566387002141598</v>
      </c>
      <c r="C63" s="41">
        <v>0.11047246797316564</v>
      </c>
      <c r="D63" s="42">
        <v>14.066478747280501</v>
      </c>
      <c r="E63" s="41">
        <v>0.11395433423718729</v>
      </c>
      <c r="F63" s="43">
        <v>739.03878803749888</v>
      </c>
      <c r="G63" s="41">
        <v>9.91265766637906E-2</v>
      </c>
      <c r="H63" s="44">
        <v>361</v>
      </c>
    </row>
    <row r="64" spans="1:8" ht="15.5" x14ac:dyDescent="0.35">
      <c r="A64" s="40" t="s">
        <v>181</v>
      </c>
      <c r="B64" s="100">
        <v>3.2051302493517397</v>
      </c>
      <c r="C64" s="41">
        <v>7.2906112782431379E-2</v>
      </c>
      <c r="D64" s="42">
        <v>8.8351187327116207</v>
      </c>
      <c r="E64" s="41">
        <v>7.1574421088668058E-2</v>
      </c>
      <c r="F64" s="43">
        <v>557.50410510436996</v>
      </c>
      <c r="G64" s="41">
        <v>7.4777500598794316E-2</v>
      </c>
      <c r="H64" s="44">
        <v>236</v>
      </c>
    </row>
    <row r="65" spans="1:8" ht="15.5" x14ac:dyDescent="0.35">
      <c r="A65" s="40" t="s">
        <v>182</v>
      </c>
      <c r="B65" s="100">
        <v>6.9191629079618391</v>
      </c>
      <c r="C65" s="41">
        <v>0.15738807227254187</v>
      </c>
      <c r="D65" s="42">
        <v>20.242790656945601</v>
      </c>
      <c r="E65" s="41">
        <v>0.16398942292938523</v>
      </c>
      <c r="F65" s="43">
        <v>1643.704918016</v>
      </c>
      <c r="G65" s="41">
        <v>0.2204685927257384</v>
      </c>
      <c r="H65" s="44">
        <v>422</v>
      </c>
    </row>
    <row r="66" spans="1:8" ht="15.5" x14ac:dyDescent="0.35">
      <c r="A66" s="40" t="s">
        <v>183</v>
      </c>
      <c r="B66" s="100">
        <v>4.4344901425477596</v>
      </c>
      <c r="C66" s="41">
        <v>0.10086998446648375</v>
      </c>
      <c r="D66" s="42">
        <v>11.916634598858199</v>
      </c>
      <c r="E66" s="41">
        <v>9.6538173231396157E-2</v>
      </c>
      <c r="F66" s="43">
        <v>617.321111470544</v>
      </c>
      <c r="G66" s="41">
        <v>8.2800699331164698E-2</v>
      </c>
      <c r="H66" s="44">
        <v>330</v>
      </c>
    </row>
    <row r="67" spans="1:8" ht="15.5" x14ac:dyDescent="0.35">
      <c r="A67" s="40" t="s">
        <v>184</v>
      </c>
      <c r="B67" s="100">
        <v>1.1048134660614701</v>
      </c>
      <c r="C67" s="41">
        <v>2.5130852381589734E-2</v>
      </c>
      <c r="D67" s="42">
        <v>2.7145316618307</v>
      </c>
      <c r="E67" s="41">
        <v>2.1990766406232754E-2</v>
      </c>
      <c r="F67" s="43">
        <v>193.66493112698399</v>
      </c>
      <c r="G67" s="41">
        <v>2.5976094831808245E-2</v>
      </c>
      <c r="H67" s="44">
        <v>78</v>
      </c>
    </row>
    <row r="68" spans="1:8" ht="15.5" x14ac:dyDescent="0.35">
      <c r="A68" s="40" t="s">
        <v>185</v>
      </c>
      <c r="B68" s="100">
        <v>6.73753752688964</v>
      </c>
      <c r="C68" s="41">
        <v>0.15325669554634483</v>
      </c>
      <c r="D68" s="42">
        <v>17.885386200891599</v>
      </c>
      <c r="E68" s="41">
        <v>0.14489178946021666</v>
      </c>
      <c r="F68" s="43">
        <v>931.89267851376394</v>
      </c>
      <c r="G68" s="41">
        <v>0.12499388737689997</v>
      </c>
      <c r="H68" s="44">
        <v>435</v>
      </c>
    </row>
    <row r="69" spans="1:8" ht="15.5" x14ac:dyDescent="0.35">
      <c r="A69" s="40" t="s">
        <v>186</v>
      </c>
      <c r="B69" s="100">
        <v>3.8614850872229698</v>
      </c>
      <c r="C69" s="41">
        <v>8.7836014568735646E-2</v>
      </c>
      <c r="D69" s="42">
        <v>11.313060046679899</v>
      </c>
      <c r="E69" s="41">
        <v>9.1648538981653024E-2</v>
      </c>
      <c r="F69" s="43">
        <v>626.57362671686496</v>
      </c>
      <c r="G69" s="41">
        <v>8.4041730487774011E-2</v>
      </c>
      <c r="H69" s="44">
        <v>274</v>
      </c>
    </row>
    <row r="70" spans="1:8" ht="15.5" x14ac:dyDescent="0.35">
      <c r="A70" s="40" t="s">
        <v>187</v>
      </c>
      <c r="B70" s="100">
        <v>3.3257586330907696</v>
      </c>
      <c r="C70" s="41">
        <v>7.5650009555867925E-2</v>
      </c>
      <c r="D70" s="42">
        <v>9.480308751734059</v>
      </c>
      <c r="E70" s="41">
        <v>7.6801187530724097E-2</v>
      </c>
      <c r="F70" s="43">
        <v>553.13225727413203</v>
      </c>
      <c r="G70" s="41">
        <v>7.4191108766428787E-2</v>
      </c>
      <c r="H70" s="44">
        <v>252</v>
      </c>
    </row>
    <row r="71" spans="1:8" ht="15.5" x14ac:dyDescent="0.35">
      <c r="A71" s="40" t="s">
        <v>188</v>
      </c>
      <c r="B71" s="100">
        <v>3.82297518727295</v>
      </c>
      <c r="C71" s="41">
        <v>8.6960041709422314E-2</v>
      </c>
      <c r="D71" s="42">
        <v>10.9419957365015</v>
      </c>
      <c r="E71" s="41">
        <v>8.8642499788387577E-2</v>
      </c>
      <c r="F71" s="43">
        <v>661.06158934957591</v>
      </c>
      <c r="G71" s="41">
        <v>8.8667568437318683E-2</v>
      </c>
      <c r="H71" s="44">
        <v>291</v>
      </c>
    </row>
    <row r="72" spans="1:8" ht="15.5" x14ac:dyDescent="0.35">
      <c r="A72" s="40" t="s">
        <v>190</v>
      </c>
      <c r="B72" s="100">
        <v>31.3541585789763</v>
      </c>
      <c r="C72" s="41">
        <v>0.71320340944628569</v>
      </c>
      <c r="D72" s="42">
        <v>87.164401896824302</v>
      </c>
      <c r="E72" s="41">
        <v>0.70612991110199186</v>
      </c>
      <c r="F72" s="43">
        <v>4882.3560321561599</v>
      </c>
      <c r="G72" s="41">
        <v>0.6548658167274588</v>
      </c>
      <c r="H72" s="44">
        <v>2258</v>
      </c>
    </row>
    <row r="73" spans="1:8" ht="15.65" customHeight="1" x14ac:dyDescent="0.35">
      <c r="A73" s="84" t="s">
        <v>191</v>
      </c>
      <c r="B73" s="72">
        <v>3.5257581917261698</v>
      </c>
      <c r="C73" s="73">
        <v>8.0199338052348884E-2</v>
      </c>
      <c r="D73" s="74">
        <v>9.5371259900017495</v>
      </c>
      <c r="E73" s="75">
        <v>7.7261471207706309E-2</v>
      </c>
      <c r="F73" s="76">
        <v>584.24361336468189</v>
      </c>
      <c r="G73" s="73">
        <v>7.8364045660328188E-2</v>
      </c>
      <c r="H73" s="77">
        <v>528</v>
      </c>
    </row>
    <row r="74" spans="1:8" ht="15.5" x14ac:dyDescent="0.35">
      <c r="A74" s="40" t="s">
        <v>192</v>
      </c>
      <c r="B74" s="100">
        <v>1.28242019902402</v>
      </c>
      <c r="C74" s="41">
        <v>2.9170818154246176E-2</v>
      </c>
      <c r="D74" s="42">
        <v>3.1961411980367096</v>
      </c>
      <c r="E74" s="41">
        <v>2.5892346542003883E-2</v>
      </c>
      <c r="F74" s="43">
        <v>181.98827705609099</v>
      </c>
      <c r="G74" s="41">
        <v>2.4409916217545569E-2</v>
      </c>
      <c r="H74" s="44">
        <v>185</v>
      </c>
    </row>
    <row r="75" spans="1:8" ht="15.5" x14ac:dyDescent="0.35">
      <c r="A75" s="40" t="s">
        <v>193</v>
      </c>
      <c r="B75" s="100">
        <v>0.79021461203777388</v>
      </c>
      <c r="C75" s="41">
        <v>1.7974768931528922E-2</v>
      </c>
      <c r="D75" s="42">
        <v>2.2346484039547803</v>
      </c>
      <c r="E75" s="41">
        <v>1.810317107087598E-2</v>
      </c>
      <c r="F75" s="43">
        <v>147.856607631304</v>
      </c>
      <c r="G75" s="41">
        <v>1.9831867540447402E-2</v>
      </c>
      <c r="H75" s="44">
        <v>118</v>
      </c>
    </row>
    <row r="76" spans="1:8" ht="15.5" x14ac:dyDescent="0.35">
      <c r="A76" s="40" t="s">
        <v>194</v>
      </c>
      <c r="B76" s="100">
        <v>0.16826792081308498</v>
      </c>
      <c r="C76" s="41">
        <v>3.8275386826932376E-3</v>
      </c>
      <c r="D76" s="42">
        <v>0.39501869678152601</v>
      </c>
      <c r="E76" s="41">
        <v>3.2000967272411947E-3</v>
      </c>
      <c r="F76" s="43">
        <v>15.659015742660998</v>
      </c>
      <c r="G76" s="41">
        <v>2.1003290349837895E-3</v>
      </c>
      <c r="H76" s="44">
        <v>23</v>
      </c>
    </row>
    <row r="77" spans="1:8" ht="15.5" x14ac:dyDescent="0.35">
      <c r="A77" s="40" t="s">
        <v>195</v>
      </c>
      <c r="B77" s="100">
        <v>1.2848554598513</v>
      </c>
      <c r="C77" s="41">
        <v>2.9226212283880757E-2</v>
      </c>
      <c r="D77" s="42">
        <v>3.7113176912287198</v>
      </c>
      <c r="E77" s="41">
        <v>3.0065856867585134E-2</v>
      </c>
      <c r="F77" s="43">
        <v>238.739712934626</v>
      </c>
      <c r="G77" s="41">
        <v>3.2021932867351444E-2</v>
      </c>
      <c r="H77" s="44">
        <v>202</v>
      </c>
    </row>
    <row r="78" spans="1:8" ht="15.65" customHeight="1" x14ac:dyDescent="0.35">
      <c r="A78" s="84" t="s">
        <v>197</v>
      </c>
      <c r="B78" s="72">
        <v>2.1633553906223999</v>
      </c>
      <c r="C78" s="73">
        <v>4.9209180228821571E-2</v>
      </c>
      <c r="D78" s="74">
        <v>6.49529295886955</v>
      </c>
      <c r="E78" s="75">
        <v>5.2619194760918239E-2</v>
      </c>
      <c r="F78" s="76">
        <v>345.20144615933697</v>
      </c>
      <c r="G78" s="73">
        <v>4.6301544886475761E-2</v>
      </c>
      <c r="H78" s="77">
        <v>472</v>
      </c>
    </row>
    <row r="79" spans="1:8" ht="15.5" x14ac:dyDescent="0.35">
      <c r="A79" s="40" t="s">
        <v>198</v>
      </c>
      <c r="B79" s="100">
        <v>0.21510553860694001</v>
      </c>
      <c r="C79" s="41">
        <v>4.8929395805287828E-3</v>
      </c>
      <c r="D79" s="42">
        <v>0.72620723702969203</v>
      </c>
      <c r="E79" s="41">
        <v>5.8830972342630451E-3</v>
      </c>
      <c r="F79" s="43">
        <v>41.356462246796198</v>
      </c>
      <c r="G79" s="41">
        <v>5.5471033345034591E-3</v>
      </c>
      <c r="H79" s="44">
        <v>50</v>
      </c>
    </row>
    <row r="80" spans="1:8" ht="15.5" x14ac:dyDescent="0.35">
      <c r="A80" s="40" t="s">
        <v>199</v>
      </c>
      <c r="B80" s="100">
        <v>0.43826586066889001</v>
      </c>
      <c r="C80" s="41">
        <v>9.9690988449152793E-3</v>
      </c>
      <c r="D80" s="42">
        <v>1.44299823463486</v>
      </c>
      <c r="E80" s="41">
        <v>1.168991231476767E-2</v>
      </c>
      <c r="F80" s="43">
        <v>71.1450449051421</v>
      </c>
      <c r="G80" s="41">
        <v>9.5426178736379881E-3</v>
      </c>
      <c r="H80" s="44">
        <v>94</v>
      </c>
    </row>
    <row r="81" spans="1:8" ht="15.5" x14ac:dyDescent="0.35">
      <c r="A81" s="40" t="s">
        <v>200</v>
      </c>
      <c r="B81" s="100">
        <v>1.16565842418792</v>
      </c>
      <c r="C81" s="41">
        <v>2.6514873945239596E-2</v>
      </c>
      <c r="D81" s="42">
        <v>3.2662757942274903</v>
      </c>
      <c r="E81" s="41">
        <v>2.646051583010376E-2</v>
      </c>
      <c r="F81" s="43">
        <v>173.89018546223397</v>
      </c>
      <c r="G81" s="41">
        <v>2.332372681828479E-2</v>
      </c>
      <c r="H81" s="44">
        <v>248</v>
      </c>
    </row>
    <row r="82" spans="1:8" ht="15.5" x14ac:dyDescent="0.35">
      <c r="A82" s="40" t="s">
        <v>201</v>
      </c>
      <c r="B82" s="100">
        <v>0.34014150632325696</v>
      </c>
      <c r="C82" s="41">
        <v>7.7370943121594258E-3</v>
      </c>
      <c r="D82" s="42">
        <v>1.0512643825011398</v>
      </c>
      <c r="E82" s="41">
        <v>8.5164265320022327E-3</v>
      </c>
      <c r="F82" s="43">
        <v>58.265373410646696</v>
      </c>
      <c r="G82" s="41">
        <v>7.8150796652662283E-3</v>
      </c>
      <c r="H82" s="44">
        <v>79</v>
      </c>
    </row>
    <row r="83" spans="1:8" ht="15.5" x14ac:dyDescent="0.35">
      <c r="A83" s="90" t="s">
        <v>93</v>
      </c>
      <c r="B83" s="99" t="s">
        <v>162</v>
      </c>
      <c r="C83" s="36" t="s">
        <v>162</v>
      </c>
      <c r="D83" s="37" t="s">
        <v>162</v>
      </c>
      <c r="E83" s="36" t="s">
        <v>162</v>
      </c>
      <c r="F83" s="38" t="s">
        <v>162</v>
      </c>
      <c r="G83" s="36" t="s">
        <v>162</v>
      </c>
      <c r="H83" s="39" t="s">
        <v>162</v>
      </c>
    </row>
    <row r="84" spans="1:8" ht="15.5" x14ac:dyDescent="0.35">
      <c r="A84" s="88" t="s">
        <v>208</v>
      </c>
      <c r="B84" s="100">
        <v>35.022635104777201</v>
      </c>
      <c r="C84" s="41">
        <v>0.79664911758368107</v>
      </c>
      <c r="D84" s="42">
        <v>62.733886835243595</v>
      </c>
      <c r="E84" s="41">
        <v>0.50821519989878938</v>
      </c>
      <c r="F84" s="43">
        <v>4889.8875613814298</v>
      </c>
      <c r="G84" s="41">
        <v>0.65587601364977033</v>
      </c>
      <c r="H84" s="44">
        <v>2901</v>
      </c>
    </row>
    <row r="85" spans="1:8" ht="15.5" x14ac:dyDescent="0.35">
      <c r="A85" s="88" t="s">
        <v>209</v>
      </c>
      <c r="B85" s="100">
        <v>7.1126688750472198</v>
      </c>
      <c r="C85" s="41">
        <v>0.16178969303764293</v>
      </c>
      <c r="D85" s="42">
        <v>36.072445795218599</v>
      </c>
      <c r="E85" s="41">
        <v>0.29222747346743572</v>
      </c>
      <c r="F85" s="43">
        <v>1812.7566397872799</v>
      </c>
      <c r="G85" s="41">
        <v>0.24314334096568641</v>
      </c>
      <c r="H85" s="44">
        <v>618</v>
      </c>
    </row>
    <row r="86" spans="1:8" ht="15.5" x14ac:dyDescent="0.35">
      <c r="A86" s="88" t="s">
        <v>210</v>
      </c>
      <c r="B86" s="100">
        <v>1.8271310894622799</v>
      </c>
      <c r="C86" s="41">
        <v>4.156118937867382E-2</v>
      </c>
      <c r="D86" s="42">
        <v>24.633278872178899</v>
      </c>
      <c r="E86" s="41">
        <v>0.19955732663377565</v>
      </c>
      <c r="F86" s="43">
        <v>752.86180852747202</v>
      </c>
      <c r="G86" s="41">
        <v>0.10098064538454486</v>
      </c>
      <c r="H86" s="44">
        <v>161</v>
      </c>
    </row>
    <row r="87" spans="1:8" ht="15.5" x14ac:dyDescent="0.35">
      <c r="A87" s="92" t="s">
        <v>135</v>
      </c>
      <c r="B87" s="100">
        <v>0</v>
      </c>
      <c r="C87" s="41">
        <v>0</v>
      </c>
      <c r="D87" s="42">
        <v>0</v>
      </c>
      <c r="E87" s="41">
        <v>0</v>
      </c>
      <c r="F87" s="43">
        <v>0</v>
      </c>
      <c r="G87" s="41">
        <v>0</v>
      </c>
      <c r="H87" s="44">
        <v>0</v>
      </c>
    </row>
    <row r="88" spans="1:8" ht="15.5" x14ac:dyDescent="0.35">
      <c r="A88" s="90" t="s">
        <v>94</v>
      </c>
      <c r="B88" s="99" t="s">
        <v>162</v>
      </c>
      <c r="C88" s="36" t="s">
        <v>162</v>
      </c>
      <c r="D88" s="37" t="s">
        <v>162</v>
      </c>
      <c r="E88" s="36" t="s">
        <v>162</v>
      </c>
      <c r="F88" s="38" t="s">
        <v>162</v>
      </c>
      <c r="G88" s="36" t="s">
        <v>162</v>
      </c>
      <c r="H88" s="39" t="s">
        <v>162</v>
      </c>
    </row>
    <row r="89" spans="1:8" ht="15.5" x14ac:dyDescent="0.35">
      <c r="A89" s="55" t="s">
        <v>212</v>
      </c>
      <c r="B89" s="101">
        <v>0</v>
      </c>
      <c r="C89" s="49">
        <v>0</v>
      </c>
      <c r="D89" s="50">
        <v>0</v>
      </c>
      <c r="E89" s="49">
        <v>0</v>
      </c>
      <c r="F89" s="51">
        <v>0</v>
      </c>
      <c r="G89" s="49">
        <v>0</v>
      </c>
      <c r="H89" s="52">
        <v>0</v>
      </c>
    </row>
    <row r="90" spans="1:8" ht="15.5" x14ac:dyDescent="0.35">
      <c r="A90" s="69" t="s">
        <v>213</v>
      </c>
      <c r="B90" s="101">
        <v>7.9200895990038491</v>
      </c>
      <c r="C90" s="49">
        <v>0.18015584410921343</v>
      </c>
      <c r="D90" s="50">
        <v>27.633324669883297</v>
      </c>
      <c r="E90" s="49">
        <v>0.22386107938529992</v>
      </c>
      <c r="F90" s="51">
        <v>2056.29191913256</v>
      </c>
      <c r="G90" s="49">
        <v>0.27580849863956569</v>
      </c>
      <c r="H90" s="52">
        <v>603</v>
      </c>
    </row>
    <row r="91" spans="1:8" ht="15.5" x14ac:dyDescent="0.35">
      <c r="A91" s="69" t="s">
        <v>214</v>
      </c>
      <c r="B91" s="101">
        <v>13.269337701580099</v>
      </c>
      <c r="C91" s="49">
        <v>0.3018335467693502</v>
      </c>
      <c r="D91" s="50">
        <v>42.396114224056596</v>
      </c>
      <c r="E91" s="49">
        <v>0.34345631607200522</v>
      </c>
      <c r="F91" s="51">
        <v>2439.3208224508799</v>
      </c>
      <c r="G91" s="49">
        <v>0.32718380473148972</v>
      </c>
      <c r="H91" s="52">
        <v>1046</v>
      </c>
    </row>
    <row r="92" spans="1:8" ht="15.5" x14ac:dyDescent="0.35">
      <c r="A92" s="69" t="s">
        <v>215</v>
      </c>
      <c r="B92" s="101">
        <v>11.1098321052015</v>
      </c>
      <c r="C92" s="49">
        <v>0.25271193662707486</v>
      </c>
      <c r="D92" s="50">
        <v>38.911262254951495</v>
      </c>
      <c r="E92" s="49">
        <v>0.31522508683623801</v>
      </c>
      <c r="F92" s="51">
        <v>2356.8726229495101</v>
      </c>
      <c r="G92" s="49">
        <v>0.31612510537638994</v>
      </c>
      <c r="H92" s="52">
        <v>897</v>
      </c>
    </row>
    <row r="93" spans="1:8" ht="15.5" x14ac:dyDescent="0.35">
      <c r="A93" s="69" t="s">
        <v>216</v>
      </c>
      <c r="B93" s="101">
        <v>6.4291718464383605</v>
      </c>
      <c r="C93" s="49">
        <v>0.14624239617995893</v>
      </c>
      <c r="D93" s="50">
        <v>21.138239985854398</v>
      </c>
      <c r="E93" s="49">
        <v>0.17124357188536796</v>
      </c>
      <c r="F93" s="51">
        <v>1370.5060236005097</v>
      </c>
      <c r="G93" s="49">
        <v>0.18382468229763538</v>
      </c>
      <c r="H93" s="52">
        <v>544</v>
      </c>
    </row>
    <row r="94" spans="1:8" ht="31" x14ac:dyDescent="0.35">
      <c r="A94" s="88" t="s">
        <v>217</v>
      </c>
      <c r="B94" s="101">
        <v>2.0816596191885797</v>
      </c>
      <c r="C94" s="49">
        <v>4.7350871622734034E-2</v>
      </c>
      <c r="D94" s="50">
        <v>7.2761001643119494</v>
      </c>
      <c r="E94" s="49">
        <v>5.8944613286929189E-2</v>
      </c>
      <c r="F94" s="51">
        <v>732.09896116971504</v>
      </c>
      <c r="G94" s="49">
        <v>9.8195744221464307E-2</v>
      </c>
      <c r="H94" s="52">
        <v>164</v>
      </c>
    </row>
    <row r="95" spans="1:8" ht="15.5" x14ac:dyDescent="0.35">
      <c r="A95" s="69" t="s">
        <v>218</v>
      </c>
      <c r="B95" s="101">
        <v>6.49163295702333</v>
      </c>
      <c r="C95" s="49">
        <v>0.1476631798669073</v>
      </c>
      <c r="D95" s="50">
        <v>20.631910701652501</v>
      </c>
      <c r="E95" s="49">
        <v>0.16714173392558904</v>
      </c>
      <c r="F95" s="51">
        <v>1383.35681806498</v>
      </c>
      <c r="G95" s="49">
        <v>0.18554834725716426</v>
      </c>
      <c r="H95" s="52">
        <v>519</v>
      </c>
    </row>
    <row r="96" spans="1:8" ht="15.5" x14ac:dyDescent="0.35">
      <c r="A96" s="69" t="s">
        <v>219</v>
      </c>
      <c r="B96" s="101">
        <v>2.4789027555281198</v>
      </c>
      <c r="C96" s="49">
        <v>5.6386839164419722E-2</v>
      </c>
      <c r="D96" s="50">
        <v>7.7922848112753194</v>
      </c>
      <c r="E96" s="49">
        <v>6.3126290794495915E-2</v>
      </c>
      <c r="F96" s="51">
        <v>539.84740421069705</v>
      </c>
      <c r="G96" s="49">
        <v>7.2409223935787179E-2</v>
      </c>
      <c r="H96" s="52">
        <v>212</v>
      </c>
    </row>
    <row r="97" spans="1:8" ht="31" x14ac:dyDescent="0.35">
      <c r="A97" s="69" t="s">
        <v>220</v>
      </c>
      <c r="B97" s="101">
        <v>2.1671403275766798</v>
      </c>
      <c r="C97" s="49">
        <v>4.9295275026534996E-2</v>
      </c>
      <c r="D97" s="50">
        <v>8.0857630213232987</v>
      </c>
      <c r="E97" s="49">
        <v>6.5503795118071181E-2</v>
      </c>
      <c r="F97" s="51">
        <v>685.04202200799591</v>
      </c>
      <c r="G97" s="49">
        <v>9.1884041286677612E-2</v>
      </c>
      <c r="H97" s="52">
        <v>203</v>
      </c>
    </row>
    <row r="98" spans="1:8" ht="15.5" x14ac:dyDescent="0.35">
      <c r="A98" s="69" t="s">
        <v>221</v>
      </c>
      <c r="B98" s="101">
        <v>14.235557719750499</v>
      </c>
      <c r="C98" s="49">
        <v>0.32381185658425454</v>
      </c>
      <c r="D98" s="50">
        <v>42.873775936396704</v>
      </c>
      <c r="E98" s="49">
        <v>0.34732591438429322</v>
      </c>
      <c r="F98" s="51">
        <v>2750.1537012553599</v>
      </c>
      <c r="G98" s="49">
        <v>0.36887552604460117</v>
      </c>
      <c r="H98" s="52">
        <v>1251</v>
      </c>
    </row>
    <row r="99" spans="1:8" ht="15.5" x14ac:dyDescent="0.35">
      <c r="A99" s="69" t="s">
        <v>222</v>
      </c>
      <c r="B99" s="101">
        <v>2.52121319689389</v>
      </c>
      <c r="C99" s="41">
        <v>5.7349261771335987E-2</v>
      </c>
      <c r="D99" s="42">
        <v>6.7971338290363299</v>
      </c>
      <c r="E99" s="41">
        <v>5.5064446058232325E-2</v>
      </c>
      <c r="F99" s="43">
        <v>410.890723242028</v>
      </c>
      <c r="G99" s="41">
        <v>5.5112385759953642E-2</v>
      </c>
      <c r="H99" s="44">
        <v>202</v>
      </c>
    </row>
    <row r="100" spans="1:8" ht="15.5" x14ac:dyDescent="0.35">
      <c r="A100" s="90" t="s">
        <v>95</v>
      </c>
      <c r="B100" s="99" t="s">
        <v>162</v>
      </c>
      <c r="C100" s="36" t="s">
        <v>162</v>
      </c>
      <c r="D100" s="37" t="s">
        <v>162</v>
      </c>
      <c r="E100" s="36" t="s">
        <v>162</v>
      </c>
      <c r="F100" s="38" t="s">
        <v>162</v>
      </c>
      <c r="G100" s="36" t="s">
        <v>162</v>
      </c>
      <c r="H100" s="39" t="s">
        <v>162</v>
      </c>
    </row>
    <row r="101" spans="1:8" ht="15.65" customHeight="1" x14ac:dyDescent="0.35">
      <c r="A101" s="84" t="s">
        <v>223</v>
      </c>
      <c r="B101" s="72">
        <v>10.2994513379361</v>
      </c>
      <c r="C101" s="73">
        <v>0.23427845436003933</v>
      </c>
      <c r="D101" s="74">
        <v>27.502737335324202</v>
      </c>
      <c r="E101" s="75">
        <v>0.22280317477129924</v>
      </c>
      <c r="F101" s="76">
        <v>2987.3732457117198</v>
      </c>
      <c r="G101" s="73">
        <v>0.40069356014555246</v>
      </c>
      <c r="H101" s="77">
        <v>862</v>
      </c>
    </row>
    <row r="102" spans="1:8" ht="15.5" x14ac:dyDescent="0.35">
      <c r="A102" s="55" t="s">
        <v>224</v>
      </c>
      <c r="B102" s="100">
        <v>7.4350066088480293</v>
      </c>
      <c r="C102" s="41">
        <v>0.16912181040768376</v>
      </c>
      <c r="D102" s="42">
        <v>20.1270632110744</v>
      </c>
      <c r="E102" s="41">
        <v>0.16305190016450902</v>
      </c>
      <c r="F102" s="43">
        <v>2144.2200698347497</v>
      </c>
      <c r="G102" s="41">
        <v>0.28760221868859198</v>
      </c>
      <c r="H102" s="44">
        <v>627</v>
      </c>
    </row>
    <row r="103" spans="1:8" ht="15.5" x14ac:dyDescent="0.35">
      <c r="A103" s="55" t="s">
        <v>225</v>
      </c>
      <c r="B103" s="100">
        <v>0.68196724842494794</v>
      </c>
      <c r="C103" s="41">
        <v>1.5512499417972106E-2</v>
      </c>
      <c r="D103" s="42">
        <v>1.9454318695547499</v>
      </c>
      <c r="E103" s="41">
        <v>1.5760191124006635E-2</v>
      </c>
      <c r="F103" s="43">
        <v>225.22145595192501</v>
      </c>
      <c r="G103" s="41">
        <v>3.0208741788822373E-2</v>
      </c>
      <c r="H103" s="44">
        <v>66</v>
      </c>
    </row>
    <row r="104" spans="1:8" ht="15.5" x14ac:dyDescent="0.35">
      <c r="A104" s="55" t="s">
        <v>226</v>
      </c>
      <c r="B104" s="100">
        <v>1.9211861963635799</v>
      </c>
      <c r="C104" s="41">
        <v>4.3700631990373211E-2</v>
      </c>
      <c r="D104" s="42">
        <v>4.6947644540000901</v>
      </c>
      <c r="E104" s="41">
        <v>3.8032884232624513E-2</v>
      </c>
      <c r="F104" s="43">
        <v>546.05377249604999</v>
      </c>
      <c r="G104" s="41">
        <v>7.3241678269172647E-2</v>
      </c>
      <c r="H104" s="44">
        <v>147</v>
      </c>
    </row>
    <row r="105" spans="1:8" ht="15.5" x14ac:dyDescent="0.35">
      <c r="A105" s="55" t="s">
        <v>227</v>
      </c>
      <c r="B105" s="100">
        <v>0.26129128429959098</v>
      </c>
      <c r="C105" s="41">
        <v>5.9435125440113592E-3</v>
      </c>
      <c r="D105" s="42">
        <v>0.73547780069494306</v>
      </c>
      <c r="E105" s="41">
        <v>5.9581992501589126E-3</v>
      </c>
      <c r="F105" s="43">
        <v>71.877947429002191</v>
      </c>
      <c r="G105" s="41">
        <v>9.6409213989663723E-3</v>
      </c>
      <c r="H105" s="44">
        <v>22</v>
      </c>
    </row>
    <row r="106" spans="1:8" ht="15.65" customHeight="1" x14ac:dyDescent="0.35">
      <c r="A106" s="84" t="s">
        <v>228</v>
      </c>
      <c r="B106" s="72">
        <v>2.3033603041389301</v>
      </c>
      <c r="C106" s="73">
        <v>5.2393828970318169E-2</v>
      </c>
      <c r="D106" s="74">
        <v>8.8847652867544902</v>
      </c>
      <c r="E106" s="75">
        <v>7.197661414030293E-2</v>
      </c>
      <c r="F106" s="76">
        <v>870.03902292132489</v>
      </c>
      <c r="G106" s="73">
        <v>0.11669751480178622</v>
      </c>
      <c r="H106" s="77">
        <v>195</v>
      </c>
    </row>
    <row r="107" spans="1:8" ht="15.5" x14ac:dyDescent="0.35">
      <c r="A107" s="69" t="s">
        <v>229</v>
      </c>
      <c r="B107" s="100">
        <v>0.98733292810356799</v>
      </c>
      <c r="C107" s="41">
        <v>2.2458558688741567E-2</v>
      </c>
      <c r="D107" s="42">
        <v>3.8175091945875699</v>
      </c>
      <c r="E107" s="41">
        <v>3.0926127748756679E-2</v>
      </c>
      <c r="F107" s="43">
        <v>347.12109117034396</v>
      </c>
      <c r="G107" s="41">
        <v>4.6559025064013063E-2</v>
      </c>
      <c r="H107" s="44">
        <v>84</v>
      </c>
    </row>
    <row r="108" spans="1:8" ht="15.5" x14ac:dyDescent="0.35">
      <c r="A108" s="69" t="s">
        <v>230</v>
      </c>
      <c r="B108" s="100">
        <v>0.87145005735508096</v>
      </c>
      <c r="C108" s="41">
        <v>1.9822606640911407E-2</v>
      </c>
      <c r="D108" s="42">
        <v>3.4699916866409999</v>
      </c>
      <c r="E108" s="41">
        <v>2.8110844196611549E-2</v>
      </c>
      <c r="F108" s="43">
        <v>368.10654661581299</v>
      </c>
      <c r="G108" s="41">
        <v>4.9373784440261519E-2</v>
      </c>
      <c r="H108" s="44">
        <v>79</v>
      </c>
    </row>
    <row r="109" spans="1:8" ht="15.5" x14ac:dyDescent="0.35">
      <c r="A109" s="69" t="s">
        <v>231</v>
      </c>
      <c r="B109" s="100">
        <v>0.29967415187729696</v>
      </c>
      <c r="C109" s="41">
        <v>6.8165958369912141E-3</v>
      </c>
      <c r="D109" s="42">
        <v>1.1953571657036699</v>
      </c>
      <c r="E109" s="41">
        <v>9.6837405039799165E-3</v>
      </c>
      <c r="F109" s="43">
        <v>120.591649388005</v>
      </c>
      <c r="G109" s="41">
        <v>1.6174844367527967E-2</v>
      </c>
      <c r="H109" s="44">
        <v>19</v>
      </c>
    </row>
    <row r="110" spans="1:8" ht="15.5" x14ac:dyDescent="0.35">
      <c r="A110" s="69" t="s">
        <v>232</v>
      </c>
      <c r="B110" s="100">
        <v>0.14490316680297999</v>
      </c>
      <c r="C110" s="41">
        <v>3.2960678036738867E-3</v>
      </c>
      <c r="D110" s="42">
        <v>0.40190723982223797</v>
      </c>
      <c r="E110" s="41">
        <v>3.2559016909546831E-3</v>
      </c>
      <c r="F110" s="43">
        <v>34.219735747163298</v>
      </c>
      <c r="G110" s="41">
        <v>4.5898609299837231E-3</v>
      </c>
      <c r="H110" s="44">
        <v>13</v>
      </c>
    </row>
    <row r="111" spans="1:8" ht="15.65" customHeight="1" x14ac:dyDescent="0.35">
      <c r="A111" s="84" t="s">
        <v>233</v>
      </c>
      <c r="B111" s="72">
        <v>1.38933189893505</v>
      </c>
      <c r="C111" s="73">
        <v>3.160270573605397E-2</v>
      </c>
      <c r="D111" s="74">
        <v>5.0525879975772598</v>
      </c>
      <c r="E111" s="75">
        <v>4.0931658290816637E-2</v>
      </c>
      <c r="F111" s="76">
        <v>336.92293605560599</v>
      </c>
      <c r="G111" s="73">
        <v>4.5191156122391274E-2</v>
      </c>
      <c r="H111" s="77">
        <v>108</v>
      </c>
    </row>
    <row r="112" spans="1:8" ht="15.5" x14ac:dyDescent="0.35">
      <c r="A112" s="69" t="s">
        <v>234</v>
      </c>
      <c r="B112" s="100">
        <v>0.21892855787670198</v>
      </c>
      <c r="C112" s="41">
        <v>4.9799006249690355E-3</v>
      </c>
      <c r="D112" s="42">
        <v>0.71897821943963991</v>
      </c>
      <c r="E112" s="41">
        <v>5.8245340429012721E-3</v>
      </c>
      <c r="F112" s="43">
        <v>92.66784949513989</v>
      </c>
      <c r="G112" s="41">
        <v>1.2429451384603784E-2</v>
      </c>
      <c r="H112" s="44">
        <v>15</v>
      </c>
    </row>
    <row r="113" spans="1:8" ht="15.5" x14ac:dyDescent="0.35">
      <c r="A113" s="69" t="s">
        <v>235</v>
      </c>
      <c r="B113" s="100">
        <v>0.31342945594113497</v>
      </c>
      <c r="C113" s="41">
        <v>7.1294835112558231E-3</v>
      </c>
      <c r="D113" s="42">
        <v>0.86918359087382802</v>
      </c>
      <c r="E113" s="41">
        <v>7.0413668699470244E-3</v>
      </c>
      <c r="F113" s="43">
        <v>76.176162727379094</v>
      </c>
      <c r="G113" s="41">
        <v>1.0217436969175412E-2</v>
      </c>
      <c r="H113" s="44">
        <v>24</v>
      </c>
    </row>
    <row r="114" spans="1:8" ht="15.5" x14ac:dyDescent="0.35">
      <c r="A114" s="69" t="s">
        <v>236</v>
      </c>
      <c r="B114" s="100">
        <v>0.29045303064426903</v>
      </c>
      <c r="C114" s="41">
        <v>6.6068458261354683E-3</v>
      </c>
      <c r="D114" s="42">
        <v>1.00366581444157</v>
      </c>
      <c r="E114" s="41">
        <v>8.1308244754164389E-3</v>
      </c>
      <c r="F114" s="43">
        <v>58.879241198475896</v>
      </c>
      <c r="G114" s="41">
        <v>7.8974171735494807E-3</v>
      </c>
      <c r="H114" s="44">
        <v>17</v>
      </c>
    </row>
    <row r="115" spans="1:8" ht="15.5" x14ac:dyDescent="0.35">
      <c r="A115" s="69" t="s">
        <v>237</v>
      </c>
      <c r="B115" s="100">
        <v>0.25268127089193698</v>
      </c>
      <c r="C115" s="41">
        <v>5.7476632150539391E-3</v>
      </c>
      <c r="D115" s="42">
        <v>1.3047961730769899</v>
      </c>
      <c r="E115" s="41">
        <v>1.0570319828405112E-2</v>
      </c>
      <c r="F115" s="43">
        <v>61.327160706019797</v>
      </c>
      <c r="G115" s="41">
        <v>8.22575431181485E-3</v>
      </c>
      <c r="H115" s="44">
        <v>23</v>
      </c>
    </row>
    <row r="116" spans="1:8" ht="15.5" x14ac:dyDescent="0.35">
      <c r="A116" s="69" t="s">
        <v>238</v>
      </c>
      <c r="B116" s="100">
        <v>0.27381832030849895</v>
      </c>
      <c r="C116" s="41">
        <v>6.2284611823014086E-3</v>
      </c>
      <c r="D116" s="42">
        <v>1.0851883611675199</v>
      </c>
      <c r="E116" s="41">
        <v>8.791248999874747E-3</v>
      </c>
      <c r="F116" s="43">
        <v>39.785560558266695</v>
      </c>
      <c r="G116" s="41">
        <v>5.3363997703876915E-3</v>
      </c>
      <c r="H116" s="44">
        <v>25</v>
      </c>
    </row>
    <row r="117" spans="1:8" ht="15.5" x14ac:dyDescent="0.35">
      <c r="A117" s="88" t="s">
        <v>239</v>
      </c>
      <c r="B117" s="100">
        <v>4.0021263272504999E-2</v>
      </c>
      <c r="C117" s="41">
        <v>9.1035137633822306E-4</v>
      </c>
      <c r="D117" s="42">
        <v>7.0775838577712802E-2</v>
      </c>
      <c r="E117" s="41">
        <v>5.7336407427204634E-4</v>
      </c>
      <c r="F117" s="43">
        <v>8.0869613703247598</v>
      </c>
      <c r="G117" s="41">
        <v>1.0846965128600739E-3</v>
      </c>
      <c r="H117" s="44">
        <v>4</v>
      </c>
    </row>
    <row r="118" spans="1:8" ht="15.65" customHeight="1" x14ac:dyDescent="0.35">
      <c r="A118" s="84" t="s">
        <v>240</v>
      </c>
      <c r="B118" s="72">
        <v>28.653261996109297</v>
      </c>
      <c r="C118" s="73">
        <v>0.6517669449144583</v>
      </c>
      <c r="D118" s="74">
        <v>77.973371649319787</v>
      </c>
      <c r="E118" s="75">
        <v>0.63167220554361148</v>
      </c>
      <c r="F118" s="76">
        <v>2922.7998071101197</v>
      </c>
      <c r="G118" s="73">
        <v>0.39203238563672366</v>
      </c>
      <c r="H118" s="77">
        <v>2401</v>
      </c>
    </row>
    <row r="119" spans="1:8" ht="15.5" x14ac:dyDescent="0.35">
      <c r="A119" s="69" t="s">
        <v>241</v>
      </c>
      <c r="B119" s="100">
        <v>0.21754471864021099</v>
      </c>
      <c r="C119" s="41">
        <v>4.9484228591375936E-3</v>
      </c>
      <c r="D119" s="42">
        <v>1.05082873622988</v>
      </c>
      <c r="E119" s="41">
        <v>8.5128973061244402E-3</v>
      </c>
      <c r="F119" s="43">
        <v>65.015222481459404</v>
      </c>
      <c r="G119" s="41">
        <v>8.7204305645927488E-3</v>
      </c>
      <c r="H119" s="44">
        <v>25</v>
      </c>
    </row>
    <row r="120" spans="1:8" ht="15.5" x14ac:dyDescent="0.35">
      <c r="A120" s="69" t="s">
        <v>242</v>
      </c>
      <c r="B120" s="100">
        <v>28.435717277469099</v>
      </c>
      <c r="C120" s="41">
        <v>0.64681852205532098</v>
      </c>
      <c r="D120" s="42">
        <v>76.922542913089899</v>
      </c>
      <c r="E120" s="41">
        <v>0.62315930823748689</v>
      </c>
      <c r="F120" s="43">
        <v>2857.78458462866</v>
      </c>
      <c r="G120" s="41">
        <v>0.38331195507213089</v>
      </c>
      <c r="H120" s="44">
        <v>2376</v>
      </c>
    </row>
    <row r="121" spans="1:8" ht="15.65" customHeight="1" x14ac:dyDescent="0.35">
      <c r="A121" s="84" t="s">
        <v>243</v>
      </c>
      <c r="B121" s="72">
        <v>1.1598496480871481</v>
      </c>
      <c r="C121" s="73">
        <v>2.6382743500426496E-2</v>
      </c>
      <c r="D121" s="74">
        <v>3.7072147235593227</v>
      </c>
      <c r="E121" s="75">
        <v>3.0032618204408449E-2</v>
      </c>
      <c r="F121" s="76">
        <v>323.74100516884295</v>
      </c>
      <c r="G121" s="73">
        <v>4.3423076146381669E-2</v>
      </c>
      <c r="H121" s="77">
        <v>97</v>
      </c>
    </row>
    <row r="122" spans="1:8" ht="15.5" x14ac:dyDescent="0.35">
      <c r="A122" s="69" t="s">
        <v>244</v>
      </c>
      <c r="B122" s="100">
        <v>0.30073560102531194</v>
      </c>
      <c r="C122" s="41">
        <v>6.8407402945569089E-3</v>
      </c>
      <c r="D122" s="42">
        <v>1.1084651611909599</v>
      </c>
      <c r="E122" s="41">
        <v>8.9798173187481574E-3</v>
      </c>
      <c r="F122" s="43">
        <v>98.371816231298297</v>
      </c>
      <c r="G122" s="41">
        <v>1.3194519071322859E-2</v>
      </c>
      <c r="H122" s="44">
        <v>17</v>
      </c>
    </row>
    <row r="123" spans="1:8" ht="15.5" x14ac:dyDescent="0.35">
      <c r="A123" s="69" t="s">
        <v>245</v>
      </c>
      <c r="B123" s="100">
        <v>0.108614121759012</v>
      </c>
      <c r="C123" s="41">
        <v>2.4706120483961183E-3</v>
      </c>
      <c r="D123" s="42">
        <v>0.52621565156306804</v>
      </c>
      <c r="E123" s="41">
        <v>4.2629399522357506E-3</v>
      </c>
      <c r="F123" s="43">
        <v>80.058736900509288</v>
      </c>
      <c r="G123" s="41">
        <v>1.0738202986677209E-2</v>
      </c>
      <c r="H123" s="44">
        <v>11</v>
      </c>
    </row>
    <row r="124" spans="1:8" ht="15.5" x14ac:dyDescent="0.35">
      <c r="A124" s="69" t="s">
        <v>246</v>
      </c>
      <c r="B124" s="100">
        <v>7.1595920971111005E-2</v>
      </c>
      <c r="C124" s="41">
        <v>1.6285704114950088E-3</v>
      </c>
      <c r="D124" s="42">
        <v>0.20892892248827399</v>
      </c>
      <c r="E124" s="41">
        <v>1.6925597864815376E-3</v>
      </c>
      <c r="F124" s="43">
        <v>22.081795280770201</v>
      </c>
      <c r="G124" s="41">
        <v>2.9618104059002818E-3</v>
      </c>
      <c r="H124" s="44">
        <v>7</v>
      </c>
    </row>
    <row r="125" spans="1:8" ht="15.5" x14ac:dyDescent="0.35">
      <c r="A125" s="69" t="s">
        <v>247</v>
      </c>
      <c r="B125" s="100">
        <v>0.12029604142317099</v>
      </c>
      <c r="C125" s="41">
        <v>2.736337084913039E-3</v>
      </c>
      <c r="D125" s="42">
        <v>0.25821231973553299</v>
      </c>
      <c r="E125" s="41">
        <v>2.0918108587048537E-3</v>
      </c>
      <c r="F125" s="43">
        <v>32.116380759859297</v>
      </c>
      <c r="G125" s="41">
        <v>4.3077399063310689E-3</v>
      </c>
      <c r="H125" s="44">
        <v>11</v>
      </c>
    </row>
    <row r="126" spans="1:8" ht="15.5" x14ac:dyDescent="0.35">
      <c r="A126" s="69" t="s">
        <v>248</v>
      </c>
      <c r="B126" s="100">
        <v>0.10044316907999899</v>
      </c>
      <c r="C126" s="41">
        <v>2.2847498989010955E-3</v>
      </c>
      <c r="D126" s="42">
        <v>0.28536231327629602</v>
      </c>
      <c r="E126" s="41">
        <v>2.3117564111111177E-3</v>
      </c>
      <c r="F126" s="43">
        <v>26.9979219375263</v>
      </c>
      <c r="G126" s="41">
        <v>3.6212058447024887E-3</v>
      </c>
      <c r="H126" s="44">
        <v>6</v>
      </c>
    </row>
    <row r="127" spans="1:8" ht="15.5" x14ac:dyDescent="0.35">
      <c r="A127" s="69" t="s">
        <v>249</v>
      </c>
      <c r="B127" s="100">
        <v>0.118646992314334</v>
      </c>
      <c r="C127" s="41">
        <v>2.698826671619553E-3</v>
      </c>
      <c r="D127" s="42">
        <v>0.62778868910555097</v>
      </c>
      <c r="E127" s="41">
        <v>5.0857960541468442E-3</v>
      </c>
      <c r="F127" s="43">
        <v>20.957262080310599</v>
      </c>
      <c r="G127" s="41">
        <v>2.8109778267303227E-3</v>
      </c>
      <c r="H127" s="44">
        <v>14</v>
      </c>
    </row>
    <row r="128" spans="1:8" ht="15.5" x14ac:dyDescent="0.35">
      <c r="A128" s="69" t="s">
        <v>250</v>
      </c>
      <c r="B128" s="100">
        <v>0.33951780151420496</v>
      </c>
      <c r="C128" s="41">
        <v>7.722907090544677E-3</v>
      </c>
      <c r="D128" s="42">
        <v>0.69224166619964</v>
      </c>
      <c r="E128" s="41">
        <v>5.6079378229801817E-3</v>
      </c>
      <c r="F128" s="43">
        <v>43.157091978568594</v>
      </c>
      <c r="G128" s="41">
        <v>5.7886201047173931E-3</v>
      </c>
      <c r="H128" s="44">
        <v>31</v>
      </c>
    </row>
    <row r="129" spans="1:8" ht="15.5" x14ac:dyDescent="0.35">
      <c r="A129" s="71" t="s">
        <v>251</v>
      </c>
      <c r="B129" s="100">
        <v>0.157179884080032</v>
      </c>
      <c r="C129" s="53">
        <v>3.5753225186982785E-3</v>
      </c>
      <c r="D129" s="42">
        <v>0.31893451010604695</v>
      </c>
      <c r="E129" s="53">
        <v>2.5837290495622088E-3</v>
      </c>
      <c r="F129" s="43">
        <v>14.629992728558999</v>
      </c>
      <c r="G129" s="53">
        <v>1.96230714716508E-3</v>
      </c>
      <c r="H129" s="54">
        <v>17</v>
      </c>
    </row>
    <row r="130" spans="1:8" ht="15.5" x14ac:dyDescent="0.35">
      <c r="A130" s="90" t="s">
        <v>96</v>
      </c>
      <c r="B130" s="99" t="s">
        <v>162</v>
      </c>
      <c r="C130" s="36" t="s">
        <v>162</v>
      </c>
      <c r="D130" s="37" t="s">
        <v>162</v>
      </c>
      <c r="E130" s="36" t="s">
        <v>162</v>
      </c>
      <c r="F130" s="38" t="s">
        <v>162</v>
      </c>
      <c r="G130" s="36" t="s">
        <v>162</v>
      </c>
      <c r="H130" s="39" t="s">
        <v>162</v>
      </c>
    </row>
    <row r="131" spans="1:8" ht="15.65" customHeight="1" x14ac:dyDescent="0.35">
      <c r="A131" s="84" t="s">
        <v>252</v>
      </c>
      <c r="B131" s="72">
        <v>33.103749881090998</v>
      </c>
      <c r="C131" s="73">
        <v>0.75300082511166599</v>
      </c>
      <c r="D131" s="74">
        <v>90.411369978545096</v>
      </c>
      <c r="E131" s="75">
        <v>0.73243401269624653</v>
      </c>
      <c r="F131" s="76">
        <v>5147.5651325328699</v>
      </c>
      <c r="G131" s="73">
        <v>0.69043806360537641</v>
      </c>
      <c r="H131" s="77">
        <v>2769</v>
      </c>
    </row>
    <row r="132" spans="1:8" ht="15.5" x14ac:dyDescent="0.35">
      <c r="A132" s="55" t="s">
        <v>253</v>
      </c>
      <c r="B132" s="100">
        <v>31.5769074845145</v>
      </c>
      <c r="C132" s="41">
        <v>0.71827021034544281</v>
      </c>
      <c r="D132" s="42">
        <v>85.342977552018098</v>
      </c>
      <c r="E132" s="41">
        <v>0.69137432071545513</v>
      </c>
      <c r="F132" s="43">
        <v>4700.8179144381902</v>
      </c>
      <c r="G132" s="41">
        <v>0.63051627995800652</v>
      </c>
      <c r="H132" s="44">
        <v>2660</v>
      </c>
    </row>
    <row r="133" spans="1:8" ht="15.5" x14ac:dyDescent="0.35">
      <c r="A133" s="55" t="s">
        <v>254</v>
      </c>
      <c r="B133" s="100">
        <v>1.11935712118167</v>
      </c>
      <c r="C133" s="41">
        <v>2.5461672435057616E-2</v>
      </c>
      <c r="D133" s="42">
        <v>5.0541900892803397</v>
      </c>
      <c r="E133" s="41">
        <v>4.094463703956331E-2</v>
      </c>
      <c r="F133" s="43">
        <v>408.13424102011697</v>
      </c>
      <c r="G133" s="41">
        <v>5.4742661395393265E-2</v>
      </c>
      <c r="H133" s="44">
        <v>83</v>
      </c>
    </row>
    <row r="134" spans="1:8" ht="15.5" x14ac:dyDescent="0.35">
      <c r="A134" s="69" t="s">
        <v>255</v>
      </c>
      <c r="B134" s="100">
        <v>0.449745842743902</v>
      </c>
      <c r="C134" s="41">
        <v>1.0230230469151268E-2</v>
      </c>
      <c r="D134" s="42">
        <v>1.5599036144048899</v>
      </c>
      <c r="E134" s="41">
        <v>1.2636977672045862E-2</v>
      </c>
      <c r="F134" s="43">
        <v>173.10749244042398</v>
      </c>
      <c r="G134" s="41">
        <v>2.3218744940355637E-2</v>
      </c>
      <c r="H134" s="44">
        <v>34</v>
      </c>
    </row>
    <row r="135" spans="1:8" ht="15.5" x14ac:dyDescent="0.35">
      <c r="A135" s="69" t="s">
        <v>256</v>
      </c>
      <c r="B135" s="100">
        <v>0.13487879933088101</v>
      </c>
      <c r="C135" s="41">
        <v>3.0680465974713615E-3</v>
      </c>
      <c r="D135" s="42">
        <v>0.6937858066451329</v>
      </c>
      <c r="E135" s="41">
        <v>5.6204471012150691E-3</v>
      </c>
      <c r="F135" s="43">
        <v>24.174410155735298</v>
      </c>
      <c r="G135" s="41">
        <v>3.2424908683992147E-3</v>
      </c>
      <c r="H135" s="44">
        <v>10</v>
      </c>
    </row>
    <row r="136" spans="1:8" ht="15.65" customHeight="1" x14ac:dyDescent="0.35">
      <c r="A136" s="84" t="s">
        <v>257</v>
      </c>
      <c r="B136" s="72">
        <v>10.1935643954457</v>
      </c>
      <c r="C136" s="73">
        <v>0.2318698766203505</v>
      </c>
      <c r="D136" s="74">
        <v>34.628659363511396</v>
      </c>
      <c r="E136" s="75">
        <v>0.28053117586788995</v>
      </c>
      <c r="F136" s="76">
        <v>2230.5634702511302</v>
      </c>
      <c r="G136" s="73">
        <v>0.29918337767419106</v>
      </c>
      <c r="H136" s="77">
        <v>823</v>
      </c>
    </row>
    <row r="137" spans="1:8" ht="15.5" x14ac:dyDescent="0.35">
      <c r="A137" s="69" t="s">
        <v>247</v>
      </c>
      <c r="B137" s="100">
        <v>9.7623298489850399</v>
      </c>
      <c r="C137" s="41">
        <v>0.22206071691886867</v>
      </c>
      <c r="D137" s="42">
        <v>33.089875271524598</v>
      </c>
      <c r="E137" s="41">
        <v>0.26806529013433128</v>
      </c>
      <c r="F137" s="43">
        <v>2167.4199716757203</v>
      </c>
      <c r="G137" s="41">
        <v>0.29071399967445644</v>
      </c>
      <c r="H137" s="44">
        <v>783</v>
      </c>
    </row>
    <row r="138" spans="1:8" ht="15.5" x14ac:dyDescent="0.35">
      <c r="A138" s="69" t="s">
        <v>258</v>
      </c>
      <c r="B138" s="100">
        <v>1.61973591626893</v>
      </c>
      <c r="C138" s="41">
        <v>3.6843635110661008E-2</v>
      </c>
      <c r="D138" s="42">
        <v>4.6169545601062598</v>
      </c>
      <c r="E138" s="41">
        <v>3.7402536381180039E-2</v>
      </c>
      <c r="F138" s="43">
        <v>265.85225776554</v>
      </c>
      <c r="G138" s="41">
        <v>3.5658512972800101E-2</v>
      </c>
      <c r="H138" s="44">
        <v>124</v>
      </c>
    </row>
    <row r="139" spans="1:8" ht="15.5" x14ac:dyDescent="0.35">
      <c r="A139" s="69" t="s">
        <v>259</v>
      </c>
      <c r="B139" s="100">
        <v>0.29187168481592501</v>
      </c>
      <c r="C139" s="41">
        <v>6.6391155165977942E-3</v>
      </c>
      <c r="D139" s="42">
        <v>1.7706350314877497</v>
      </c>
      <c r="E139" s="41">
        <v>1.4344139696598663E-2</v>
      </c>
      <c r="F139" s="43">
        <v>70.900346396968004</v>
      </c>
      <c r="G139" s="41">
        <v>9.5097966931767478E-3</v>
      </c>
      <c r="H139" s="44">
        <v>26</v>
      </c>
    </row>
    <row r="140" spans="1:8" ht="15.65" customHeight="1" x14ac:dyDescent="0.35">
      <c r="A140" s="84" t="s">
        <v>260</v>
      </c>
      <c r="B140" s="72">
        <v>4.9098206938392801</v>
      </c>
      <c r="C140" s="73">
        <v>0.11168218243828348</v>
      </c>
      <c r="D140" s="74">
        <v>16.3464321356143</v>
      </c>
      <c r="E140" s="75">
        <v>0.1324245267514032</v>
      </c>
      <c r="F140" s="76">
        <v>955.74448666707895</v>
      </c>
      <c r="G140" s="73">
        <v>0.12819310794251884</v>
      </c>
      <c r="H140" s="77">
        <v>430</v>
      </c>
    </row>
    <row r="141" spans="1:8" ht="15.5" x14ac:dyDescent="0.35">
      <c r="A141" s="88" t="s">
        <v>261</v>
      </c>
      <c r="B141" s="100">
        <v>3.3412524900572897</v>
      </c>
      <c r="C141" s="41">
        <v>7.6002443558718338E-2</v>
      </c>
      <c r="D141" s="42">
        <v>10.007461307944599</v>
      </c>
      <c r="E141" s="41">
        <v>8.1071717466726548E-2</v>
      </c>
      <c r="F141" s="43">
        <v>497.41992432607594</v>
      </c>
      <c r="G141" s="41">
        <v>6.6718466014132699E-2</v>
      </c>
      <c r="H141" s="44">
        <v>299</v>
      </c>
    </row>
    <row r="142" spans="1:8" ht="15.5" x14ac:dyDescent="0.35">
      <c r="A142" s="69" t="s">
        <v>262</v>
      </c>
      <c r="B142" s="100">
        <v>0.28361461564552598</v>
      </c>
      <c r="C142" s="41">
        <v>6.4512945017385056E-3</v>
      </c>
      <c r="D142" s="42">
        <v>1.39958058202749</v>
      </c>
      <c r="E142" s="41">
        <v>1.1338180386265603E-2</v>
      </c>
      <c r="F142" s="43">
        <v>56.008997563686798</v>
      </c>
      <c r="G142" s="41">
        <v>7.5124340978124033E-3</v>
      </c>
      <c r="H142" s="44">
        <v>12</v>
      </c>
    </row>
    <row r="143" spans="1:8" ht="15.5" x14ac:dyDescent="0.35">
      <c r="A143" s="69" t="s">
        <v>263</v>
      </c>
      <c r="B143" s="100">
        <v>1.73170667400056</v>
      </c>
      <c r="C143" s="41">
        <v>3.9390599525966012E-2</v>
      </c>
      <c r="D143" s="42">
        <v>6.6446407321686793</v>
      </c>
      <c r="E143" s="41">
        <v>5.3829080076345806E-2</v>
      </c>
      <c r="F143" s="43">
        <v>514.94380706009395</v>
      </c>
      <c r="G143" s="41">
        <v>6.9068927902464286E-2</v>
      </c>
      <c r="H143" s="44">
        <v>156</v>
      </c>
    </row>
    <row r="144" spans="1:8" ht="15.65" customHeight="1" x14ac:dyDescent="0.35">
      <c r="A144" s="84" t="s">
        <v>264</v>
      </c>
      <c r="B144" s="72">
        <v>2.2689818473053003</v>
      </c>
      <c r="C144" s="73">
        <v>5.1611832777899623E-2</v>
      </c>
      <c r="D144" s="74">
        <v>6.6622307643896796</v>
      </c>
      <c r="E144" s="75">
        <v>5.3971579165632264E-2</v>
      </c>
      <c r="F144" s="76">
        <v>388.78970864072198</v>
      </c>
      <c r="G144" s="73">
        <v>5.2147997484689325E-2</v>
      </c>
      <c r="H144" s="77">
        <v>189</v>
      </c>
    </row>
    <row r="145" spans="1:8" ht="15.5" x14ac:dyDescent="0.35">
      <c r="A145" s="69" t="s">
        <v>265</v>
      </c>
      <c r="B145" s="100">
        <v>1.83677857391199</v>
      </c>
      <c r="C145" s="41">
        <v>4.1780637742589631E-2</v>
      </c>
      <c r="D145" s="42">
        <v>5.4186444095754203</v>
      </c>
      <c r="E145" s="41">
        <v>4.3897127863688129E-2</v>
      </c>
      <c r="F145" s="43">
        <v>328.05744965469398</v>
      </c>
      <c r="G145" s="41">
        <v>4.4002036780339628E-2</v>
      </c>
      <c r="H145" s="44">
        <v>157</v>
      </c>
    </row>
    <row r="146" spans="1:8" ht="15.5" x14ac:dyDescent="0.35">
      <c r="A146" s="69" t="s">
        <v>266</v>
      </c>
      <c r="B146" s="100">
        <v>0.58050221158743498</v>
      </c>
      <c r="C146" s="41">
        <v>1.3204505407230902E-2</v>
      </c>
      <c r="D146" s="42">
        <v>1.9627878154757399</v>
      </c>
      <c r="E146" s="41">
        <v>1.5900793850390123E-2</v>
      </c>
      <c r="F146" s="43">
        <v>105.18405491201099</v>
      </c>
      <c r="G146" s="41">
        <v>1.410823823027104E-2</v>
      </c>
      <c r="H146" s="44">
        <v>43</v>
      </c>
    </row>
    <row r="147" spans="1:8" ht="15.65" customHeight="1" x14ac:dyDescent="0.35">
      <c r="A147" s="84" t="s">
        <v>267</v>
      </c>
      <c r="B147" s="72">
        <v>1.9492743336577198</v>
      </c>
      <c r="C147" s="73">
        <v>4.4339544217365912E-2</v>
      </c>
      <c r="D147" s="74">
        <v>10.1139284366634</v>
      </c>
      <c r="E147" s="75">
        <v>8.1934221224011325E-2</v>
      </c>
      <c r="F147" s="76">
        <v>978.33532587776597</v>
      </c>
      <c r="G147" s="73">
        <v>0.13122319593135645</v>
      </c>
      <c r="H147" s="77">
        <v>167</v>
      </c>
    </row>
    <row r="148" spans="1:8" ht="15.5" x14ac:dyDescent="0.35">
      <c r="A148" s="69" t="s">
        <v>268</v>
      </c>
      <c r="B148" s="100">
        <v>1.2461930536133801</v>
      </c>
      <c r="C148" s="41">
        <v>2.8346770410904745E-2</v>
      </c>
      <c r="D148" s="42">
        <v>6.7284505470713301</v>
      </c>
      <c r="E148" s="41">
        <v>5.4508034051349671E-2</v>
      </c>
      <c r="F148" s="43">
        <v>755.52895533057904</v>
      </c>
      <c r="G148" s="41">
        <v>0.10133838727351099</v>
      </c>
      <c r="H148" s="44">
        <v>115</v>
      </c>
    </row>
    <row r="149" spans="1:8" ht="15.5" x14ac:dyDescent="0.35">
      <c r="A149" s="55" t="s">
        <v>245</v>
      </c>
      <c r="B149" s="100">
        <v>0.56605236496330702</v>
      </c>
      <c r="C149" s="41">
        <v>1.2875819186793969E-2</v>
      </c>
      <c r="D149" s="42">
        <v>2.1247656769274501</v>
      </c>
      <c r="E149" s="41">
        <v>1.7212997117072023E-2</v>
      </c>
      <c r="F149" s="43">
        <v>215.86663997092899</v>
      </c>
      <c r="G149" s="41">
        <v>2.8953989131010851E-2</v>
      </c>
      <c r="H149" s="44">
        <v>40</v>
      </c>
    </row>
    <row r="150" spans="1:8" ht="15.5" x14ac:dyDescent="0.35">
      <c r="A150" s="55" t="s">
        <v>269</v>
      </c>
      <c r="B150" s="100">
        <v>0.16813232821642499</v>
      </c>
      <c r="C150" s="41">
        <v>3.8244543995672848E-3</v>
      </c>
      <c r="D150" s="42">
        <v>1.2315414377121898</v>
      </c>
      <c r="E150" s="41">
        <v>9.9768738958307627E-3</v>
      </c>
      <c r="F150" s="43">
        <v>65.373476326289307</v>
      </c>
      <c r="G150" s="41">
        <v>8.7684828154210599E-3</v>
      </c>
      <c r="H150" s="44">
        <v>11</v>
      </c>
    </row>
    <row r="151" spans="1:8" ht="15.5" x14ac:dyDescent="0.35">
      <c r="A151" s="69" t="s">
        <v>270</v>
      </c>
      <c r="B151" s="100">
        <v>0.20999313455535498</v>
      </c>
      <c r="C151" s="41">
        <v>4.776649296709708E-3</v>
      </c>
      <c r="D151" s="42">
        <v>1.0938999874986</v>
      </c>
      <c r="E151" s="41">
        <v>8.8618229933038629E-3</v>
      </c>
      <c r="F151" s="43">
        <v>48.478931393851894</v>
      </c>
      <c r="G151" s="41">
        <v>6.5024334137486033E-3</v>
      </c>
      <c r="H151" s="44">
        <v>19</v>
      </c>
    </row>
    <row r="152" spans="1:8" ht="15.65" customHeight="1" x14ac:dyDescent="0.35">
      <c r="A152" s="84" t="s">
        <v>271</v>
      </c>
      <c r="B152" s="72">
        <v>0.47824849392735996</v>
      </c>
      <c r="C152" s="73">
        <v>1.0878571516196011E-2</v>
      </c>
      <c r="D152" s="74">
        <v>1.55883070679145</v>
      </c>
      <c r="E152" s="75">
        <v>1.2628285910946007E-2</v>
      </c>
      <c r="F152" s="76">
        <v>108.60389264008299</v>
      </c>
      <c r="G152" s="73">
        <v>1.4566937844170401E-2</v>
      </c>
      <c r="H152" s="77">
        <v>38</v>
      </c>
    </row>
    <row r="153" spans="1:8" ht="15.5" x14ac:dyDescent="0.35">
      <c r="A153" s="69" t="s">
        <v>272</v>
      </c>
      <c r="B153" s="100">
        <v>0.27866824791012301</v>
      </c>
      <c r="C153" s="41">
        <v>6.3387809949773978E-3</v>
      </c>
      <c r="D153" s="42">
        <v>0.83837595137265997</v>
      </c>
      <c r="E153" s="41">
        <v>6.7917902621941004E-3</v>
      </c>
      <c r="F153" s="43">
        <v>82.136409422545185</v>
      </c>
      <c r="G153" s="41">
        <v>1.1016879245449425E-2</v>
      </c>
      <c r="H153" s="44">
        <v>18</v>
      </c>
    </row>
    <row r="154" spans="1:8" ht="15.5" x14ac:dyDescent="0.35">
      <c r="A154" s="69" t="s">
        <v>273</v>
      </c>
      <c r="B154" s="100">
        <v>0.19958024601723698</v>
      </c>
      <c r="C154" s="41">
        <v>4.5397905212186136E-3</v>
      </c>
      <c r="D154" s="42">
        <v>0.72045475541879089</v>
      </c>
      <c r="E154" s="41">
        <v>5.8364956487519139E-3</v>
      </c>
      <c r="F154" s="43">
        <v>26.467483217537701</v>
      </c>
      <c r="G154" s="41">
        <v>3.550058598720963E-3</v>
      </c>
      <c r="H154" s="44">
        <v>20</v>
      </c>
    </row>
    <row r="155" spans="1:8" ht="15.5" x14ac:dyDescent="0.35">
      <c r="A155" s="71" t="s">
        <v>274</v>
      </c>
      <c r="B155" s="100">
        <v>0.13312921350735699</v>
      </c>
      <c r="C155" s="41">
        <v>3.0282493064257994E-3</v>
      </c>
      <c r="D155" s="42">
        <v>0.27225722164134697</v>
      </c>
      <c r="E155" s="41">
        <v>2.2055903962037503E-3</v>
      </c>
      <c r="F155" s="43">
        <v>13.952455904826198</v>
      </c>
      <c r="G155" s="41">
        <v>1.8714297710551769E-3</v>
      </c>
      <c r="H155" s="44">
        <v>16</v>
      </c>
    </row>
    <row r="156" spans="1:8" ht="15.5" x14ac:dyDescent="0.35">
      <c r="A156" s="90" t="s">
        <v>97</v>
      </c>
      <c r="B156" s="99" t="s">
        <v>162</v>
      </c>
      <c r="C156" s="36" t="s">
        <v>162</v>
      </c>
      <c r="D156" s="37" t="s">
        <v>162</v>
      </c>
      <c r="E156" s="36" t="s">
        <v>162</v>
      </c>
      <c r="F156" s="38" t="s">
        <v>162</v>
      </c>
      <c r="G156" s="36" t="s">
        <v>162</v>
      </c>
      <c r="H156" s="39" t="s">
        <v>162</v>
      </c>
    </row>
    <row r="157" spans="1:8" ht="15.5" x14ac:dyDescent="0.35">
      <c r="A157" s="55" t="s">
        <v>275</v>
      </c>
      <c r="B157" s="100">
        <v>3.8296207269286096</v>
      </c>
      <c r="C157" s="41">
        <v>8.7111205757664539E-2</v>
      </c>
      <c r="D157" s="42">
        <v>13.7844144211311</v>
      </c>
      <c r="E157" s="41">
        <v>0.11166929523944735</v>
      </c>
      <c r="F157" s="43">
        <v>1656.1561723651498</v>
      </c>
      <c r="G157" s="41">
        <v>0.22213866774585864</v>
      </c>
      <c r="H157" s="44">
        <v>271</v>
      </c>
    </row>
    <row r="158" spans="1:8" ht="15.5" x14ac:dyDescent="0.35">
      <c r="A158" s="55" t="s">
        <v>276</v>
      </c>
      <c r="B158" s="100">
        <v>38.596140705804999</v>
      </c>
      <c r="C158" s="41">
        <v>0.87793455128169595</v>
      </c>
      <c r="D158" s="42">
        <v>105.60891479892901</v>
      </c>
      <c r="E158" s="41">
        <v>0.85555125711546409</v>
      </c>
      <c r="F158" s="43">
        <v>5517.5732042743903</v>
      </c>
      <c r="G158" s="41">
        <v>0.74006689782002399</v>
      </c>
      <c r="H158" s="44">
        <v>3285</v>
      </c>
    </row>
    <row r="159" spans="1:8" ht="15.5" x14ac:dyDescent="0.35">
      <c r="A159" s="55" t="s">
        <v>251</v>
      </c>
      <c r="B159" s="100">
        <v>1.53667363655308</v>
      </c>
      <c r="C159" s="41">
        <v>3.4954242960637018E-2</v>
      </c>
      <c r="D159" s="42">
        <v>4.04628228258081</v>
      </c>
      <c r="E159" s="41">
        <v>3.2779447645087896E-2</v>
      </c>
      <c r="F159" s="43">
        <v>281.77663305662799</v>
      </c>
      <c r="G159" s="41">
        <v>3.7794434434117112E-2</v>
      </c>
      <c r="H159" s="44">
        <v>124</v>
      </c>
    </row>
    <row r="160" spans="1:8" ht="15.5" x14ac:dyDescent="0.35">
      <c r="A160" s="90" t="s">
        <v>98</v>
      </c>
      <c r="B160" s="99" t="s">
        <v>162</v>
      </c>
      <c r="C160" s="36" t="s">
        <v>162</v>
      </c>
      <c r="D160" s="37" t="s">
        <v>162</v>
      </c>
      <c r="E160" s="36" t="s">
        <v>162</v>
      </c>
      <c r="F160" s="38" t="s">
        <v>162</v>
      </c>
      <c r="G160" s="36" t="s">
        <v>162</v>
      </c>
      <c r="H160" s="39" t="s">
        <v>162</v>
      </c>
    </row>
    <row r="161" spans="1:8" ht="15.5" x14ac:dyDescent="0.35">
      <c r="A161" s="88" t="s">
        <v>277</v>
      </c>
      <c r="B161" s="100">
        <v>0.83372338831971293</v>
      </c>
      <c r="C161" s="41">
        <v>1.8964449694511391E-2</v>
      </c>
      <c r="D161" s="42">
        <v>3.1036017327868395</v>
      </c>
      <c r="E161" s="41">
        <v>2.5142672558722674E-2</v>
      </c>
      <c r="F161" s="43">
        <v>337.54336604134102</v>
      </c>
      <c r="G161" s="41">
        <v>4.5274373812099811E-2</v>
      </c>
      <c r="H161" s="44">
        <v>76</v>
      </c>
    </row>
    <row r="162" spans="1:8" ht="15.5" x14ac:dyDescent="0.35">
      <c r="A162" s="88" t="s">
        <v>278</v>
      </c>
      <c r="B162" s="100">
        <v>1.47280455513333</v>
      </c>
      <c r="C162" s="41">
        <v>3.3501432593807029E-2</v>
      </c>
      <c r="D162" s="42">
        <v>5.2555123167754489</v>
      </c>
      <c r="E162" s="41">
        <v>4.2575574021982455E-2</v>
      </c>
      <c r="F162" s="43">
        <v>603.27330827667197</v>
      </c>
      <c r="G162" s="41">
        <v>8.0916480718021294E-2</v>
      </c>
      <c r="H162" s="44">
        <v>133</v>
      </c>
    </row>
    <row r="163" spans="1:8" ht="15.5" x14ac:dyDescent="0.35">
      <c r="A163" s="56" t="s">
        <v>279</v>
      </c>
      <c r="B163" s="100">
        <v>2.89296771623177</v>
      </c>
      <c r="C163" s="41">
        <v>6.5805447575238291E-2</v>
      </c>
      <c r="D163" s="42">
        <v>9.0744716545350403</v>
      </c>
      <c r="E163" s="41">
        <v>7.3513449565100836E-2</v>
      </c>
      <c r="F163" s="43">
        <v>923.45187399942392</v>
      </c>
      <c r="G163" s="41">
        <v>0.12386173021635816</v>
      </c>
      <c r="H163" s="44">
        <v>232</v>
      </c>
    </row>
    <row r="164" spans="1:8" ht="15.5" x14ac:dyDescent="0.35">
      <c r="A164" s="56" t="s">
        <v>280</v>
      </c>
      <c r="B164" s="100">
        <v>2.8907614136378696</v>
      </c>
      <c r="C164" s="41">
        <v>6.5755261488175037E-2</v>
      </c>
      <c r="D164" s="42">
        <v>8.8698420914695681</v>
      </c>
      <c r="E164" s="41">
        <v>7.1855719436380416E-2</v>
      </c>
      <c r="F164" s="43">
        <v>918.55762776277004</v>
      </c>
      <c r="G164" s="41">
        <v>0.1232052695776988</v>
      </c>
      <c r="H164" s="44">
        <v>239</v>
      </c>
    </row>
    <row r="165" spans="1:8" ht="15.5" x14ac:dyDescent="0.35">
      <c r="A165" s="56" t="s">
        <v>281</v>
      </c>
      <c r="B165" s="100">
        <v>2.7266415754373896</v>
      </c>
      <c r="C165" s="41">
        <v>6.202207796588334E-2</v>
      </c>
      <c r="D165" s="42">
        <v>7.8208463082994397</v>
      </c>
      <c r="E165" s="41">
        <v>6.3357671116229267E-2</v>
      </c>
      <c r="F165" s="43">
        <v>863.5599777344479</v>
      </c>
      <c r="G165" s="41">
        <v>0.1158284865723876</v>
      </c>
      <c r="H165" s="44">
        <v>215</v>
      </c>
    </row>
    <row r="166" spans="1:8" ht="15.65" customHeight="1" x14ac:dyDescent="0.35">
      <c r="A166" s="84" t="s">
        <v>282</v>
      </c>
      <c r="B166" s="72">
        <v>4.0255287249232898</v>
      </c>
      <c r="C166" s="73">
        <v>9.1567464781668106E-2</v>
      </c>
      <c r="D166" s="74">
        <v>9.5843959820278002</v>
      </c>
      <c r="E166" s="75">
        <v>7.7644411428034521E-2</v>
      </c>
      <c r="F166" s="76">
        <v>991.50748291415096</v>
      </c>
      <c r="G166" s="73">
        <v>0.13298996495001919</v>
      </c>
      <c r="H166" s="77">
        <v>321</v>
      </c>
    </row>
    <row r="167" spans="1:8" ht="15.5" x14ac:dyDescent="0.35">
      <c r="A167" s="56" t="s">
        <v>283</v>
      </c>
      <c r="B167" s="100">
        <v>1.7486345147868598</v>
      </c>
      <c r="C167" s="41">
        <v>3.9775651918073515E-2</v>
      </c>
      <c r="D167" s="42">
        <v>4.1037828815477297</v>
      </c>
      <c r="E167" s="41">
        <v>3.324526731404958E-2</v>
      </c>
      <c r="F167" s="43">
        <v>451.010185145371</v>
      </c>
      <c r="G167" s="41">
        <v>6.04935714033112E-2</v>
      </c>
      <c r="H167" s="44">
        <v>139</v>
      </c>
    </row>
    <row r="168" spans="1:8" ht="15.5" x14ac:dyDescent="0.35">
      <c r="A168" s="56" t="s">
        <v>284</v>
      </c>
      <c r="B168" s="100">
        <v>1.56313298995518</v>
      </c>
      <c r="C168" s="41">
        <v>3.5556105740994812E-2</v>
      </c>
      <c r="D168" s="42">
        <v>3.9145817914683398</v>
      </c>
      <c r="E168" s="41">
        <v>3.1712525208203425E-2</v>
      </c>
      <c r="F168" s="43">
        <v>398.98278535011201</v>
      </c>
      <c r="G168" s="41">
        <v>5.3515185264584278E-2</v>
      </c>
      <c r="H168" s="44">
        <v>125</v>
      </c>
    </row>
    <row r="169" spans="1:8" ht="15.5" x14ac:dyDescent="0.35">
      <c r="A169" s="56" t="s">
        <v>285</v>
      </c>
      <c r="B169" s="100">
        <v>0.71376122018124788</v>
      </c>
      <c r="C169" s="41">
        <v>1.6235707122599731E-2</v>
      </c>
      <c r="D169" s="42">
        <v>1.5660313090117299</v>
      </c>
      <c r="E169" s="41">
        <v>1.2686618905781509E-2</v>
      </c>
      <c r="F169" s="43">
        <v>141.5145124186686</v>
      </c>
      <c r="G169" s="41">
        <v>1.8981208282123786E-2</v>
      </c>
      <c r="H169" s="44">
        <v>57</v>
      </c>
    </row>
    <row r="170" spans="1:8" ht="15.5" x14ac:dyDescent="0.35">
      <c r="A170" s="89" t="s">
        <v>286</v>
      </c>
      <c r="B170" s="100">
        <v>0.74896501260289394</v>
      </c>
      <c r="C170" s="41">
        <v>1.7036476969997022E-2</v>
      </c>
      <c r="D170" s="42">
        <v>2.5537877796272195</v>
      </c>
      <c r="E170" s="41">
        <v>2.0688559762459889E-2</v>
      </c>
      <c r="F170" s="43">
        <v>85.920170803093001</v>
      </c>
      <c r="G170" s="41">
        <v>1.1524391596137209E-2</v>
      </c>
      <c r="H170" s="44">
        <v>68</v>
      </c>
    </row>
    <row r="171" spans="1:8" ht="15.5" x14ac:dyDescent="0.35">
      <c r="A171" s="71" t="s">
        <v>274</v>
      </c>
      <c r="B171" s="100">
        <v>0.21334236038966298</v>
      </c>
      <c r="C171" s="41">
        <v>4.8528331074797317E-3</v>
      </c>
      <c r="D171" s="42">
        <v>0.68957262071755598</v>
      </c>
      <c r="E171" s="41">
        <v>5.5863155459040187E-3</v>
      </c>
      <c r="F171" s="43">
        <v>35.377643869006995</v>
      </c>
      <c r="G171" s="41">
        <v>4.7451700559287355E-3</v>
      </c>
      <c r="H171" s="44">
        <v>15</v>
      </c>
    </row>
    <row r="172" spans="1:8" ht="15.5" x14ac:dyDescent="0.35">
      <c r="A172" s="71" t="s">
        <v>287</v>
      </c>
      <c r="B172" s="100">
        <v>28.157700322610697</v>
      </c>
      <c r="C172" s="41">
        <v>0.64049455582323589</v>
      </c>
      <c r="D172" s="42">
        <v>76.487581016402302</v>
      </c>
      <c r="E172" s="41">
        <v>0.61963562656518767</v>
      </c>
      <c r="F172" s="43">
        <v>2696.3145582952698</v>
      </c>
      <c r="G172" s="41">
        <v>0.36165413250134998</v>
      </c>
      <c r="H172" s="44">
        <v>2381</v>
      </c>
    </row>
    <row r="173" spans="1:8" ht="15.5" x14ac:dyDescent="0.35">
      <c r="A173" s="83" t="s">
        <v>99</v>
      </c>
      <c r="B173" s="99" t="s">
        <v>162</v>
      </c>
      <c r="C173" s="36" t="s">
        <v>162</v>
      </c>
      <c r="D173" s="37" t="s">
        <v>162</v>
      </c>
      <c r="E173" s="36" t="s">
        <v>162</v>
      </c>
      <c r="F173" s="38" t="s">
        <v>162</v>
      </c>
      <c r="G173" s="36" t="s">
        <v>162</v>
      </c>
      <c r="H173" s="39" t="s">
        <v>162</v>
      </c>
    </row>
    <row r="174" spans="1:8" ht="15.5" x14ac:dyDescent="0.35">
      <c r="A174" s="55" t="s">
        <v>288</v>
      </c>
      <c r="B174" s="100">
        <v>1.1791376418614898</v>
      </c>
      <c r="C174" s="41">
        <v>2.6821481567231551E-2</v>
      </c>
      <c r="D174" s="42">
        <v>4.399601086750299</v>
      </c>
      <c r="E174" s="41">
        <v>3.5641728236127587E-2</v>
      </c>
      <c r="F174" s="43">
        <v>482.11119030790593</v>
      </c>
      <c r="G174" s="41">
        <v>6.4665119936983748E-2</v>
      </c>
      <c r="H174" s="44">
        <v>87</v>
      </c>
    </row>
    <row r="175" spans="1:8" ht="15.5" x14ac:dyDescent="0.35">
      <c r="A175" s="55" t="s">
        <v>289</v>
      </c>
      <c r="B175" s="100">
        <v>4.665284650493259</v>
      </c>
      <c r="C175" s="41">
        <v>0.10611979621102785</v>
      </c>
      <c r="D175" s="42">
        <v>13.6756768531486</v>
      </c>
      <c r="E175" s="41">
        <v>0.11078839836478267</v>
      </c>
      <c r="F175" s="43">
        <v>1651.8151588672199</v>
      </c>
      <c r="G175" s="41">
        <v>0.22155641169344795</v>
      </c>
      <c r="H175" s="44">
        <v>389</v>
      </c>
    </row>
    <row r="176" spans="1:8" ht="15.5" x14ac:dyDescent="0.35">
      <c r="A176" s="55" t="s">
        <v>290</v>
      </c>
      <c r="B176" s="100">
        <v>1.5342328180484699</v>
      </c>
      <c r="C176" s="41">
        <v>3.4898722412224192E-2</v>
      </c>
      <c r="D176" s="42">
        <v>6.9553804016237999</v>
      </c>
      <c r="E176" s="41">
        <v>5.6346421679032817E-2</v>
      </c>
      <c r="F176" s="43">
        <v>541.48302721285495</v>
      </c>
      <c r="G176" s="41">
        <v>7.2628608508749859E-2</v>
      </c>
      <c r="H176" s="44">
        <v>98</v>
      </c>
    </row>
    <row r="177" spans="1:8" ht="15.5" x14ac:dyDescent="0.35">
      <c r="A177" s="55" t="s">
        <v>291</v>
      </c>
      <c r="B177" s="100">
        <v>1.1548816572987399</v>
      </c>
      <c r="C177" s="41">
        <v>2.6269738140723867E-2</v>
      </c>
      <c r="D177" s="42">
        <v>4.1111913211758697</v>
      </c>
      <c r="E177" s="41">
        <v>3.3305284026172673E-2</v>
      </c>
      <c r="F177" s="43">
        <v>442.12899612116098</v>
      </c>
      <c r="G177" s="41">
        <v>5.9302345883184233E-2</v>
      </c>
      <c r="H177" s="44">
        <v>93</v>
      </c>
    </row>
    <row r="178" spans="1:8" ht="31" x14ac:dyDescent="0.35">
      <c r="A178" s="55" t="s">
        <v>292</v>
      </c>
      <c r="B178" s="100">
        <v>4.14086381864632</v>
      </c>
      <c r="C178" s="41">
        <v>9.4190956713842852E-2</v>
      </c>
      <c r="D178" s="42">
        <v>10.138677939313</v>
      </c>
      <c r="E178" s="41">
        <v>8.2134720094255015E-2</v>
      </c>
      <c r="F178" s="43">
        <v>1204.3573094663998</v>
      </c>
      <c r="G178" s="41">
        <v>0.16153931173820893</v>
      </c>
      <c r="H178" s="44">
        <v>359</v>
      </c>
    </row>
    <row r="179" spans="1:8" ht="15.5" x14ac:dyDescent="0.35">
      <c r="A179" s="55" t="s">
        <v>293</v>
      </c>
      <c r="B179" s="100">
        <v>0.96452708899343698</v>
      </c>
      <c r="C179" s="41">
        <v>2.1939801275186382E-2</v>
      </c>
      <c r="D179" s="42">
        <v>3.1288624735715698</v>
      </c>
      <c r="E179" s="41">
        <v>2.534731303415215E-2</v>
      </c>
      <c r="F179" s="43">
        <v>289.108121219613</v>
      </c>
      <c r="G179" s="41">
        <v>3.8777800037129183E-2</v>
      </c>
      <c r="H179" s="44">
        <v>68</v>
      </c>
    </row>
    <row r="180" spans="1:8" ht="15.5" x14ac:dyDescent="0.35">
      <c r="A180" s="55" t="s">
        <v>294</v>
      </c>
      <c r="B180" s="100">
        <v>0.23491977019297899</v>
      </c>
      <c r="C180" s="41">
        <v>5.3436478171132867E-3</v>
      </c>
      <c r="D180" s="42">
        <v>0.53303912267623288</v>
      </c>
      <c r="E180" s="41">
        <v>4.3182177599840263E-3</v>
      </c>
      <c r="F180" s="43">
        <v>61.826778535393601</v>
      </c>
      <c r="G180" s="41">
        <v>8.2927675807631992E-3</v>
      </c>
      <c r="H180" s="44">
        <v>22</v>
      </c>
    </row>
    <row r="181" spans="1:8" ht="15.5" x14ac:dyDescent="0.35">
      <c r="A181" s="55" t="s">
        <v>295</v>
      </c>
      <c r="B181" s="100">
        <v>0.32649894858376</v>
      </c>
      <c r="C181" s="41">
        <v>7.42677124388544E-3</v>
      </c>
      <c r="D181" s="42">
        <v>1.24729222400685</v>
      </c>
      <c r="E181" s="41">
        <v>1.0104473019830949E-2</v>
      </c>
      <c r="F181" s="43">
        <v>59.317623971188702</v>
      </c>
      <c r="G181" s="41">
        <v>7.9562170420148376E-3</v>
      </c>
      <c r="H181" s="44">
        <v>25</v>
      </c>
    </row>
    <row r="182" spans="1:8" ht="15.5" x14ac:dyDescent="0.35">
      <c r="A182" s="55" t="s">
        <v>296</v>
      </c>
      <c r="B182" s="100">
        <v>2.2383766792061999</v>
      </c>
      <c r="C182" s="41">
        <v>5.091566642471957E-2</v>
      </c>
      <c r="D182" s="42">
        <v>5.2359302035577997</v>
      </c>
      <c r="E182" s="41">
        <v>4.2416936831057482E-2</v>
      </c>
      <c r="F182" s="43">
        <v>413.68878759425195</v>
      </c>
      <c r="G182" s="41">
        <v>5.5487687496493722E-2</v>
      </c>
      <c r="H182" s="44">
        <v>195</v>
      </c>
    </row>
    <row r="183" spans="1:8" ht="15.5" x14ac:dyDescent="0.35">
      <c r="A183" s="55" t="s">
        <v>297</v>
      </c>
      <c r="B183" s="100">
        <v>28.906665335213599</v>
      </c>
      <c r="C183" s="41">
        <v>0.65753103279323311</v>
      </c>
      <c r="D183" s="42">
        <v>79.041368796029488</v>
      </c>
      <c r="E183" s="41">
        <v>0.64032418632764732</v>
      </c>
      <c r="F183" s="43">
        <v>2782.2347290983598</v>
      </c>
      <c r="G183" s="41">
        <v>0.37317852409748681</v>
      </c>
      <c r="H183" s="44">
        <v>2449</v>
      </c>
    </row>
    <row r="184" spans="1:8" ht="15.5" x14ac:dyDescent="0.35">
      <c r="A184" s="90" t="s">
        <v>100</v>
      </c>
      <c r="B184" s="99" t="s">
        <v>162</v>
      </c>
      <c r="C184" s="36"/>
      <c r="D184" s="37" t="s">
        <v>162</v>
      </c>
      <c r="E184" s="36" t="s">
        <v>162</v>
      </c>
      <c r="F184" s="38" t="s">
        <v>162</v>
      </c>
      <c r="G184" s="36" t="s">
        <v>162</v>
      </c>
      <c r="H184" s="39" t="s">
        <v>162</v>
      </c>
    </row>
    <row r="185" spans="1:8" ht="15.5" x14ac:dyDescent="0.35">
      <c r="A185" s="55" t="s">
        <v>298</v>
      </c>
      <c r="B185" s="100">
        <v>39.737748162303099</v>
      </c>
      <c r="C185" s="41">
        <v>0.9039023452562307</v>
      </c>
      <c r="D185" s="42">
        <v>104.276378620711</v>
      </c>
      <c r="E185" s="41">
        <v>0.84475621197560236</v>
      </c>
      <c r="F185" s="43">
        <v>5987.8668800618698</v>
      </c>
      <c r="G185" s="41">
        <v>0.8031469456633018</v>
      </c>
      <c r="H185" s="44">
        <v>3342</v>
      </c>
    </row>
    <row r="186" spans="1:8" ht="15.5" x14ac:dyDescent="0.35">
      <c r="A186" s="55" t="s">
        <v>299</v>
      </c>
      <c r="B186" s="100">
        <v>3.6199637042231099</v>
      </c>
      <c r="C186" s="41">
        <v>8.23422018939097E-2</v>
      </c>
      <c r="D186" s="42">
        <v>14.136241102947899</v>
      </c>
      <c r="E186" s="41">
        <v>0.11451948795744106</v>
      </c>
      <c r="F186" s="43">
        <v>1194.97077211081</v>
      </c>
      <c r="G186" s="41">
        <v>0.16028030432229617</v>
      </c>
      <c r="H186" s="44">
        <v>291</v>
      </c>
    </row>
    <row r="187" spans="1:8" ht="15.5" x14ac:dyDescent="0.35">
      <c r="A187" s="55" t="s">
        <v>300</v>
      </c>
      <c r="B187" s="100">
        <v>0.60472320276042002</v>
      </c>
      <c r="C187" s="41">
        <v>1.3755452849855763E-2</v>
      </c>
      <c r="D187" s="42">
        <v>5.02699177898206</v>
      </c>
      <c r="E187" s="41">
        <v>4.0724300066956279E-2</v>
      </c>
      <c r="F187" s="43">
        <v>272.668357523488</v>
      </c>
      <c r="G187" s="41">
        <v>3.6572750014401759E-2</v>
      </c>
      <c r="H187" s="44">
        <v>47</v>
      </c>
    </row>
    <row r="188" spans="1:8" ht="15.5" x14ac:dyDescent="0.35">
      <c r="A188" s="90" t="s">
        <v>101</v>
      </c>
      <c r="B188" s="99" t="s">
        <v>162</v>
      </c>
      <c r="C188" s="36" t="s">
        <v>162</v>
      </c>
      <c r="D188" s="37" t="s">
        <v>162</v>
      </c>
      <c r="E188" s="36" t="s">
        <v>162</v>
      </c>
      <c r="F188" s="38" t="s">
        <v>162</v>
      </c>
      <c r="G188" s="36" t="s">
        <v>162</v>
      </c>
      <c r="H188" s="39" t="s">
        <v>162</v>
      </c>
    </row>
    <row r="189" spans="1:8" ht="15.5" x14ac:dyDescent="0.35">
      <c r="A189" s="88" t="s">
        <v>301</v>
      </c>
      <c r="B189" s="100">
        <v>14.7667445759978</v>
      </c>
      <c r="C189" s="41">
        <v>0.33589460075914218</v>
      </c>
      <c r="D189" s="42">
        <v>45.612784382038896</v>
      </c>
      <c r="E189" s="41">
        <v>0.36951497033075975</v>
      </c>
      <c r="F189" s="43">
        <v>2836.8125437352701</v>
      </c>
      <c r="G189" s="41">
        <v>0.38049899497711992</v>
      </c>
      <c r="H189" s="44">
        <v>1442</v>
      </c>
    </row>
    <row r="190" spans="1:8" ht="15.5" x14ac:dyDescent="0.35">
      <c r="A190" s="69" t="s">
        <v>302</v>
      </c>
      <c r="B190" s="100">
        <v>15.559036420994499</v>
      </c>
      <c r="C190" s="41">
        <v>0.35391661987041323</v>
      </c>
      <c r="D190" s="42">
        <v>40.934613326845195</v>
      </c>
      <c r="E190" s="41">
        <v>0.3316165113333121</v>
      </c>
      <c r="F190" s="43">
        <v>2769.8392066575898</v>
      </c>
      <c r="G190" s="41">
        <v>0.37151592434575309</v>
      </c>
      <c r="H190" s="44">
        <v>1344</v>
      </c>
    </row>
    <row r="191" spans="1:8" ht="15.5" x14ac:dyDescent="0.35">
      <c r="A191" s="69" t="s">
        <v>303</v>
      </c>
      <c r="B191" s="100">
        <v>9.9111111192420296</v>
      </c>
      <c r="C191" s="41">
        <v>0.22544499874999344</v>
      </c>
      <c r="D191" s="42">
        <v>26.136549697959598</v>
      </c>
      <c r="E191" s="41">
        <v>0.21173551487887179</v>
      </c>
      <c r="F191" s="43">
        <v>1360.4166764521501</v>
      </c>
      <c r="G191" s="41">
        <v>0.18247140766607611</v>
      </c>
      <c r="H191" s="44">
        <v>651</v>
      </c>
    </row>
    <row r="192" spans="1:8" ht="15.5" x14ac:dyDescent="0.35">
      <c r="A192" s="88" t="s">
        <v>304</v>
      </c>
      <c r="B192" s="100">
        <v>2.8774006717927998</v>
      </c>
      <c r="C192" s="41">
        <v>6.5451348799444017E-2</v>
      </c>
      <c r="D192" s="42">
        <v>7.6495344302035102</v>
      </c>
      <c r="E192" s="41">
        <v>6.1969851792994732E-2</v>
      </c>
      <c r="F192" s="43">
        <v>378.31663976522498</v>
      </c>
      <c r="G192" s="41">
        <v>5.0743254619231716E-2</v>
      </c>
      <c r="H192" s="44">
        <v>192</v>
      </c>
    </row>
    <row r="193" spans="1:8" ht="15.5" x14ac:dyDescent="0.35">
      <c r="A193" s="69" t="s">
        <v>305</v>
      </c>
      <c r="B193" s="100">
        <v>0.84814228125942792</v>
      </c>
      <c r="C193" s="41">
        <v>1.9292431821001661E-2</v>
      </c>
      <c r="D193" s="42">
        <v>3.1061296655938997</v>
      </c>
      <c r="E193" s="41">
        <v>2.5163151664062421E-2</v>
      </c>
      <c r="F193" s="43">
        <v>110.12094308594199</v>
      </c>
      <c r="G193" s="41">
        <v>1.4770418391820153E-2</v>
      </c>
      <c r="H193" s="44">
        <v>51</v>
      </c>
    </row>
    <row r="194" spans="1:8" ht="15.5" x14ac:dyDescent="0.35">
      <c r="A194" s="90" t="s">
        <v>102</v>
      </c>
      <c r="B194" s="99" t="s">
        <v>162</v>
      </c>
      <c r="C194" s="36" t="s">
        <v>162</v>
      </c>
      <c r="D194" s="37" t="s">
        <v>162</v>
      </c>
      <c r="E194" s="36" t="s">
        <v>162</v>
      </c>
      <c r="F194" s="38" t="s">
        <v>162</v>
      </c>
      <c r="G194" s="36" t="s">
        <v>162</v>
      </c>
      <c r="H194" s="39" t="s">
        <v>162</v>
      </c>
    </row>
    <row r="195" spans="1:8" ht="15.5" x14ac:dyDescent="0.35">
      <c r="A195" s="69" t="s">
        <v>306</v>
      </c>
      <c r="B195" s="100">
        <v>12.903204236524001</v>
      </c>
      <c r="C195" s="41">
        <v>0.29350522135973506</v>
      </c>
      <c r="D195" s="42">
        <v>34.5681822954258</v>
      </c>
      <c r="E195" s="41">
        <v>0.28004124344385362</v>
      </c>
      <c r="F195" s="43">
        <v>1326.6333758331598</v>
      </c>
      <c r="G195" s="41">
        <v>0.17794008536882977</v>
      </c>
      <c r="H195" s="44">
        <v>627</v>
      </c>
    </row>
    <row r="196" spans="1:8" ht="15.5" x14ac:dyDescent="0.35">
      <c r="A196" s="69" t="s">
        <v>307</v>
      </c>
      <c r="B196" s="100">
        <v>31.059230832762697</v>
      </c>
      <c r="C196" s="41">
        <v>0.70649477864026267</v>
      </c>
      <c r="D196" s="42">
        <v>88.871429207215499</v>
      </c>
      <c r="E196" s="41">
        <v>0.71995875655614883</v>
      </c>
      <c r="F196" s="43">
        <v>6128.8726338629995</v>
      </c>
      <c r="G196" s="41">
        <v>0.82205991463116879</v>
      </c>
      <c r="H196" s="44">
        <v>3053</v>
      </c>
    </row>
    <row r="197" spans="1:8" ht="15.5" x14ac:dyDescent="0.35">
      <c r="A197" s="90" t="s">
        <v>103</v>
      </c>
      <c r="B197" s="99" t="s">
        <v>162</v>
      </c>
      <c r="C197" s="36" t="s">
        <v>162</v>
      </c>
      <c r="D197" s="37" t="s">
        <v>162</v>
      </c>
      <c r="E197" s="36" t="s">
        <v>162</v>
      </c>
      <c r="F197" s="38" t="s">
        <v>162</v>
      </c>
      <c r="G197" s="36" t="s">
        <v>162</v>
      </c>
      <c r="H197" s="39" t="s">
        <v>162</v>
      </c>
    </row>
    <row r="198" spans="1:8" ht="15.65" customHeight="1" x14ac:dyDescent="0.35">
      <c r="A198" s="84" t="s">
        <v>308</v>
      </c>
      <c r="B198" s="72">
        <v>4.3617995758501404</v>
      </c>
      <c r="C198" s="73">
        <v>9.9216514485054016E-2</v>
      </c>
      <c r="D198" s="74">
        <v>15.463525973230698</v>
      </c>
      <c r="E198" s="75">
        <v>0.12527199158351091</v>
      </c>
      <c r="F198" s="76">
        <v>1243.5626806229898</v>
      </c>
      <c r="G198" s="73">
        <v>0.16679789125053204</v>
      </c>
      <c r="H198" s="77">
        <v>350</v>
      </c>
    </row>
    <row r="199" spans="1:8" ht="16.25" customHeight="1" x14ac:dyDescent="0.35">
      <c r="A199" s="68" t="s">
        <v>309</v>
      </c>
      <c r="B199" s="100">
        <v>0.86659919278515807</v>
      </c>
      <c r="C199" s="41">
        <v>1.9712265515305472E-2</v>
      </c>
      <c r="D199" s="42">
        <v>3.26744374007342</v>
      </c>
      <c r="E199" s="41">
        <v>2.6469977508018265E-2</v>
      </c>
      <c r="F199" s="43">
        <v>414.77970875633798</v>
      </c>
      <c r="G199" s="41">
        <v>5.5634011724610126E-2</v>
      </c>
      <c r="H199" s="44">
        <v>73</v>
      </c>
    </row>
    <row r="200" spans="1:8" ht="31" x14ac:dyDescent="0.35">
      <c r="A200" s="68" t="s">
        <v>310</v>
      </c>
      <c r="B200" s="100">
        <v>0.58693499630165991</v>
      </c>
      <c r="C200" s="41">
        <v>1.3350829984204097E-2</v>
      </c>
      <c r="D200" s="42">
        <v>2.4908919218763601</v>
      </c>
      <c r="E200" s="41">
        <v>2.0179032415563517E-2</v>
      </c>
      <c r="F200" s="43">
        <v>181.32278973942198</v>
      </c>
      <c r="G200" s="41">
        <v>2.4320655030470741E-2</v>
      </c>
      <c r="H200" s="44">
        <v>47</v>
      </c>
    </row>
    <row r="201" spans="1:8" ht="15.5" x14ac:dyDescent="0.35">
      <c r="A201" s="68" t="s">
        <v>311</v>
      </c>
      <c r="B201" s="100">
        <v>0.48137986224040596</v>
      </c>
      <c r="C201" s="41">
        <v>1.0949799788881789E-2</v>
      </c>
      <c r="D201" s="42">
        <v>2.35683667358715</v>
      </c>
      <c r="E201" s="41">
        <v>1.9093033791156459E-2</v>
      </c>
      <c r="F201" s="43">
        <v>120.287071557701</v>
      </c>
      <c r="G201" s="41">
        <v>1.6133991629979652E-2</v>
      </c>
      <c r="H201" s="44">
        <v>35</v>
      </c>
    </row>
    <row r="202" spans="1:8" ht="15.5" x14ac:dyDescent="0.35">
      <c r="A202" s="88" t="s">
        <v>312</v>
      </c>
      <c r="B202" s="100">
        <v>1.7970593787685398</v>
      </c>
      <c r="C202" s="41">
        <v>4.087715741715154E-2</v>
      </c>
      <c r="D202" s="42">
        <v>5.7868241242819503</v>
      </c>
      <c r="E202" s="41">
        <v>4.6879798581982254E-2</v>
      </c>
      <c r="F202" s="43">
        <v>418.56074360609898</v>
      </c>
      <c r="G202" s="41">
        <v>5.6141158368291137E-2</v>
      </c>
      <c r="H202" s="44">
        <v>153</v>
      </c>
    </row>
    <row r="203" spans="1:8" ht="15.5" x14ac:dyDescent="0.35">
      <c r="A203" s="88" t="s">
        <v>313</v>
      </c>
      <c r="B203" s="100">
        <v>0.17507281364733301</v>
      </c>
      <c r="C203" s="41">
        <v>3.9823274887164526E-3</v>
      </c>
      <c r="D203" s="42">
        <v>0.49420644039837797</v>
      </c>
      <c r="E203" s="41">
        <v>4.0036292595412486E-3</v>
      </c>
      <c r="F203" s="43">
        <v>46.421192536676401</v>
      </c>
      <c r="G203" s="41">
        <v>6.2264308386719659E-3</v>
      </c>
      <c r="H203" s="44">
        <v>13</v>
      </c>
    </row>
    <row r="204" spans="1:8" ht="15.5" x14ac:dyDescent="0.35">
      <c r="A204" s="68" t="s">
        <v>314</v>
      </c>
      <c r="B204" s="100">
        <v>0.45475333210704594</v>
      </c>
      <c r="C204" s="41">
        <v>1.0344134290794721E-2</v>
      </c>
      <c r="D204" s="42">
        <v>1.06732307301343</v>
      </c>
      <c r="E204" s="41">
        <v>8.6465200272490689E-3</v>
      </c>
      <c r="F204" s="43">
        <v>62.191174426755197</v>
      </c>
      <c r="G204" s="41">
        <v>8.3416436585086514E-3</v>
      </c>
      <c r="H204" s="44">
        <v>29</v>
      </c>
    </row>
    <row r="205" spans="1:8" ht="15.5" x14ac:dyDescent="0.35">
      <c r="A205" s="91" t="s">
        <v>315</v>
      </c>
      <c r="B205" s="100">
        <v>38.920442787238301</v>
      </c>
      <c r="C205" s="41">
        <v>0.88531135106365044</v>
      </c>
      <c r="D205" s="42">
        <v>105.82207313939699</v>
      </c>
      <c r="E205" s="41">
        <v>0.85727807995517646</v>
      </c>
      <c r="F205" s="43">
        <v>5982.0751392069496</v>
      </c>
      <c r="G205" s="41">
        <v>0.80237010491669281</v>
      </c>
      <c r="H205" s="44">
        <v>3274</v>
      </c>
    </row>
    <row r="206" spans="1:8" ht="15.5" x14ac:dyDescent="0.35">
      <c r="A206" s="91" t="s">
        <v>316</v>
      </c>
      <c r="B206" s="100">
        <v>0.68019270619826799</v>
      </c>
      <c r="C206" s="41">
        <v>1.547213445129355E-2</v>
      </c>
      <c r="D206" s="42">
        <v>2.1540123900138095</v>
      </c>
      <c r="E206" s="41">
        <v>1.7449928461316683E-2</v>
      </c>
      <c r="F206" s="43">
        <v>229.86818986623297</v>
      </c>
      <c r="G206" s="41">
        <v>3.0832003832775484E-2</v>
      </c>
      <c r="H206" s="44">
        <v>56</v>
      </c>
    </row>
    <row r="207" spans="1:8" ht="15.5" x14ac:dyDescent="0.35">
      <c r="A207" s="90" t="s">
        <v>104</v>
      </c>
      <c r="B207" s="99" t="s">
        <v>162</v>
      </c>
      <c r="C207" s="36" t="s">
        <v>162</v>
      </c>
      <c r="D207" s="37" t="s">
        <v>162</v>
      </c>
      <c r="E207" s="36" t="s">
        <v>162</v>
      </c>
      <c r="F207" s="38" t="s">
        <v>162</v>
      </c>
      <c r="G207" s="36" t="s">
        <v>162</v>
      </c>
      <c r="H207" s="39" t="s">
        <v>162</v>
      </c>
    </row>
    <row r="208" spans="1:8" ht="15.5" x14ac:dyDescent="0.35">
      <c r="A208" s="69" t="s">
        <v>317</v>
      </c>
      <c r="B208" s="102" t="s">
        <v>318</v>
      </c>
      <c r="C208" s="53" t="s">
        <v>318</v>
      </c>
      <c r="D208" s="42" t="s">
        <v>318</v>
      </c>
      <c r="E208" s="78" t="s">
        <v>318</v>
      </c>
      <c r="F208" s="43">
        <v>989.01546961868496</v>
      </c>
      <c r="G208" s="53">
        <v>0.13265571355350431</v>
      </c>
      <c r="H208" s="54">
        <v>232</v>
      </c>
    </row>
    <row r="209" spans="1:8" ht="15.5" x14ac:dyDescent="0.35">
      <c r="A209" s="88" t="s">
        <v>319</v>
      </c>
      <c r="B209" s="102" t="s">
        <v>318</v>
      </c>
      <c r="C209" s="53" t="s">
        <v>318</v>
      </c>
      <c r="D209" s="42" t="s">
        <v>318</v>
      </c>
      <c r="E209" s="78" t="s">
        <v>318</v>
      </c>
      <c r="F209" s="43">
        <v>1121.9337343405098</v>
      </c>
      <c r="G209" s="78">
        <v>0.1504839152274027</v>
      </c>
      <c r="H209" s="79">
        <v>912</v>
      </c>
    </row>
    <row r="210" spans="1:8" s="1" customFormat="1" ht="15.5" x14ac:dyDescent="0.35">
      <c r="A210" s="88" t="s">
        <v>320</v>
      </c>
      <c r="B210" s="102" t="s">
        <v>318</v>
      </c>
      <c r="C210" s="53" t="s">
        <v>318</v>
      </c>
      <c r="D210" s="42" t="s">
        <v>318</v>
      </c>
      <c r="E210" s="78" t="s">
        <v>318</v>
      </c>
      <c r="F210" s="59">
        <v>1307.2092581149097</v>
      </c>
      <c r="G210" s="78">
        <v>0.17533474675157318</v>
      </c>
      <c r="H210" s="79">
        <v>2852</v>
      </c>
    </row>
    <row r="211" spans="1:8" s="1" customFormat="1" ht="15.5" x14ac:dyDescent="0.35">
      <c r="A211" s="88" t="s">
        <v>321</v>
      </c>
      <c r="B211" s="102" t="s">
        <v>318</v>
      </c>
      <c r="C211" s="53" t="s">
        <v>318</v>
      </c>
      <c r="D211" s="42" t="s">
        <v>318</v>
      </c>
      <c r="E211" s="78" t="s">
        <v>318</v>
      </c>
      <c r="F211" s="59">
        <v>106.59106930477201</v>
      </c>
      <c r="G211" s="78">
        <v>1.4296959745743113E-2</v>
      </c>
      <c r="H211" s="79">
        <v>258</v>
      </c>
    </row>
    <row r="212" spans="1:8" s="1" customFormat="1" ht="15.5" x14ac:dyDescent="0.35">
      <c r="A212" s="88" t="s">
        <v>322</v>
      </c>
      <c r="B212" s="102" t="s">
        <v>318</v>
      </c>
      <c r="C212" s="53" t="s">
        <v>318</v>
      </c>
      <c r="D212" s="42" t="s">
        <v>318</v>
      </c>
      <c r="E212" s="78" t="s">
        <v>318</v>
      </c>
      <c r="F212" s="59">
        <v>1435.7637040734999</v>
      </c>
      <c r="G212" s="78">
        <v>0.19257763352430196</v>
      </c>
      <c r="H212" s="79">
        <v>2423</v>
      </c>
    </row>
    <row r="213" spans="1:8" s="1" customFormat="1" ht="15.5" x14ac:dyDescent="0.35">
      <c r="A213" s="88" t="s">
        <v>323</v>
      </c>
      <c r="B213" s="102" t="s">
        <v>318</v>
      </c>
      <c r="C213" s="41" t="s">
        <v>318</v>
      </c>
      <c r="D213" s="42" t="s">
        <v>318</v>
      </c>
      <c r="E213" s="57" t="s">
        <v>318</v>
      </c>
      <c r="F213" s="59">
        <v>442.94633130972198</v>
      </c>
      <c r="G213" s="57">
        <v>5.94119742823161E-2</v>
      </c>
      <c r="H213" s="58">
        <v>1378</v>
      </c>
    </row>
    <row r="214" spans="1:8" s="1" customFormat="1" ht="15.5" x14ac:dyDescent="0.35">
      <c r="A214" s="88" t="s">
        <v>324</v>
      </c>
      <c r="B214" s="102" t="s">
        <v>318</v>
      </c>
      <c r="C214" s="41" t="s">
        <v>318</v>
      </c>
      <c r="D214" s="42" t="s">
        <v>318</v>
      </c>
      <c r="E214" s="57" t="s">
        <v>318</v>
      </c>
      <c r="F214" s="59">
        <v>787.82668362127197</v>
      </c>
      <c r="G214" s="57">
        <v>0.1056704511533722</v>
      </c>
      <c r="H214" s="58">
        <v>1477</v>
      </c>
    </row>
    <row r="215" spans="1:8" s="1" customFormat="1" ht="15.5" x14ac:dyDescent="0.35">
      <c r="A215" s="88" t="s">
        <v>325</v>
      </c>
      <c r="B215" s="102" t="s">
        <v>318</v>
      </c>
      <c r="C215" s="41" t="s">
        <v>318</v>
      </c>
      <c r="D215" s="42" t="s">
        <v>318</v>
      </c>
      <c r="E215" s="57" t="s">
        <v>318</v>
      </c>
      <c r="F215" s="59">
        <v>439.14099511138699</v>
      </c>
      <c r="G215" s="57">
        <v>5.8901568121636196E-2</v>
      </c>
      <c r="H215" s="58">
        <v>1048</v>
      </c>
    </row>
    <row r="216" spans="1:8" s="1" customFormat="1" ht="15.5" x14ac:dyDescent="0.35">
      <c r="A216" s="88" t="s">
        <v>326</v>
      </c>
      <c r="B216" s="102" t="s">
        <v>318</v>
      </c>
      <c r="C216" s="41" t="s">
        <v>318</v>
      </c>
      <c r="D216" s="42" t="s">
        <v>318</v>
      </c>
      <c r="E216" s="57" t="s">
        <v>318</v>
      </c>
      <c r="F216" s="59">
        <v>213.07372305357799</v>
      </c>
      <c r="G216" s="57">
        <v>2.8579377815062788E-2</v>
      </c>
      <c r="H216" s="58">
        <v>491</v>
      </c>
    </row>
    <row r="217" spans="1:8" s="1" customFormat="1" ht="15.5" x14ac:dyDescent="0.35">
      <c r="A217" s="92" t="s">
        <v>251</v>
      </c>
      <c r="B217" s="102" t="s">
        <v>318</v>
      </c>
      <c r="C217" s="41" t="s">
        <v>318</v>
      </c>
      <c r="D217" s="42" t="s">
        <v>318</v>
      </c>
      <c r="E217" s="57" t="s">
        <v>318</v>
      </c>
      <c r="F217" s="59">
        <v>612.00504114783791</v>
      </c>
      <c r="G217" s="57">
        <v>8.2087659825087936E-2</v>
      </c>
      <c r="H217" s="58">
        <v>307</v>
      </c>
    </row>
    <row r="218" spans="1:8" s="1" customFormat="1" ht="15.5" x14ac:dyDescent="0.35">
      <c r="A218" s="90" t="s">
        <v>105</v>
      </c>
      <c r="B218" s="99" t="s">
        <v>162</v>
      </c>
      <c r="C218" s="36"/>
      <c r="D218" s="37" t="s">
        <v>162</v>
      </c>
      <c r="E218" s="36"/>
      <c r="F218" s="38" t="s">
        <v>162</v>
      </c>
      <c r="G218" s="36"/>
      <c r="H218" s="39" t="s">
        <v>162</v>
      </c>
    </row>
    <row r="219" spans="1:8" s="1" customFormat="1" ht="15.5" x14ac:dyDescent="0.35">
      <c r="A219" s="93" t="s">
        <v>327</v>
      </c>
      <c r="B219" s="100">
        <v>7.8090555382378994</v>
      </c>
      <c r="C219" s="41">
        <v>0.17763018645192133</v>
      </c>
      <c r="D219" s="42">
        <v>25.615226981720298</v>
      </c>
      <c r="E219" s="41">
        <v>0.20751221321830116</v>
      </c>
      <c r="F219" s="43">
        <v>1668.6438154861398</v>
      </c>
      <c r="G219" s="41">
        <v>0.22381362355767737</v>
      </c>
      <c r="H219" s="44">
        <v>739</v>
      </c>
    </row>
    <row r="220" spans="1:8" ht="16.25" customHeight="1" x14ac:dyDescent="0.35">
      <c r="A220" s="93" t="s">
        <v>328</v>
      </c>
      <c r="B220" s="100">
        <v>11.035813691398198</v>
      </c>
      <c r="C220" s="41">
        <v>0.25102826251560573</v>
      </c>
      <c r="D220" s="42">
        <v>29.668768345606999</v>
      </c>
      <c r="E220" s="41">
        <v>0.24035046760473833</v>
      </c>
      <c r="F220" s="43">
        <v>1949.6774242414999</v>
      </c>
      <c r="G220" s="41">
        <v>0.26150839684199439</v>
      </c>
      <c r="H220" s="44">
        <v>926</v>
      </c>
    </row>
    <row r="221" spans="1:8" ht="15.5" x14ac:dyDescent="0.35">
      <c r="A221" s="93" t="s">
        <v>329</v>
      </c>
      <c r="B221" s="100">
        <v>8.1682117920778587</v>
      </c>
      <c r="C221" s="41">
        <v>0.18579980338223726</v>
      </c>
      <c r="D221" s="42">
        <v>20.096706881218498</v>
      </c>
      <c r="E221" s="41">
        <v>0.16280597967361982</v>
      </c>
      <c r="F221" s="43">
        <v>1363.9396482064099</v>
      </c>
      <c r="G221" s="41">
        <v>0.18294394054978352</v>
      </c>
      <c r="H221" s="44">
        <v>575</v>
      </c>
    </row>
    <row r="222" spans="1:8" ht="15.5" x14ac:dyDescent="0.35">
      <c r="A222" s="93" t="s">
        <v>330</v>
      </c>
      <c r="B222" s="100">
        <v>6.0998179864291293</v>
      </c>
      <c r="C222" s="41">
        <v>0.13875068514324876</v>
      </c>
      <c r="D222" s="42">
        <v>16.714680464560001</v>
      </c>
      <c r="E222" s="41">
        <v>0.13540775332237973</v>
      </c>
      <c r="F222" s="43">
        <v>936.92631999912498</v>
      </c>
      <c r="G222" s="41">
        <v>0.12566904496899561</v>
      </c>
      <c r="H222" s="44">
        <v>483</v>
      </c>
    </row>
    <row r="223" spans="1:8" ht="15.5" x14ac:dyDescent="0.35">
      <c r="A223" s="93" t="s">
        <v>331</v>
      </c>
      <c r="B223" s="100">
        <v>5.19186920826583</v>
      </c>
      <c r="C223" s="41">
        <v>0.11809785331688766</v>
      </c>
      <c r="D223" s="42">
        <v>13.1969114824212</v>
      </c>
      <c r="E223" s="41">
        <v>0.1069098591754629</v>
      </c>
      <c r="F223" s="43">
        <v>711.23986527012096</v>
      </c>
      <c r="G223" s="41">
        <v>9.539793333210736E-2</v>
      </c>
      <c r="H223" s="44">
        <v>639</v>
      </c>
    </row>
    <row r="224" spans="1:8" ht="15.5" x14ac:dyDescent="0.35">
      <c r="A224" s="93" t="s">
        <v>332</v>
      </c>
      <c r="B224" s="100">
        <v>5.6576668528776395</v>
      </c>
      <c r="C224" s="41">
        <v>0.12869320919009375</v>
      </c>
      <c r="D224" s="42">
        <v>18.147317347114299</v>
      </c>
      <c r="E224" s="41">
        <v>0.14701372700550047</v>
      </c>
      <c r="F224" s="43">
        <v>825.07893649286495</v>
      </c>
      <c r="G224" s="41">
        <v>0.11066706074944052</v>
      </c>
      <c r="H224" s="44">
        <v>318</v>
      </c>
    </row>
    <row r="225" spans="1:8" ht="15.5" x14ac:dyDescent="0.35">
      <c r="A225" s="90" t="s">
        <v>106</v>
      </c>
      <c r="B225" s="99" t="s">
        <v>162</v>
      </c>
      <c r="C225" s="36"/>
      <c r="D225" s="37" t="s">
        <v>162</v>
      </c>
      <c r="E225" s="36"/>
      <c r="F225" s="38" t="s">
        <v>162</v>
      </c>
      <c r="G225" s="36"/>
      <c r="H225" s="39" t="s">
        <v>162</v>
      </c>
    </row>
    <row r="226" spans="1:8" ht="15.5" x14ac:dyDescent="0.35">
      <c r="A226" s="94" t="s">
        <v>333</v>
      </c>
      <c r="B226" s="100">
        <v>18.776676977446197</v>
      </c>
      <c r="C226" s="41">
        <v>0.42710730076378389</v>
      </c>
      <c r="D226" s="42">
        <v>51.892995170133901</v>
      </c>
      <c r="E226" s="41">
        <v>0.42039175705785209</v>
      </c>
      <c r="F226" s="43">
        <v>3863.7657538665999</v>
      </c>
      <c r="G226" s="41">
        <v>0.51824326193844195</v>
      </c>
      <c r="H226" s="44">
        <v>1532</v>
      </c>
    </row>
    <row r="227" spans="1:8" ht="16.25" customHeight="1" x14ac:dyDescent="0.35">
      <c r="A227" s="94" t="s">
        <v>334</v>
      </c>
      <c r="B227" s="100">
        <v>24.9485692837766</v>
      </c>
      <c r="C227" s="41">
        <v>0.56749743831197064</v>
      </c>
      <c r="D227" s="42">
        <v>70.846832798018696</v>
      </c>
      <c r="E227" s="41">
        <v>0.57393920748448668</v>
      </c>
      <c r="F227" s="43">
        <v>3558.4605101961097</v>
      </c>
      <c r="G227" s="41">
        <v>0.47729295712030761</v>
      </c>
      <c r="H227" s="44">
        <v>2127</v>
      </c>
    </row>
    <row r="228" spans="1:8" ht="15.5" x14ac:dyDescent="0.35">
      <c r="A228" s="94" t="s">
        <v>335</v>
      </c>
      <c r="B228" s="100">
        <v>0.23718880806379641</v>
      </c>
      <c r="C228" s="41">
        <v>5.3952609242407992E-3</v>
      </c>
      <c r="D228" s="42">
        <v>0.69978353448857689</v>
      </c>
      <c r="E228" s="41">
        <v>5.6690354576626719E-3</v>
      </c>
      <c r="F228" s="43">
        <v>33.279745633470498</v>
      </c>
      <c r="G228" s="41">
        <v>4.4637809412518643E-3</v>
      </c>
      <c r="H228" s="44">
        <v>21</v>
      </c>
    </row>
    <row r="229" spans="1:8" ht="15.5" x14ac:dyDescent="0.35">
      <c r="A229" s="90" t="s">
        <v>107</v>
      </c>
      <c r="B229" s="99" t="s">
        <v>162</v>
      </c>
      <c r="C229" s="36" t="s">
        <v>162</v>
      </c>
      <c r="D229" s="37" t="s">
        <v>162</v>
      </c>
      <c r="E229" s="36" t="s">
        <v>162</v>
      </c>
      <c r="F229" s="38" t="s">
        <v>162</v>
      </c>
      <c r="G229" s="36" t="s">
        <v>162</v>
      </c>
      <c r="H229" s="39" t="s">
        <v>162</v>
      </c>
    </row>
    <row r="230" spans="1:8" ht="15.5" x14ac:dyDescent="0.35">
      <c r="A230" s="94" t="s">
        <v>336</v>
      </c>
      <c r="B230" s="101">
        <v>23.889840142472401</v>
      </c>
      <c r="C230" s="49">
        <v>0.54341485190301508</v>
      </c>
      <c r="D230" s="50">
        <v>63.339098860416001</v>
      </c>
      <c r="E230" s="49">
        <v>0.51311809952561993</v>
      </c>
      <c r="F230" s="51">
        <v>4494.3880166813997</v>
      </c>
      <c r="G230" s="49">
        <v>0.60282803217330616</v>
      </c>
      <c r="H230" s="52">
        <v>1975</v>
      </c>
    </row>
    <row r="231" spans="1:8" ht="16.25" customHeight="1" x14ac:dyDescent="0.35">
      <c r="A231" s="94" t="s">
        <v>337</v>
      </c>
      <c r="B231" s="101">
        <v>8.3958794699259602</v>
      </c>
      <c r="C231" s="49">
        <v>0.19097849008349224</v>
      </c>
      <c r="D231" s="50">
        <v>23.633126114328601</v>
      </c>
      <c r="E231" s="49">
        <v>0.19145496187682806</v>
      </c>
      <c r="F231" s="51">
        <v>1366.8666210203398</v>
      </c>
      <c r="G231" s="49">
        <v>0.18333653265689515</v>
      </c>
      <c r="H231" s="52">
        <v>704</v>
      </c>
    </row>
    <row r="232" spans="1:8" ht="15.5" x14ac:dyDescent="0.35">
      <c r="A232" s="94" t="s">
        <v>338</v>
      </c>
      <c r="B232" s="101">
        <v>2.9282883197006599</v>
      </c>
      <c r="C232" s="41">
        <v>6.6608874487628908E-2</v>
      </c>
      <c r="D232" s="42">
        <v>9.5899585640543297</v>
      </c>
      <c r="E232" s="41">
        <v>7.7689474612848655E-2</v>
      </c>
      <c r="F232" s="43">
        <v>449.53848527728098</v>
      </c>
      <c r="G232" s="41">
        <v>6.0296173685949556E-2</v>
      </c>
      <c r="H232" s="44">
        <v>271</v>
      </c>
    </row>
    <row r="233" spans="1:8" ht="15.5" x14ac:dyDescent="0.35">
      <c r="A233" s="88" t="s">
        <v>339</v>
      </c>
      <c r="B233" s="101">
        <v>2.57251232784497</v>
      </c>
      <c r="C233" s="41">
        <v>5.8516147337848178E-2</v>
      </c>
      <c r="D233" s="42">
        <v>8.8994110681622196</v>
      </c>
      <c r="E233" s="41">
        <v>7.2095261479106457E-2</v>
      </c>
      <c r="F233" s="43">
        <v>344.29477846864904</v>
      </c>
      <c r="G233" s="41">
        <v>4.6179934402960789E-2</v>
      </c>
      <c r="H233" s="44">
        <v>270</v>
      </c>
    </row>
    <row r="234" spans="1:8" ht="15.5" x14ac:dyDescent="0.35">
      <c r="A234" s="94" t="s">
        <v>340</v>
      </c>
      <c r="B234" s="101">
        <v>5.4605818089155704</v>
      </c>
      <c r="C234" s="41">
        <v>0.12421017626319937</v>
      </c>
      <c r="D234" s="42">
        <v>15.989722989201699</v>
      </c>
      <c r="E234" s="41">
        <v>0.12953478056644399</v>
      </c>
      <c r="F234" s="43">
        <v>704.62201525851594</v>
      </c>
      <c r="G234" s="41">
        <v>9.4510287342284768E-2</v>
      </c>
      <c r="H234" s="44">
        <v>400</v>
      </c>
    </row>
    <row r="235" spans="1:8" ht="15.5" x14ac:dyDescent="0.35">
      <c r="A235" s="94" t="s">
        <v>273</v>
      </c>
      <c r="B235" s="101">
        <v>0.71533300042703096</v>
      </c>
      <c r="C235" s="41">
        <v>1.6271459924811573E-2</v>
      </c>
      <c r="D235" s="42">
        <v>1.98829390647836</v>
      </c>
      <c r="E235" s="41">
        <v>1.6107421939154598E-2</v>
      </c>
      <c r="F235" s="43">
        <v>95.796092989982199</v>
      </c>
      <c r="G235" s="41">
        <v>1.2849039738603353E-2</v>
      </c>
      <c r="H235" s="44">
        <v>60</v>
      </c>
    </row>
    <row r="236" spans="1:8" ht="15.5" x14ac:dyDescent="0.35">
      <c r="A236" s="90" t="s">
        <v>108</v>
      </c>
      <c r="B236" s="99" t="s">
        <v>162</v>
      </c>
      <c r="C236" s="36" t="s">
        <v>162</v>
      </c>
      <c r="D236" s="37" t="s">
        <v>162</v>
      </c>
      <c r="E236" s="36" t="s">
        <v>162</v>
      </c>
      <c r="F236" s="38" t="s">
        <v>162</v>
      </c>
      <c r="G236" s="36" t="s">
        <v>162</v>
      </c>
      <c r="H236" s="39" t="s">
        <v>162</v>
      </c>
    </row>
    <row r="237" spans="1:8" ht="15.5" x14ac:dyDescent="0.35">
      <c r="A237" s="94" t="s">
        <v>341</v>
      </c>
      <c r="B237" s="103">
        <v>18.3616399525785</v>
      </c>
      <c r="C237" s="60">
        <v>0.41766658110816018</v>
      </c>
      <c r="D237" s="61">
        <v>51.805289149739195</v>
      </c>
      <c r="E237" s="60">
        <v>0.41968123942637992</v>
      </c>
      <c r="F237" s="62">
        <v>3299.8452999303695</v>
      </c>
      <c r="G237" s="60">
        <v>0.44260514251330424</v>
      </c>
      <c r="H237" s="63">
        <v>1596</v>
      </c>
    </row>
    <row r="238" spans="1:8" ht="16.25" customHeight="1" x14ac:dyDescent="0.35">
      <c r="A238" s="94" t="s">
        <v>342</v>
      </c>
      <c r="B238" s="103">
        <v>24.124808252467496</v>
      </c>
      <c r="C238" s="60">
        <v>0.54875959929075135</v>
      </c>
      <c r="D238" s="61">
        <v>66.462607433765896</v>
      </c>
      <c r="E238" s="60">
        <v>0.53842203993281301</v>
      </c>
      <c r="F238" s="62">
        <v>3860.1649157050397</v>
      </c>
      <c r="G238" s="60">
        <v>0.51776028490685244</v>
      </c>
      <c r="H238" s="63">
        <v>1970</v>
      </c>
    </row>
    <row r="239" spans="1:8" ht="15.5" x14ac:dyDescent="0.35">
      <c r="A239" s="94" t="s">
        <v>343</v>
      </c>
      <c r="B239" s="103">
        <v>0.69326151445276996</v>
      </c>
      <c r="C239" s="60">
        <v>1.5769406616356858E-2</v>
      </c>
      <c r="D239" s="61">
        <v>2.3768357190156699</v>
      </c>
      <c r="E239" s="60">
        <v>1.9255048602974723E-2</v>
      </c>
      <c r="F239" s="62">
        <v>99.052310260924799</v>
      </c>
      <c r="G239" s="60">
        <v>1.3285793094674392E-2</v>
      </c>
      <c r="H239" s="63">
        <v>54</v>
      </c>
    </row>
    <row r="240" spans="1:8" ht="15.5" x14ac:dyDescent="0.35">
      <c r="A240" s="95" t="s">
        <v>344</v>
      </c>
      <c r="B240" s="103">
        <v>0.78272534978793695</v>
      </c>
      <c r="C240" s="60">
        <v>1.7804412984729491E-2</v>
      </c>
      <c r="D240" s="61">
        <v>2.7948792001204201</v>
      </c>
      <c r="E240" s="60">
        <v>2.2641672037833849E-2</v>
      </c>
      <c r="F240" s="62">
        <v>196.443483799847</v>
      </c>
      <c r="G240" s="60">
        <v>2.6348779485170393E-2</v>
      </c>
      <c r="H240" s="63">
        <v>60</v>
      </c>
    </row>
    <row r="241" spans="1:8" ht="15.5" x14ac:dyDescent="0.35">
      <c r="A241" s="90" t="s">
        <v>109</v>
      </c>
      <c r="B241" s="99" t="s">
        <v>162</v>
      </c>
      <c r="C241" s="36" t="s">
        <v>162</v>
      </c>
      <c r="D241" s="37" t="s">
        <v>162</v>
      </c>
      <c r="E241" s="36" t="s">
        <v>162</v>
      </c>
      <c r="F241" s="38" t="s">
        <v>162</v>
      </c>
      <c r="G241" s="36" t="s">
        <v>162</v>
      </c>
      <c r="H241" s="39" t="s">
        <v>162</v>
      </c>
    </row>
    <row r="242" spans="1:8" ht="15.5" x14ac:dyDescent="0.35">
      <c r="A242" s="88" t="s">
        <v>345</v>
      </c>
      <c r="B242" s="100">
        <v>38.458221092068698</v>
      </c>
      <c r="C242" s="41">
        <v>0.87479733621344657</v>
      </c>
      <c r="D242" s="42">
        <v>106.80801900706399</v>
      </c>
      <c r="E242" s="41">
        <v>0.86526535288697681</v>
      </c>
      <c r="F242" s="43">
        <v>6571.9986919093099</v>
      </c>
      <c r="G242" s="41">
        <v>0.88149599549140933</v>
      </c>
      <c r="H242" s="44">
        <v>3198</v>
      </c>
    </row>
    <row r="243" spans="1:8" ht="16.25" customHeight="1" x14ac:dyDescent="0.35">
      <c r="A243" s="94" t="s">
        <v>346</v>
      </c>
      <c r="B243" s="100">
        <v>4.0900023440176794</v>
      </c>
      <c r="C243" s="41">
        <v>9.3034026381196802E-2</v>
      </c>
      <c r="D243" s="42">
        <v>12.0463839509232</v>
      </c>
      <c r="E243" s="41">
        <v>9.7589289242582131E-2</v>
      </c>
      <c r="F243" s="43">
        <v>519.31222276965696</v>
      </c>
      <c r="G243" s="41">
        <v>6.9654859387715817E-2</v>
      </c>
      <c r="H243" s="44">
        <v>354</v>
      </c>
    </row>
    <row r="244" spans="1:8" ht="15.5" x14ac:dyDescent="0.35">
      <c r="A244" s="94" t="s">
        <v>347</v>
      </c>
      <c r="B244" s="100">
        <v>1.41421163320036</v>
      </c>
      <c r="C244" s="41">
        <v>3.2168637405355235E-2</v>
      </c>
      <c r="D244" s="42">
        <v>4.5852085446544297</v>
      </c>
      <c r="E244" s="41">
        <v>3.7145357870446059E-2</v>
      </c>
      <c r="F244" s="43">
        <v>364.1950950172</v>
      </c>
      <c r="G244" s="41">
        <v>4.8849145120874481E-2</v>
      </c>
      <c r="H244" s="44">
        <v>128</v>
      </c>
    </row>
    <row r="245" spans="1:8" ht="15.5" x14ac:dyDescent="0.35">
      <c r="A245" s="90" t="s">
        <v>110</v>
      </c>
      <c r="B245" s="99" t="s">
        <v>162</v>
      </c>
      <c r="C245" s="36" t="s">
        <v>162</v>
      </c>
      <c r="D245" s="37" t="s">
        <v>162</v>
      </c>
      <c r="E245" s="36" t="s">
        <v>162</v>
      </c>
      <c r="F245" s="38" t="s">
        <v>162</v>
      </c>
      <c r="G245" s="36" t="s">
        <v>162</v>
      </c>
      <c r="H245" s="39" t="s">
        <v>162</v>
      </c>
    </row>
    <row r="246" spans="1:8" ht="15.5" x14ac:dyDescent="0.35">
      <c r="A246" s="69" t="s">
        <v>348</v>
      </c>
      <c r="B246" s="100">
        <v>17.174697280058201</v>
      </c>
      <c r="C246" s="41">
        <v>0.39066756090717214</v>
      </c>
      <c r="D246" s="42">
        <v>47.885636435701599</v>
      </c>
      <c r="E246" s="41">
        <v>0.38792763402918751</v>
      </c>
      <c r="F246" s="43">
        <v>2887.4475384009397</v>
      </c>
      <c r="G246" s="41">
        <v>0.38729061912708596</v>
      </c>
      <c r="H246" s="44">
        <v>1149</v>
      </c>
    </row>
    <row r="247" spans="1:8" ht="16.25" customHeight="1" x14ac:dyDescent="0.35">
      <c r="A247" s="69" t="s">
        <v>349</v>
      </c>
      <c r="B247" s="100">
        <v>26.787737789228498</v>
      </c>
      <c r="C247" s="41">
        <v>0.60933243909282564</v>
      </c>
      <c r="D247" s="42">
        <v>75.553975066939699</v>
      </c>
      <c r="E247" s="41">
        <v>0.61207236597081494</v>
      </c>
      <c r="F247" s="43">
        <v>4568.0584712952295</v>
      </c>
      <c r="G247" s="41">
        <v>0.61270938087291393</v>
      </c>
      <c r="H247" s="44">
        <v>2531</v>
      </c>
    </row>
    <row r="248" spans="1:8" ht="15.5" x14ac:dyDescent="0.35">
      <c r="A248" s="90" t="s">
        <v>111</v>
      </c>
      <c r="B248" s="99" t="s">
        <v>162</v>
      </c>
      <c r="C248" s="36" t="s">
        <v>162</v>
      </c>
      <c r="D248" s="37" t="s">
        <v>162</v>
      </c>
      <c r="E248" s="36" t="s">
        <v>162</v>
      </c>
      <c r="F248" s="38" t="s">
        <v>162</v>
      </c>
      <c r="G248" s="36" t="s">
        <v>162</v>
      </c>
      <c r="H248" s="39" t="s">
        <v>162</v>
      </c>
    </row>
    <row r="249" spans="1:8" ht="15.5" x14ac:dyDescent="0.35">
      <c r="A249" s="69" t="s">
        <v>350</v>
      </c>
      <c r="B249" s="100">
        <v>35.422025149976299</v>
      </c>
      <c r="C249" s="41">
        <v>0.80573392020140777</v>
      </c>
      <c r="D249" s="42">
        <v>97.277478960181696</v>
      </c>
      <c r="E249" s="41">
        <v>0.78805723524251725</v>
      </c>
      <c r="F249" s="43">
        <v>5563.9059188272795</v>
      </c>
      <c r="G249" s="41">
        <v>0.74628146119005312</v>
      </c>
      <c r="H249" s="44">
        <v>3086</v>
      </c>
    </row>
    <row r="250" spans="1:8" ht="16.25" customHeight="1" x14ac:dyDescent="0.35">
      <c r="A250" s="69" t="s">
        <v>351</v>
      </c>
      <c r="B250" s="100">
        <v>1.3093235157421799</v>
      </c>
      <c r="C250" s="41">
        <v>2.9782779631715724E-2</v>
      </c>
      <c r="D250" s="42">
        <v>4.0381570545584804</v>
      </c>
      <c r="E250" s="41">
        <v>3.2713624138974898E-2</v>
      </c>
      <c r="F250" s="43">
        <v>273.22161935497098</v>
      </c>
      <c r="G250" s="41">
        <v>3.6646958502834795E-2</v>
      </c>
      <c r="H250" s="44">
        <v>109</v>
      </c>
    </row>
    <row r="251" spans="1:8" ht="15.5" x14ac:dyDescent="0.35">
      <c r="A251" s="69" t="s">
        <v>352</v>
      </c>
      <c r="B251" s="100">
        <v>3.8180396820553288</v>
      </c>
      <c r="C251" s="41">
        <v>8.6847775289014925E-2</v>
      </c>
      <c r="D251" s="42">
        <v>10.406711180088058</v>
      </c>
      <c r="E251" s="41">
        <v>8.4306091483975595E-2</v>
      </c>
      <c r="F251" s="43">
        <v>879.53797350464095</v>
      </c>
      <c r="G251" s="41">
        <v>0.11797160009807091</v>
      </c>
      <c r="H251" s="44">
        <v>248</v>
      </c>
    </row>
    <row r="252" spans="1:8" ht="15.5" x14ac:dyDescent="0.35">
      <c r="A252" s="69" t="s">
        <v>353</v>
      </c>
      <c r="B252" s="100">
        <v>2.41210623671435</v>
      </c>
      <c r="C252" s="41">
        <v>5.4867439278847061E-2</v>
      </c>
      <c r="D252" s="42">
        <v>7.9953045483192096</v>
      </c>
      <c r="E252" s="41">
        <v>6.4770979517771318E-2</v>
      </c>
      <c r="F252" s="43">
        <v>512.32139652553394</v>
      </c>
      <c r="G252" s="41">
        <v>6.871718644706884E-2</v>
      </c>
      <c r="H252" s="44">
        <v>165</v>
      </c>
    </row>
    <row r="253" spans="1:8" ht="15.5" x14ac:dyDescent="0.35">
      <c r="A253" s="69" t="s">
        <v>354</v>
      </c>
      <c r="B253" s="100">
        <v>0.20988992464010001</v>
      </c>
      <c r="C253" s="41">
        <v>4.7743016124858397E-3</v>
      </c>
      <c r="D253" s="42">
        <v>0.68905631236564491</v>
      </c>
      <c r="E253" s="41">
        <v>5.5821328662469302E-3</v>
      </c>
      <c r="F253" s="43">
        <v>53.411567310137897</v>
      </c>
      <c r="G253" s="41">
        <v>7.1640432239842766E-3</v>
      </c>
      <c r="H253" s="44">
        <v>16</v>
      </c>
    </row>
    <row r="254" spans="1:8" ht="15.5" x14ac:dyDescent="0.35">
      <c r="A254" s="69" t="s">
        <v>355</v>
      </c>
      <c r="B254" s="100">
        <v>0.27386430904976095</v>
      </c>
      <c r="C254" s="41">
        <v>6.22950727406565E-3</v>
      </c>
      <c r="D254" s="42">
        <v>0.92897102582379498</v>
      </c>
      <c r="E254" s="41">
        <v>7.5257124881984872E-3</v>
      </c>
      <c r="F254" s="43">
        <v>41.224993992462501</v>
      </c>
      <c r="G254" s="41">
        <v>5.5294696213574E-3</v>
      </c>
      <c r="H254" s="44">
        <v>23</v>
      </c>
    </row>
    <row r="255" spans="1:8" ht="15.5" x14ac:dyDescent="0.35">
      <c r="A255" s="69" t="s">
        <v>356</v>
      </c>
      <c r="B255" s="100">
        <v>0.51718625110862704</v>
      </c>
      <c r="C255" s="41">
        <v>1.176427671245958E-2</v>
      </c>
      <c r="D255" s="42">
        <v>2.1039324213043695</v>
      </c>
      <c r="E255" s="41">
        <v>1.7044224262317578E-2</v>
      </c>
      <c r="F255" s="43">
        <v>131.88254018114799</v>
      </c>
      <c r="G255" s="41">
        <v>1.7689280916631241E-2</v>
      </c>
      <c r="H255" s="44">
        <v>33</v>
      </c>
    </row>
    <row r="256" spans="1:8" ht="15.5" x14ac:dyDescent="0.35">
      <c r="A256" s="90" t="s">
        <v>112</v>
      </c>
      <c r="B256" s="99" t="s">
        <v>162</v>
      </c>
      <c r="C256" s="36" t="s">
        <v>162</v>
      </c>
      <c r="D256" s="37" t="s">
        <v>162</v>
      </c>
      <c r="E256" s="36" t="s">
        <v>162</v>
      </c>
      <c r="F256" s="38" t="s">
        <v>162</v>
      </c>
      <c r="G256" s="36" t="s">
        <v>162</v>
      </c>
      <c r="H256" s="39" t="s">
        <v>162</v>
      </c>
    </row>
    <row r="257" spans="1:8" ht="15.5" x14ac:dyDescent="0.35">
      <c r="A257" s="68" t="s">
        <v>357</v>
      </c>
      <c r="B257" s="100">
        <v>11.0574407899392</v>
      </c>
      <c r="C257" s="41">
        <v>0.25152020747968512</v>
      </c>
      <c r="D257" s="42">
        <v>31.623753733297601</v>
      </c>
      <c r="E257" s="41">
        <v>0.25618805299481201</v>
      </c>
      <c r="F257" s="43">
        <v>2187.03600351047</v>
      </c>
      <c r="G257" s="41">
        <v>0.29334507955142769</v>
      </c>
      <c r="H257" s="44">
        <v>1095</v>
      </c>
    </row>
    <row r="258" spans="1:8" ht="16.25" customHeight="1" x14ac:dyDescent="0.35">
      <c r="A258" s="68" t="s">
        <v>358</v>
      </c>
      <c r="B258" s="100">
        <v>17.079818355350699</v>
      </c>
      <c r="C258" s="41">
        <v>0.38850937916501049</v>
      </c>
      <c r="D258" s="42">
        <v>47.663112985677301</v>
      </c>
      <c r="E258" s="41">
        <v>0.38612494324528512</v>
      </c>
      <c r="F258" s="43">
        <v>2864.9409911915495</v>
      </c>
      <c r="G258" s="41">
        <v>0.3842718371450019</v>
      </c>
      <c r="H258" s="44">
        <v>1142</v>
      </c>
    </row>
    <row r="259" spans="1:8" ht="15.5" x14ac:dyDescent="0.35">
      <c r="A259" s="68" t="s">
        <v>359</v>
      </c>
      <c r="B259" s="100">
        <v>10.167509071118999</v>
      </c>
      <c r="C259" s="41">
        <v>0.23127720416520475</v>
      </c>
      <c r="D259" s="42">
        <v>26.005427436551997</v>
      </c>
      <c r="E259" s="41">
        <v>0.21067327675440398</v>
      </c>
      <c r="F259" s="43">
        <v>1578.4500785012799</v>
      </c>
      <c r="G259" s="41">
        <v>0.21171602255412919</v>
      </c>
      <c r="H259" s="44">
        <v>1125</v>
      </c>
    </row>
    <row r="260" spans="1:8" ht="15.5" x14ac:dyDescent="0.35">
      <c r="A260" s="68" t="s">
        <v>360</v>
      </c>
      <c r="B260" s="100">
        <v>5.6576668528776395</v>
      </c>
      <c r="C260" s="41">
        <v>0.12869320919009375</v>
      </c>
      <c r="D260" s="42">
        <v>18.147317347114299</v>
      </c>
      <c r="E260" s="41">
        <v>0.14701372700550047</v>
      </c>
      <c r="F260" s="43">
        <v>825.07893649286495</v>
      </c>
      <c r="G260" s="41">
        <v>0.11066706074944052</v>
      </c>
      <c r="H260" s="44">
        <v>318</v>
      </c>
    </row>
    <row r="261" spans="1:8" ht="15.5" x14ac:dyDescent="0.35">
      <c r="A261" s="90" t="s">
        <v>113</v>
      </c>
      <c r="B261" s="99" t="s">
        <v>162</v>
      </c>
      <c r="C261" s="36" t="s">
        <v>162</v>
      </c>
      <c r="D261" s="37" t="s">
        <v>162</v>
      </c>
      <c r="E261" s="36" t="s">
        <v>162</v>
      </c>
      <c r="F261" s="38" t="s">
        <v>162</v>
      </c>
      <c r="G261" s="36" t="s">
        <v>162</v>
      </c>
      <c r="H261" s="39" t="s">
        <v>162</v>
      </c>
    </row>
    <row r="262" spans="1:8" ht="15.65" customHeight="1" x14ac:dyDescent="0.35">
      <c r="A262" s="84" t="s">
        <v>308</v>
      </c>
      <c r="B262" s="72">
        <v>27.476048872923197</v>
      </c>
      <c r="C262" s="73">
        <v>0.62498923978209342</v>
      </c>
      <c r="D262" s="74">
        <v>75.177500983178405</v>
      </c>
      <c r="E262" s="75">
        <v>0.60902250151338155</v>
      </c>
      <c r="F262" s="76">
        <v>4799.6274254227401</v>
      </c>
      <c r="G262" s="73">
        <v>0.64376950661439236</v>
      </c>
      <c r="H262" s="77">
        <v>2205</v>
      </c>
    </row>
    <row r="263" spans="1:8" ht="16.25" customHeight="1" x14ac:dyDescent="0.35">
      <c r="A263" s="68" t="s">
        <v>361</v>
      </c>
      <c r="B263" s="100">
        <v>6.7015100959442195</v>
      </c>
      <c r="C263" s="41">
        <v>0.15243719064656758</v>
      </c>
      <c r="D263" s="42">
        <v>19.914179900557901</v>
      </c>
      <c r="E263" s="41">
        <v>0.16132730537743012</v>
      </c>
      <c r="F263" s="43">
        <v>1161.7844915512198</v>
      </c>
      <c r="G263" s="41">
        <v>0.15582905976338493</v>
      </c>
      <c r="H263" s="44">
        <v>557</v>
      </c>
    </row>
    <row r="264" spans="1:8" ht="15.5" x14ac:dyDescent="0.35">
      <c r="A264" s="68" t="s">
        <v>362</v>
      </c>
      <c r="B264" s="100">
        <v>13.354833918325099</v>
      </c>
      <c r="C264" s="41">
        <v>0.30377830293697955</v>
      </c>
      <c r="D264" s="42">
        <v>36.152997414674495</v>
      </c>
      <c r="E264" s="41">
        <v>0.2928800323865326</v>
      </c>
      <c r="F264" s="43">
        <v>2169.1021152653298</v>
      </c>
      <c r="G264" s="41">
        <v>0.29093962401000412</v>
      </c>
      <c r="H264" s="44">
        <v>846</v>
      </c>
    </row>
    <row r="265" spans="1:8" ht="15.5" x14ac:dyDescent="0.35">
      <c r="A265" s="68" t="s">
        <v>363</v>
      </c>
      <c r="B265" s="100">
        <v>16.387865361487499</v>
      </c>
      <c r="C265" s="41">
        <v>0.3727697370643705</v>
      </c>
      <c r="D265" s="42">
        <v>43.177047943008098</v>
      </c>
      <c r="E265" s="41">
        <v>0.34978275950005172</v>
      </c>
      <c r="F265" s="43">
        <v>2826.1527012036399</v>
      </c>
      <c r="G265" s="41">
        <v>0.37906920033705566</v>
      </c>
      <c r="H265" s="44">
        <v>1438</v>
      </c>
    </row>
    <row r="266" spans="1:8" ht="15.5" x14ac:dyDescent="0.35">
      <c r="A266" s="96" t="s">
        <v>364</v>
      </c>
      <c r="B266" s="100">
        <v>16.486386196363497</v>
      </c>
      <c r="C266" s="41">
        <v>0.3750107602179043</v>
      </c>
      <c r="D266" s="42">
        <v>48.262110519463</v>
      </c>
      <c r="E266" s="41">
        <v>0.39097749848662178</v>
      </c>
      <c r="F266" s="43">
        <v>2655.8785842734396</v>
      </c>
      <c r="G266" s="41">
        <v>0.35623049338560903</v>
      </c>
      <c r="H266" s="44">
        <v>1475</v>
      </c>
    </row>
    <row r="267" spans="1:8" ht="15.5" x14ac:dyDescent="0.35">
      <c r="A267" s="90" t="s">
        <v>114</v>
      </c>
      <c r="B267" s="99" t="s">
        <v>162</v>
      </c>
      <c r="C267" s="36" t="s">
        <v>162</v>
      </c>
      <c r="D267" s="37" t="s">
        <v>162</v>
      </c>
      <c r="E267" s="36" t="s">
        <v>162</v>
      </c>
      <c r="F267" s="38" t="s">
        <v>162</v>
      </c>
      <c r="G267" s="36" t="s">
        <v>162</v>
      </c>
      <c r="H267" s="39" t="s">
        <v>162</v>
      </c>
    </row>
    <row r="268" spans="1:8" ht="15.5" x14ac:dyDescent="0.35">
      <c r="A268" s="69" t="s">
        <v>365</v>
      </c>
      <c r="B268" s="100">
        <v>36.551948177924402</v>
      </c>
      <c r="C268" s="41">
        <v>0.83143593207057043</v>
      </c>
      <c r="D268" s="42">
        <v>98.535384458034997</v>
      </c>
      <c r="E268" s="41">
        <v>0.79824768774427668</v>
      </c>
      <c r="F268" s="43">
        <v>6357.5480445782405</v>
      </c>
      <c r="G268" s="41">
        <v>0.85273193211969878</v>
      </c>
      <c r="H268" s="44">
        <v>3055</v>
      </c>
    </row>
    <row r="269" spans="1:8" ht="16.25" customHeight="1" x14ac:dyDescent="0.35">
      <c r="A269" s="69" t="s">
        <v>315</v>
      </c>
      <c r="B269" s="100">
        <v>7.0764724939089501</v>
      </c>
      <c r="C269" s="41">
        <v>0.16096634507975063</v>
      </c>
      <c r="D269" s="42">
        <v>22.770320608677199</v>
      </c>
      <c r="E269" s="41">
        <v>0.18446526468685481</v>
      </c>
      <c r="F269" s="43">
        <v>979.74296678532005</v>
      </c>
      <c r="G269" s="41">
        <v>0.1314120014806677</v>
      </c>
      <c r="H269" s="44">
        <v>594</v>
      </c>
    </row>
    <row r="270" spans="1:8" ht="15.5" x14ac:dyDescent="0.35">
      <c r="A270" s="97" t="s">
        <v>366</v>
      </c>
      <c r="B270" s="111">
        <v>0.33401439745331601</v>
      </c>
      <c r="C270" s="64">
        <v>7.5977228496759593E-3</v>
      </c>
      <c r="D270" s="65">
        <v>2.1339064359291999</v>
      </c>
      <c r="E270" s="64">
        <v>1.728704756887172E-2</v>
      </c>
      <c r="F270" s="66">
        <v>118.21499833261301</v>
      </c>
      <c r="G270" s="64">
        <v>1.5856066399634029E-2</v>
      </c>
      <c r="H270" s="67">
        <v>31</v>
      </c>
    </row>
    <row r="271" spans="1:8" x14ac:dyDescent="0.35">
      <c r="A271"/>
    </row>
    <row r="272" spans="1:8" x14ac:dyDescent="0.35">
      <c r="A272"/>
    </row>
  </sheetData>
  <conditionalFormatting sqref="H6 H8:H11 H13:H24 H26:H29 H32:H42 H44:H48 H50:H54 H56:H60 H63:H72 H74:H77 H79:H82 H84:H87 H89:H99 H102:H105 H107:H110 H112:H117 H119:H120 H122:H129 H132:H135 H137:H139 H141:H143 H145:H146 H148:H151 H153:H155 H157:H165 H167:H183 H185:H187 H189:H193 H195:H196 H199:H206 H209:H217 H219:H224 H226:H228 H230:H235 H237:H240 H242:H244 H246:H247 H249:H255 H257:H260 H263:H266 H268:H270">
    <cfRule type="cellIs" dxfId="133" priority="43" operator="between">
      <formula>30</formula>
      <formula>99</formula>
    </cfRule>
    <cfRule type="cellIs" dxfId="132" priority="44" operator="between">
      <formula>0</formula>
      <formula>29</formula>
    </cfRule>
  </conditionalFormatting>
  <conditionalFormatting sqref="H31">
    <cfRule type="cellIs" dxfId="131" priority="41" operator="between">
      <formula>30</formula>
      <formula>99</formula>
    </cfRule>
    <cfRule type="cellIs" dxfId="130" priority="42" operator="between">
      <formula>0</formula>
      <formula>29</formula>
    </cfRule>
  </conditionalFormatting>
  <conditionalFormatting sqref="H43">
    <cfRule type="cellIs" dxfId="129" priority="39" operator="between">
      <formula>30</formula>
      <formula>99</formula>
    </cfRule>
    <cfRule type="cellIs" dxfId="128" priority="40" operator="between">
      <formula>0</formula>
      <formula>29</formula>
    </cfRule>
  </conditionalFormatting>
  <conditionalFormatting sqref="H49">
    <cfRule type="cellIs" dxfId="127" priority="37" operator="between">
      <formula>30</formula>
      <formula>99</formula>
    </cfRule>
    <cfRule type="cellIs" dxfId="126" priority="38" operator="between">
      <formula>0</formula>
      <formula>29</formula>
    </cfRule>
  </conditionalFormatting>
  <conditionalFormatting sqref="H62">
    <cfRule type="cellIs" dxfId="125" priority="33" operator="between">
      <formula>30</formula>
      <formula>99</formula>
    </cfRule>
    <cfRule type="cellIs" dxfId="124" priority="34" operator="between">
      <formula>0</formula>
      <formula>29</formula>
    </cfRule>
  </conditionalFormatting>
  <conditionalFormatting sqref="H73">
    <cfRule type="cellIs" dxfId="123" priority="31" operator="between">
      <formula>30</formula>
      <formula>99</formula>
    </cfRule>
    <cfRule type="cellIs" dxfId="122" priority="32" operator="between">
      <formula>0</formula>
      <formula>29</formula>
    </cfRule>
  </conditionalFormatting>
  <conditionalFormatting sqref="H78">
    <cfRule type="cellIs" dxfId="121" priority="29" operator="between">
      <formula>30</formula>
      <formula>99</formula>
    </cfRule>
    <cfRule type="cellIs" dxfId="120" priority="30" operator="between">
      <formula>0</formula>
      <formula>29</formula>
    </cfRule>
  </conditionalFormatting>
  <conditionalFormatting sqref="H101">
    <cfRule type="cellIs" dxfId="119" priority="27" operator="between">
      <formula>30</formula>
      <formula>99</formula>
    </cfRule>
    <cfRule type="cellIs" dxfId="118" priority="28" operator="between">
      <formula>0</formula>
      <formula>29</formula>
    </cfRule>
  </conditionalFormatting>
  <conditionalFormatting sqref="H106">
    <cfRule type="cellIs" dxfId="117" priority="25" operator="between">
      <formula>30</formula>
      <formula>99</formula>
    </cfRule>
    <cfRule type="cellIs" dxfId="116" priority="26" operator="between">
      <formula>0</formula>
      <formula>29</formula>
    </cfRule>
  </conditionalFormatting>
  <conditionalFormatting sqref="H111">
    <cfRule type="cellIs" dxfId="115" priority="23" operator="between">
      <formula>30</formula>
      <formula>99</formula>
    </cfRule>
    <cfRule type="cellIs" dxfId="114" priority="24" operator="between">
      <formula>0</formula>
      <formula>29</formula>
    </cfRule>
  </conditionalFormatting>
  <conditionalFormatting sqref="H118">
    <cfRule type="cellIs" dxfId="113" priority="21" operator="between">
      <formula>30</formula>
      <formula>99</formula>
    </cfRule>
    <cfRule type="cellIs" dxfId="112" priority="22" operator="between">
      <formula>0</formula>
      <formula>29</formula>
    </cfRule>
  </conditionalFormatting>
  <conditionalFormatting sqref="H121">
    <cfRule type="cellIs" dxfId="111" priority="19" operator="between">
      <formula>30</formula>
      <formula>99</formula>
    </cfRule>
    <cfRule type="cellIs" dxfId="110" priority="20" operator="between">
      <formula>0</formula>
      <formula>29</formula>
    </cfRule>
  </conditionalFormatting>
  <conditionalFormatting sqref="H131">
    <cfRule type="cellIs" dxfId="109" priority="17" operator="between">
      <formula>30</formula>
      <formula>99</formula>
    </cfRule>
    <cfRule type="cellIs" dxfId="108" priority="18" operator="between">
      <formula>0</formula>
      <formula>29</formula>
    </cfRule>
  </conditionalFormatting>
  <conditionalFormatting sqref="H136">
    <cfRule type="cellIs" dxfId="107" priority="15" operator="between">
      <formula>30</formula>
      <formula>99</formula>
    </cfRule>
    <cfRule type="cellIs" dxfId="106" priority="16" operator="between">
      <formula>0</formula>
      <formula>29</formula>
    </cfRule>
  </conditionalFormatting>
  <conditionalFormatting sqref="H140">
    <cfRule type="cellIs" dxfId="105" priority="13" operator="between">
      <formula>30</formula>
      <formula>99</formula>
    </cfRule>
    <cfRule type="cellIs" dxfId="104" priority="14" operator="between">
      <formula>0</formula>
      <formula>29</formula>
    </cfRule>
  </conditionalFormatting>
  <conditionalFormatting sqref="H144">
    <cfRule type="cellIs" dxfId="103" priority="11" operator="between">
      <formula>30</formula>
      <formula>99</formula>
    </cfRule>
    <cfRule type="cellIs" dxfId="102" priority="12" operator="between">
      <formula>0</formula>
      <formula>29</formula>
    </cfRule>
  </conditionalFormatting>
  <conditionalFormatting sqref="H147">
    <cfRule type="cellIs" dxfId="101" priority="9" operator="between">
      <formula>30</formula>
      <formula>99</formula>
    </cfRule>
    <cfRule type="cellIs" dxfId="100" priority="10" operator="between">
      <formula>0</formula>
      <formula>29</formula>
    </cfRule>
  </conditionalFormatting>
  <conditionalFormatting sqref="H152">
    <cfRule type="cellIs" dxfId="99" priority="7" operator="between">
      <formula>30</formula>
      <formula>99</formula>
    </cfRule>
    <cfRule type="cellIs" dxfId="98" priority="8" operator="between">
      <formula>0</formula>
      <formula>29</formula>
    </cfRule>
  </conditionalFormatting>
  <conditionalFormatting sqref="H166">
    <cfRule type="cellIs" dxfId="97" priority="5" operator="between">
      <formula>30</formula>
      <formula>99</formula>
    </cfRule>
    <cfRule type="cellIs" dxfId="96" priority="6" operator="between">
      <formula>0</formula>
      <formula>29</formula>
    </cfRule>
  </conditionalFormatting>
  <conditionalFormatting sqref="H198">
    <cfRule type="cellIs" dxfId="95" priority="3" operator="between">
      <formula>30</formula>
      <formula>99</formula>
    </cfRule>
    <cfRule type="cellIs" dxfId="94" priority="4" operator="between">
      <formula>0</formula>
      <formula>29</formula>
    </cfRule>
  </conditionalFormatting>
  <conditionalFormatting sqref="H262">
    <cfRule type="cellIs" dxfId="93" priority="1" operator="between">
      <formula>30</formula>
      <formula>99</formula>
    </cfRule>
    <cfRule type="cellIs" dxfId="92" priority="2" operator="between">
      <formula>0</formula>
      <formula>29</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15014-D8C2-47B6-B412-FFBB7EE49E01}">
  <dimension ref="A1:H283"/>
  <sheetViews>
    <sheetView zoomScale="70" zoomScaleNormal="70" workbookViewId="0">
      <pane ySplit="6" topLeftCell="A7" activePane="bottomLeft" state="frozen"/>
      <selection pane="bottomLeft" activeCell="I1" sqref="I1:L1048576"/>
    </sheetView>
  </sheetViews>
  <sheetFormatPr defaultRowHeight="14.5" x14ac:dyDescent="0.35"/>
  <cols>
    <col min="1" max="1" width="95.6328125" style="1" customWidth="1"/>
    <col min="2" max="7" width="20.6328125" style="13" customWidth="1"/>
    <col min="8" max="8" width="20.6328125" style="15" customWidth="1"/>
  </cols>
  <sheetData>
    <row r="1" spans="1:8" ht="26" customHeight="1" x14ac:dyDescent="0.5">
      <c r="A1" s="20" t="s">
        <v>373</v>
      </c>
      <c r="B1" s="21"/>
      <c r="C1" s="21"/>
      <c r="D1" s="22"/>
      <c r="E1" s="21"/>
      <c r="F1" s="21"/>
      <c r="G1" s="21"/>
      <c r="H1" s="21"/>
    </row>
    <row r="2" spans="1:8" ht="15.5" customHeight="1" x14ac:dyDescent="0.35">
      <c r="A2" s="23" t="s">
        <v>116</v>
      </c>
      <c r="B2" s="21"/>
      <c r="C2" s="21"/>
      <c r="D2" s="22"/>
      <c r="E2" s="21"/>
      <c r="F2" s="21"/>
      <c r="G2" s="21"/>
      <c r="H2" s="21"/>
    </row>
    <row r="3" spans="1:8" ht="15.5" customHeight="1" x14ac:dyDescent="0.35">
      <c r="A3" s="23" t="s">
        <v>117</v>
      </c>
      <c r="B3" s="21"/>
      <c r="C3" s="21"/>
      <c r="D3" s="22"/>
      <c r="E3" s="21"/>
      <c r="F3" s="21"/>
      <c r="G3" s="21"/>
      <c r="H3" s="21"/>
    </row>
    <row r="4" spans="1:8" ht="15.5" customHeight="1" x14ac:dyDescent="0.35">
      <c r="A4" s="23" t="s">
        <v>118</v>
      </c>
      <c r="B4" s="21"/>
      <c r="C4" s="21"/>
      <c r="D4" s="24"/>
      <c r="E4" s="25"/>
      <c r="F4" s="26"/>
      <c r="G4" s="26"/>
      <c r="H4" s="26"/>
    </row>
    <row r="5" spans="1:8" ht="27" customHeight="1" x14ac:dyDescent="0.4">
      <c r="A5" s="27" t="s">
        <v>119</v>
      </c>
      <c r="B5" s="28" t="s">
        <v>120</v>
      </c>
      <c r="C5" s="29" t="s">
        <v>121</v>
      </c>
      <c r="D5" s="29" t="s">
        <v>122</v>
      </c>
      <c r="E5" s="29" t="s">
        <v>123</v>
      </c>
      <c r="F5" s="30" t="s">
        <v>124</v>
      </c>
      <c r="G5" s="29" t="s">
        <v>125</v>
      </c>
      <c r="H5" s="29" t="s">
        <v>126</v>
      </c>
    </row>
    <row r="6" spans="1:8" ht="15.5" x14ac:dyDescent="0.35">
      <c r="A6" s="70" t="s">
        <v>374</v>
      </c>
      <c r="B6" s="98">
        <v>6.7762533870499002</v>
      </c>
      <c r="C6" s="33">
        <v>1</v>
      </c>
      <c r="D6" s="32">
        <v>19.452056406296599</v>
      </c>
      <c r="E6" s="33">
        <v>1</v>
      </c>
      <c r="F6" s="34">
        <v>2177.4828303780796</v>
      </c>
      <c r="G6" s="33">
        <v>1</v>
      </c>
      <c r="H6" s="35">
        <v>616</v>
      </c>
    </row>
    <row r="7" spans="1:8" ht="15.5" x14ac:dyDescent="0.35">
      <c r="A7" s="90" t="s">
        <v>375</v>
      </c>
      <c r="B7" s="99"/>
      <c r="C7" s="36"/>
      <c r="D7" s="37"/>
      <c r="E7" s="36"/>
      <c r="F7" s="38"/>
      <c r="G7" s="36"/>
      <c r="H7" s="39"/>
    </row>
    <row r="8" spans="1:8" ht="15.65" customHeight="1" x14ac:dyDescent="0.35">
      <c r="A8" s="84" t="s">
        <v>137</v>
      </c>
      <c r="B8" s="72">
        <v>2.3511081845441897</v>
      </c>
      <c r="C8" s="73">
        <v>0.34696284956483375</v>
      </c>
      <c r="D8" s="74">
        <v>6.848026983443769</v>
      </c>
      <c r="E8" s="75">
        <v>0.35204642842939082</v>
      </c>
      <c r="F8" s="76">
        <v>697.08876056834401</v>
      </c>
      <c r="G8" s="73">
        <v>0.32013513532380294</v>
      </c>
      <c r="H8" s="77">
        <v>191</v>
      </c>
    </row>
    <row r="9" spans="1:8" ht="15.65" customHeight="1" x14ac:dyDescent="0.35">
      <c r="A9" s="84" t="s">
        <v>138</v>
      </c>
      <c r="B9" s="72">
        <v>3.5489691146288096</v>
      </c>
      <c r="C9" s="73">
        <v>0.52373618752380857</v>
      </c>
      <c r="D9" s="74">
        <v>9.9515813202836689</v>
      </c>
      <c r="E9" s="75">
        <v>0.51159533534266122</v>
      </c>
      <c r="F9" s="76">
        <v>1265.2204011881599</v>
      </c>
      <c r="G9" s="73">
        <v>0.58104724571742217</v>
      </c>
      <c r="H9" s="77">
        <v>339</v>
      </c>
    </row>
    <row r="10" spans="1:8" ht="15.5" x14ac:dyDescent="0.35">
      <c r="A10" s="69" t="s">
        <v>139</v>
      </c>
      <c r="B10" s="100">
        <v>1.2167990676204001</v>
      </c>
      <c r="C10" s="41">
        <v>0.17956811797295319</v>
      </c>
      <c r="D10" s="42">
        <v>2.7174027059833596</v>
      </c>
      <c r="E10" s="41">
        <v>0.13969745147889562</v>
      </c>
      <c r="F10" s="43">
        <v>424.61653738333393</v>
      </c>
      <c r="G10" s="41">
        <v>0.1950033917418339</v>
      </c>
      <c r="H10" s="44">
        <v>117</v>
      </c>
    </row>
    <row r="11" spans="1:8" ht="15.5" x14ac:dyDescent="0.35">
      <c r="A11" s="69" t="s">
        <v>140</v>
      </c>
      <c r="B11" s="100">
        <v>1.6715828193712199</v>
      </c>
      <c r="C11" s="41">
        <v>0.24668245472723649</v>
      </c>
      <c r="D11" s="42">
        <v>4.5393241104020001</v>
      </c>
      <c r="E11" s="41">
        <v>0.23335960042418077</v>
      </c>
      <c r="F11" s="43">
        <v>626.60154856438896</v>
      </c>
      <c r="G11" s="41">
        <v>0.28776417422110795</v>
      </c>
      <c r="H11" s="44">
        <v>167</v>
      </c>
    </row>
    <row r="12" spans="1:8" ht="15.5" x14ac:dyDescent="0.35">
      <c r="A12" s="69" t="s">
        <v>141</v>
      </c>
      <c r="B12" s="100">
        <v>0.66058722763718691</v>
      </c>
      <c r="C12" s="41">
        <v>9.7485614823618519E-2</v>
      </c>
      <c r="D12" s="42">
        <v>2.69485450389831</v>
      </c>
      <c r="E12" s="41">
        <v>0.13853828343958483</v>
      </c>
      <c r="F12" s="43">
        <v>214.00231524044</v>
      </c>
      <c r="G12" s="41">
        <v>9.8279679754481666E-2</v>
      </c>
      <c r="H12" s="44">
        <v>55</v>
      </c>
    </row>
    <row r="13" spans="1:8" ht="33.65" customHeight="1" x14ac:dyDescent="0.35">
      <c r="A13" s="84" t="s">
        <v>142</v>
      </c>
      <c r="B13" s="72">
        <v>3.2272842724211044</v>
      </c>
      <c r="C13" s="73">
        <v>0.47626381247619343</v>
      </c>
      <c r="D13" s="72">
        <v>9.5004750860129352</v>
      </c>
      <c r="E13" s="75">
        <v>0.48840466465733912</v>
      </c>
      <c r="F13" s="76">
        <v>912.26242918991989</v>
      </c>
      <c r="G13" s="73">
        <v>0.41895275428257794</v>
      </c>
      <c r="H13" s="77">
        <v>277</v>
      </c>
    </row>
    <row r="14" spans="1:8" ht="15.5" x14ac:dyDescent="0.35">
      <c r="A14" s="69" t="s">
        <v>143</v>
      </c>
      <c r="B14" s="100">
        <v>0.65629052912245089</v>
      </c>
      <c r="C14" s="41">
        <v>9.6851533087102065E-2</v>
      </c>
      <c r="D14" s="42">
        <v>2.03278313491339</v>
      </c>
      <c r="E14" s="41">
        <v>0.10450222292463543</v>
      </c>
      <c r="F14" s="43">
        <v>155.18994681153899</v>
      </c>
      <c r="G14" s="41">
        <v>7.127034236343123E-2</v>
      </c>
      <c r="H14" s="44">
        <v>48</v>
      </c>
    </row>
    <row r="15" spans="1:8" ht="15.5" x14ac:dyDescent="0.35">
      <c r="A15" s="69" t="s">
        <v>144</v>
      </c>
      <c r="B15" s="100">
        <v>0.51204154740548402</v>
      </c>
      <c r="C15" s="41">
        <v>7.556410868342775E-2</v>
      </c>
      <c r="D15" s="42">
        <v>0.96585369217725503</v>
      </c>
      <c r="E15" s="41">
        <v>4.9653037807591886E-2</v>
      </c>
      <c r="F15" s="43">
        <v>154.044848519759</v>
      </c>
      <c r="G15" s="41">
        <v>7.074446070052913E-2</v>
      </c>
      <c r="H15" s="44">
        <v>49</v>
      </c>
    </row>
    <row r="16" spans="1:8" ht="15.5" x14ac:dyDescent="0.35">
      <c r="A16" s="69" t="s">
        <v>145</v>
      </c>
      <c r="B16" s="100">
        <v>0.52218888037906896</v>
      </c>
      <c r="C16" s="41">
        <v>7.7061592970685586E-2</v>
      </c>
      <c r="D16" s="42">
        <v>1.1545356524548098</v>
      </c>
      <c r="E16" s="41">
        <v>5.9352884257578467E-2</v>
      </c>
      <c r="F16" s="43">
        <v>173.85164999660699</v>
      </c>
      <c r="G16" s="41">
        <v>7.9840652505361376E-2</v>
      </c>
      <c r="H16" s="44">
        <v>39</v>
      </c>
    </row>
    <row r="17" spans="1:8" ht="15.5" x14ac:dyDescent="0.35">
      <c r="A17" s="69" t="s">
        <v>146</v>
      </c>
      <c r="B17" s="100">
        <v>0.59019378688022206</v>
      </c>
      <c r="C17" s="41">
        <v>8.709736091158303E-2</v>
      </c>
      <c r="D17" s="42">
        <v>1.9124026708204398</v>
      </c>
      <c r="E17" s="41">
        <v>9.8313650283339618E-2</v>
      </c>
      <c r="F17" s="43">
        <v>193.49596030113898</v>
      </c>
      <c r="G17" s="41">
        <v>8.8862220910160744E-2</v>
      </c>
      <c r="H17" s="44">
        <v>60</v>
      </c>
    </row>
    <row r="18" spans="1:8" ht="15.5" x14ac:dyDescent="0.35">
      <c r="A18" s="69" t="s">
        <v>147</v>
      </c>
      <c r="B18" s="100">
        <v>0.36325616454119003</v>
      </c>
      <c r="C18" s="41">
        <v>5.3607228625099673E-2</v>
      </c>
      <c r="D18" s="42">
        <v>1.9180518094288599</v>
      </c>
      <c r="E18" s="41">
        <v>9.8604063722948582E-2</v>
      </c>
      <c r="F18" s="43">
        <v>113.67892032002899</v>
      </c>
      <c r="G18" s="41">
        <v>5.220657482763745E-2</v>
      </c>
      <c r="H18" s="44">
        <v>28</v>
      </c>
    </row>
    <row r="19" spans="1:8" ht="15.5" x14ac:dyDescent="0.35">
      <c r="A19" s="69" t="s">
        <v>148</v>
      </c>
      <c r="B19" s="100">
        <v>0.58331336409268797</v>
      </c>
      <c r="C19" s="41">
        <v>8.6081988198295281E-2</v>
      </c>
      <c r="D19" s="42">
        <v>1.5168481262181799</v>
      </c>
      <c r="E19" s="41">
        <v>7.7978805661245085E-2</v>
      </c>
      <c r="F19" s="43">
        <v>122.001103240847</v>
      </c>
      <c r="G19" s="41">
        <v>5.6028502975458028E-2</v>
      </c>
      <c r="H19" s="44">
        <v>53</v>
      </c>
    </row>
    <row r="20" spans="1:8" ht="15.5" x14ac:dyDescent="0.35">
      <c r="A20" s="71" t="s">
        <v>135</v>
      </c>
      <c r="B20" s="100">
        <v>0</v>
      </c>
      <c r="C20" s="41">
        <v>0</v>
      </c>
      <c r="D20" s="42">
        <v>0</v>
      </c>
      <c r="E20" s="41">
        <v>0</v>
      </c>
      <c r="F20" s="43">
        <v>0</v>
      </c>
      <c r="G20" s="41">
        <v>0</v>
      </c>
      <c r="H20" s="44">
        <v>0</v>
      </c>
    </row>
    <row r="21" spans="1:8" ht="15.5" x14ac:dyDescent="0.35">
      <c r="A21" s="90" t="s">
        <v>88</v>
      </c>
      <c r="B21" s="99" t="s">
        <v>162</v>
      </c>
      <c r="C21" s="36" t="s">
        <v>162</v>
      </c>
      <c r="D21" s="37" t="s">
        <v>162</v>
      </c>
      <c r="E21" s="36" t="s">
        <v>162</v>
      </c>
      <c r="F21" s="38" t="s">
        <v>162</v>
      </c>
      <c r="G21" s="36" t="s">
        <v>162</v>
      </c>
      <c r="H21" s="39" t="s">
        <v>162</v>
      </c>
    </row>
    <row r="22" spans="1:8" ht="15.5" x14ac:dyDescent="0.35">
      <c r="A22" s="69" t="s">
        <v>163</v>
      </c>
      <c r="B22" s="100">
        <v>0.35294777949266998</v>
      </c>
      <c r="C22" s="41">
        <v>5.2085977210826945E-2</v>
      </c>
      <c r="D22" s="42">
        <v>1.0512901793056</v>
      </c>
      <c r="E22" s="41">
        <v>5.4045194880542248E-2</v>
      </c>
      <c r="F22" s="43">
        <v>102.79916583585299</v>
      </c>
      <c r="G22" s="41">
        <v>4.7210092498411946E-2</v>
      </c>
      <c r="H22" s="44">
        <v>52</v>
      </c>
    </row>
    <row r="23" spans="1:8" ht="15.5" x14ac:dyDescent="0.35">
      <c r="A23" s="69" t="s">
        <v>164</v>
      </c>
      <c r="B23" s="100">
        <v>0.44584863745791598</v>
      </c>
      <c r="C23" s="41">
        <v>6.579574463817682E-2</v>
      </c>
      <c r="D23" s="42">
        <v>1.4671460517878099</v>
      </c>
      <c r="E23" s="41">
        <v>7.5423699229707E-2</v>
      </c>
      <c r="F23" s="43">
        <v>136.44619824191099</v>
      </c>
      <c r="G23" s="41">
        <v>6.2662353217370556E-2</v>
      </c>
      <c r="H23" s="44">
        <v>39</v>
      </c>
    </row>
    <row r="24" spans="1:8" ht="15.5" x14ac:dyDescent="0.35">
      <c r="A24" s="69" t="s">
        <v>165</v>
      </c>
      <c r="B24" s="100">
        <v>0.71742676300151098</v>
      </c>
      <c r="C24" s="41">
        <v>0.10587366233567734</v>
      </c>
      <c r="D24" s="42">
        <v>2.2044450009532999</v>
      </c>
      <c r="E24" s="41">
        <v>0.11332709277152439</v>
      </c>
      <c r="F24" s="43">
        <v>193.528885554547</v>
      </c>
      <c r="G24" s="41">
        <v>8.8877341696854753E-2</v>
      </c>
      <c r="H24" s="44">
        <v>70</v>
      </c>
    </row>
    <row r="25" spans="1:8" ht="15.5" x14ac:dyDescent="0.35">
      <c r="A25" s="110" t="s">
        <v>166</v>
      </c>
      <c r="B25" s="100">
        <v>0.45087483442873294</v>
      </c>
      <c r="C25" s="41">
        <v>6.6537481507170315E-2</v>
      </c>
      <c r="D25" s="42">
        <v>1.2691184849378199</v>
      </c>
      <c r="E25" s="41">
        <v>6.5243409664749286E-2</v>
      </c>
      <c r="F25" s="43">
        <v>108.675199984355</v>
      </c>
      <c r="G25" s="41">
        <v>4.9908636921598859E-2</v>
      </c>
      <c r="H25" s="44">
        <v>58</v>
      </c>
    </row>
    <row r="26" spans="1:8" ht="15.5" x14ac:dyDescent="0.35">
      <c r="A26" s="110" t="s">
        <v>167</v>
      </c>
      <c r="B26" s="100">
        <v>0.63257826782144</v>
      </c>
      <c r="C26" s="41">
        <v>9.3352215699365748E-2</v>
      </c>
      <c r="D26" s="42">
        <v>2.2318398082205801</v>
      </c>
      <c r="E26" s="41">
        <v>0.11473541725378389</v>
      </c>
      <c r="F26" s="43">
        <v>169.05052918426799</v>
      </c>
      <c r="G26" s="41">
        <v>7.7635757593971705E-2</v>
      </c>
      <c r="H26" s="44">
        <v>52</v>
      </c>
    </row>
    <row r="27" spans="1:8" ht="15.5" x14ac:dyDescent="0.35">
      <c r="A27" s="110" t="s">
        <v>168</v>
      </c>
      <c r="B27" s="100">
        <v>0.41852354974002798</v>
      </c>
      <c r="C27" s="41">
        <v>6.1763267374249677E-2</v>
      </c>
      <c r="D27" s="42">
        <v>1.10265511491462</v>
      </c>
      <c r="E27" s="41">
        <v>5.6685786421927724E-2</v>
      </c>
      <c r="F27" s="43">
        <v>127.515295110469</v>
      </c>
      <c r="G27" s="41">
        <v>5.8560872825953958E-2</v>
      </c>
      <c r="H27" s="44">
        <v>49</v>
      </c>
    </row>
    <row r="28" spans="1:8" ht="15.5" x14ac:dyDescent="0.35">
      <c r="A28" s="110" t="s">
        <v>169</v>
      </c>
      <c r="B28" s="100">
        <v>0.68321869686302994</v>
      </c>
      <c r="C28" s="41">
        <v>0.10082543521302338</v>
      </c>
      <c r="D28" s="42">
        <v>1.3199999067726897</v>
      </c>
      <c r="E28" s="41">
        <v>6.785914451417116E-2</v>
      </c>
      <c r="F28" s="43">
        <v>205.67978012061599</v>
      </c>
      <c r="G28" s="41">
        <v>9.4457589860721655E-2</v>
      </c>
      <c r="H28" s="44">
        <v>50</v>
      </c>
    </row>
    <row r="29" spans="1:8" ht="15.5" x14ac:dyDescent="0.35">
      <c r="A29" s="110" t="s">
        <v>170</v>
      </c>
      <c r="B29" s="100">
        <v>0.344525687671768</v>
      </c>
      <c r="C29" s="41">
        <v>5.0843093962541476E-2</v>
      </c>
      <c r="D29" s="42">
        <v>0.61229039080098291</v>
      </c>
      <c r="E29" s="41">
        <v>3.147689776402178E-2</v>
      </c>
      <c r="F29" s="43">
        <v>176.40294402825199</v>
      </c>
      <c r="G29" s="41">
        <v>8.1012323756244217E-2</v>
      </c>
      <c r="H29" s="44">
        <v>34</v>
      </c>
    </row>
    <row r="30" spans="1:8" ht="15.5" x14ac:dyDescent="0.35">
      <c r="A30" s="110" t="s">
        <v>171</v>
      </c>
      <c r="B30" s="100">
        <v>0.59745891269413198</v>
      </c>
      <c r="C30" s="41">
        <v>8.8169505856427369E-2</v>
      </c>
      <c r="D30" s="42">
        <v>2.2162027797531403</v>
      </c>
      <c r="E30" s="41">
        <v>0.11393154191326317</v>
      </c>
      <c r="F30" s="43">
        <v>169.94147621204999</v>
      </c>
      <c r="G30" s="41">
        <v>7.8044921338159434E-2</v>
      </c>
      <c r="H30" s="44">
        <v>51</v>
      </c>
    </row>
    <row r="31" spans="1:8" ht="15.5" x14ac:dyDescent="0.35">
      <c r="A31" s="110" t="s">
        <v>172</v>
      </c>
      <c r="B31" s="100">
        <v>0.74111219334871992</v>
      </c>
      <c r="C31" s="41">
        <v>0.10936902016755448</v>
      </c>
      <c r="D31" s="42">
        <v>1.7862226544386</v>
      </c>
      <c r="E31" s="41">
        <v>9.1826931668797893E-2</v>
      </c>
      <c r="F31" s="43">
        <v>362.867267375653</v>
      </c>
      <c r="G31" s="41">
        <v>0.16664529442587972</v>
      </c>
      <c r="H31" s="44">
        <v>58</v>
      </c>
    </row>
    <row r="32" spans="1:8" ht="15.5" x14ac:dyDescent="0.35">
      <c r="A32" s="110" t="s">
        <v>173</v>
      </c>
      <c r="B32" s="100">
        <v>0.78416895747258397</v>
      </c>
      <c r="C32" s="41">
        <v>0.1157230865910666</v>
      </c>
      <c r="D32" s="42">
        <v>2.4667328862496198</v>
      </c>
      <c r="E32" s="41">
        <v>0.12681090547584176</v>
      </c>
      <c r="F32" s="43">
        <v>248.92733066569301</v>
      </c>
      <c r="G32" s="41">
        <v>0.11431884889878621</v>
      </c>
      <c r="H32" s="44">
        <v>58</v>
      </c>
    </row>
    <row r="33" spans="1:8" ht="15.5" x14ac:dyDescent="0.35">
      <c r="A33" s="110" t="s">
        <v>174</v>
      </c>
      <c r="B33" s="100">
        <v>0.60756910705737699</v>
      </c>
      <c r="C33" s="41">
        <v>8.9661509443921109E-2</v>
      </c>
      <c r="D33" s="42">
        <v>1.7241131481618499</v>
      </c>
      <c r="E33" s="41">
        <v>8.8633978441670425E-2</v>
      </c>
      <c r="F33" s="43">
        <v>175.64875806441501</v>
      </c>
      <c r="G33" s="41">
        <v>8.0665966966048067E-2</v>
      </c>
      <c r="H33" s="44">
        <v>45</v>
      </c>
    </row>
    <row r="34" spans="1:8" ht="15.5" x14ac:dyDescent="0.35">
      <c r="A34" s="90" t="s">
        <v>89</v>
      </c>
      <c r="B34" s="99" t="s">
        <v>162</v>
      </c>
      <c r="C34" s="36" t="s">
        <v>162</v>
      </c>
      <c r="D34" s="37" t="s">
        <v>162</v>
      </c>
      <c r="E34" s="36" t="s">
        <v>162</v>
      </c>
      <c r="F34" s="38" t="s">
        <v>162</v>
      </c>
      <c r="G34" s="36" t="s">
        <v>162</v>
      </c>
      <c r="H34" s="39" t="s">
        <v>162</v>
      </c>
    </row>
    <row r="35" spans="1:8" ht="15.5" x14ac:dyDescent="0.35">
      <c r="A35" s="69" t="s">
        <v>175</v>
      </c>
      <c r="B35" s="100">
        <v>1.5162231799520998</v>
      </c>
      <c r="C35" s="41">
        <v>0.22375538418468152</v>
      </c>
      <c r="D35" s="42">
        <v>4.72288123204671</v>
      </c>
      <c r="E35" s="41">
        <v>0.24279598688177365</v>
      </c>
      <c r="F35" s="43">
        <v>432.77424963231095</v>
      </c>
      <c r="G35" s="41">
        <v>0.19874978741263724</v>
      </c>
      <c r="H35" s="44">
        <v>161</v>
      </c>
    </row>
    <row r="36" spans="1:8" ht="15.5" x14ac:dyDescent="0.35">
      <c r="A36" s="69" t="s">
        <v>176</v>
      </c>
      <c r="B36" s="100">
        <v>1.5019766519901998</v>
      </c>
      <c r="C36" s="41">
        <v>0.22165296458078557</v>
      </c>
      <c r="D36" s="42">
        <v>4.60361340807302</v>
      </c>
      <c r="E36" s="41">
        <v>0.23666461334046091</v>
      </c>
      <c r="F36" s="43">
        <v>405.24102427909099</v>
      </c>
      <c r="G36" s="41">
        <v>0.18610526734152405</v>
      </c>
      <c r="H36" s="44">
        <v>159</v>
      </c>
    </row>
    <row r="37" spans="1:8" ht="15.5" x14ac:dyDescent="0.35">
      <c r="A37" s="69" t="s">
        <v>177</v>
      </c>
      <c r="B37" s="100">
        <v>1.6252032972289301</v>
      </c>
      <c r="C37" s="41">
        <v>0.23983803503199225</v>
      </c>
      <c r="D37" s="42">
        <v>4.1484930773268198</v>
      </c>
      <c r="E37" s="41">
        <v>0.21326758419145644</v>
      </c>
      <c r="F37" s="43">
        <v>552.02420036091894</v>
      </c>
      <c r="G37" s="41">
        <v>0.25351483495512578</v>
      </c>
      <c r="H37" s="44">
        <v>135</v>
      </c>
    </row>
    <row r="38" spans="1:8" ht="15.5" x14ac:dyDescent="0.35">
      <c r="A38" s="69" t="s">
        <v>178</v>
      </c>
      <c r="B38" s="100">
        <v>2.1328502578786797</v>
      </c>
      <c r="C38" s="41">
        <v>0.314753616202542</v>
      </c>
      <c r="D38" s="42">
        <v>5.9770686888500704</v>
      </c>
      <c r="E38" s="41">
        <v>0.30727181558631012</v>
      </c>
      <c r="F38" s="43">
        <v>787.44335610576195</v>
      </c>
      <c r="G38" s="41">
        <v>0.36163011029071446</v>
      </c>
      <c r="H38" s="44">
        <v>161</v>
      </c>
    </row>
    <row r="39" spans="1:8" ht="15.5" x14ac:dyDescent="0.35">
      <c r="A39" s="83" t="s">
        <v>90</v>
      </c>
      <c r="B39" s="99" t="s">
        <v>162</v>
      </c>
      <c r="C39" s="36" t="s">
        <v>162</v>
      </c>
      <c r="D39" s="37" t="s">
        <v>162</v>
      </c>
      <c r="E39" s="36" t="s">
        <v>162</v>
      </c>
      <c r="F39" s="38" t="s">
        <v>162</v>
      </c>
      <c r="G39" s="36" t="s">
        <v>162</v>
      </c>
      <c r="H39" s="39" t="s">
        <v>162</v>
      </c>
    </row>
    <row r="40" spans="1:8" ht="15.65" customHeight="1" x14ac:dyDescent="0.35">
      <c r="A40" s="84" t="s">
        <v>179</v>
      </c>
      <c r="B40" s="72">
        <v>5.8615044127331295</v>
      </c>
      <c r="C40" s="73">
        <v>0.8650066752130392</v>
      </c>
      <c r="D40" s="74">
        <v>16.3368283722908</v>
      </c>
      <c r="E40" s="75">
        <v>0.8398509664511663</v>
      </c>
      <c r="F40" s="76">
        <v>1843.57512244385</v>
      </c>
      <c r="G40" s="73">
        <v>0.84665426368654639</v>
      </c>
      <c r="H40" s="77">
        <v>506</v>
      </c>
    </row>
    <row r="41" spans="1:8" ht="15.5" x14ac:dyDescent="0.35">
      <c r="A41" s="47" t="s">
        <v>180</v>
      </c>
      <c r="B41" s="100">
        <v>0.55507626517030195</v>
      </c>
      <c r="C41" s="41">
        <v>8.1914921633702245E-2</v>
      </c>
      <c r="D41" s="42">
        <v>1.5518614468206999</v>
      </c>
      <c r="E41" s="41">
        <v>7.9778786078286562E-2</v>
      </c>
      <c r="F41" s="43">
        <v>227.81079615317998</v>
      </c>
      <c r="G41" s="41">
        <v>0.10462116760462577</v>
      </c>
      <c r="H41" s="44">
        <v>47</v>
      </c>
    </row>
    <row r="42" spans="1:8" ht="15.5" x14ac:dyDescent="0.35">
      <c r="A42" s="47" t="s">
        <v>181</v>
      </c>
      <c r="B42" s="100">
        <v>0.46127002714757498</v>
      </c>
      <c r="C42" s="41">
        <v>6.807154349173368E-2</v>
      </c>
      <c r="D42" s="42">
        <v>1.31621455390013</v>
      </c>
      <c r="E42" s="41">
        <v>6.7664545403748347E-2</v>
      </c>
      <c r="F42" s="43">
        <v>110.17878276829299</v>
      </c>
      <c r="G42" s="41">
        <v>5.0599151107502641E-2</v>
      </c>
      <c r="H42" s="44">
        <v>39</v>
      </c>
    </row>
    <row r="43" spans="1:8" ht="15.5" x14ac:dyDescent="0.35">
      <c r="A43" s="47" t="s">
        <v>182</v>
      </c>
      <c r="B43" s="100">
        <v>1.3560586649864399</v>
      </c>
      <c r="C43" s="41">
        <v>0.20011923809962656</v>
      </c>
      <c r="D43" s="42">
        <v>2.5345015030965401</v>
      </c>
      <c r="E43" s="41">
        <v>0.13029478478563974</v>
      </c>
      <c r="F43" s="43">
        <v>491.70150456105199</v>
      </c>
      <c r="G43" s="41">
        <v>0.22581188595442434</v>
      </c>
      <c r="H43" s="44">
        <v>127</v>
      </c>
    </row>
    <row r="44" spans="1:8" ht="15.5" x14ac:dyDescent="0.35">
      <c r="A44" s="47" t="s">
        <v>183</v>
      </c>
      <c r="B44" s="100">
        <v>1.00637576628045</v>
      </c>
      <c r="C44" s="41">
        <v>0.14851507297583277</v>
      </c>
      <c r="D44" s="42">
        <v>2.6802481761322796</v>
      </c>
      <c r="E44" s="41">
        <v>0.1377873948208729</v>
      </c>
      <c r="F44" s="43">
        <v>239.625462724583</v>
      </c>
      <c r="G44" s="41">
        <v>0.1100470044500771</v>
      </c>
      <c r="H44" s="44">
        <v>90</v>
      </c>
    </row>
    <row r="45" spans="1:8" ht="15.5" x14ac:dyDescent="0.35">
      <c r="A45" s="47" t="s">
        <v>184</v>
      </c>
      <c r="B45" s="100">
        <v>0.21589387584587397</v>
      </c>
      <c r="C45" s="41">
        <v>3.1860360514036977E-2</v>
      </c>
      <c r="D45" s="42">
        <v>0.34939591657636099</v>
      </c>
      <c r="E45" s="41">
        <v>1.7961901265269933E-2</v>
      </c>
      <c r="F45" s="43">
        <v>100.25873264589899</v>
      </c>
      <c r="G45" s="41">
        <v>4.6043409044236143E-2</v>
      </c>
      <c r="H45" s="44">
        <v>17</v>
      </c>
    </row>
    <row r="46" spans="1:8" ht="15.5" x14ac:dyDescent="0.35">
      <c r="A46" s="47" t="s">
        <v>185</v>
      </c>
      <c r="B46" s="100">
        <v>0.62932906210289596</v>
      </c>
      <c r="C46" s="41">
        <v>9.287271684757345E-2</v>
      </c>
      <c r="D46" s="42">
        <v>1.10121234038535</v>
      </c>
      <c r="E46" s="41">
        <v>5.6611615624808147E-2</v>
      </c>
      <c r="F46" s="43">
        <v>122.79879637123901</v>
      </c>
      <c r="G46" s="41">
        <v>5.6394840252272975E-2</v>
      </c>
      <c r="H46" s="44">
        <v>51</v>
      </c>
    </row>
    <row r="47" spans="1:8" ht="15.5" x14ac:dyDescent="0.35">
      <c r="A47" s="47" t="s">
        <v>186</v>
      </c>
      <c r="B47" s="100">
        <v>0.94560304140096696</v>
      </c>
      <c r="C47" s="41">
        <v>0.13954658826780433</v>
      </c>
      <c r="D47" s="42">
        <v>3.3602452051900698</v>
      </c>
      <c r="E47" s="41">
        <v>0.17274498567166213</v>
      </c>
      <c r="F47" s="43">
        <v>245.30124883833</v>
      </c>
      <c r="G47" s="41">
        <v>0.11265358579003719</v>
      </c>
      <c r="H47" s="44">
        <v>82</v>
      </c>
    </row>
    <row r="48" spans="1:8" ht="15.5" x14ac:dyDescent="0.35">
      <c r="A48" s="47" t="s">
        <v>187</v>
      </c>
      <c r="B48" s="100">
        <v>0.79330599590435902</v>
      </c>
      <c r="C48" s="41">
        <v>0.11707147749528468</v>
      </c>
      <c r="D48" s="42">
        <v>1.9689819369008197</v>
      </c>
      <c r="E48" s="41">
        <v>0.10122230245350633</v>
      </c>
      <c r="F48" s="43">
        <v>188.262449121202</v>
      </c>
      <c r="G48" s="41">
        <v>8.6458752507597825E-2</v>
      </c>
      <c r="H48" s="44">
        <v>52</v>
      </c>
    </row>
    <row r="49" spans="1:8" ht="15.5" x14ac:dyDescent="0.35">
      <c r="A49" s="47" t="s">
        <v>188</v>
      </c>
      <c r="B49" s="100">
        <v>0.80582914160031394</v>
      </c>
      <c r="C49" s="41">
        <v>0.11891957038388415</v>
      </c>
      <c r="D49" s="42">
        <v>1.4741672932885699</v>
      </c>
      <c r="E49" s="41">
        <v>7.5784650347373264E-2</v>
      </c>
      <c r="F49" s="43">
        <v>117.63734926006799</v>
      </c>
      <c r="G49" s="41">
        <v>5.4024466975770569E-2</v>
      </c>
      <c r="H49" s="44">
        <v>63</v>
      </c>
    </row>
    <row r="50" spans="1:8" ht="15.5" x14ac:dyDescent="0.35">
      <c r="A50" s="48" t="s">
        <v>189</v>
      </c>
      <c r="B50" s="100">
        <v>0</v>
      </c>
      <c r="C50" s="41">
        <v>0</v>
      </c>
      <c r="D50" s="42">
        <v>0</v>
      </c>
      <c r="E50" s="41">
        <v>0</v>
      </c>
      <c r="F50" s="43">
        <v>0</v>
      </c>
      <c r="G50" s="41">
        <v>0</v>
      </c>
      <c r="H50" s="44">
        <v>0</v>
      </c>
    </row>
    <row r="51" spans="1:8" ht="15.5" x14ac:dyDescent="0.35">
      <c r="A51" s="47" t="s">
        <v>190</v>
      </c>
      <c r="B51" s="100">
        <v>4.8012271971875906</v>
      </c>
      <c r="C51" s="41">
        <v>0.70853714035594029</v>
      </c>
      <c r="D51" s="42">
        <v>13.8023268691943</v>
      </c>
      <c r="E51" s="41">
        <v>0.70955618166552858</v>
      </c>
      <c r="F51" s="43">
        <v>1351.8736178827901</v>
      </c>
      <c r="G51" s="41">
        <v>0.62084237773211848</v>
      </c>
      <c r="H51" s="44">
        <v>400</v>
      </c>
    </row>
    <row r="52" spans="1:8" ht="15.65" customHeight="1" x14ac:dyDescent="0.35">
      <c r="A52" s="84" t="s">
        <v>191</v>
      </c>
      <c r="B52" s="72">
        <v>0.77363000735061105</v>
      </c>
      <c r="C52" s="73">
        <v>0.11416780972640361</v>
      </c>
      <c r="D52" s="74">
        <v>2.2202707180352199</v>
      </c>
      <c r="E52" s="75">
        <v>0.1141406683005773</v>
      </c>
      <c r="F52" s="76">
        <v>230.46980016018199</v>
      </c>
      <c r="G52" s="73">
        <v>0.10584230421700509</v>
      </c>
      <c r="H52" s="77">
        <v>85</v>
      </c>
    </row>
    <row r="53" spans="1:8" ht="15.5" x14ac:dyDescent="0.35">
      <c r="A53" s="45" t="s">
        <v>192</v>
      </c>
      <c r="B53" s="100">
        <v>0.21317044391242601</v>
      </c>
      <c r="C53" s="41">
        <v>3.1458452294569755E-2</v>
      </c>
      <c r="D53" s="42">
        <v>0.68824762813409801</v>
      </c>
      <c r="E53" s="41">
        <v>3.538174133153929E-2</v>
      </c>
      <c r="F53" s="43">
        <v>63.842330497598901</v>
      </c>
      <c r="G53" s="41">
        <v>2.9319326704639898E-2</v>
      </c>
      <c r="H53" s="44">
        <v>26</v>
      </c>
    </row>
    <row r="54" spans="1:8" ht="15.5" x14ac:dyDescent="0.35">
      <c r="A54" s="45" t="s">
        <v>193</v>
      </c>
      <c r="B54" s="100">
        <v>0.33356526596058994</v>
      </c>
      <c r="C54" s="41">
        <v>4.922561877601369E-2</v>
      </c>
      <c r="D54" s="42">
        <v>1.06550405040909</v>
      </c>
      <c r="E54" s="41">
        <v>5.4775907911936143E-2</v>
      </c>
      <c r="F54" s="43">
        <v>100.21311643932999</v>
      </c>
      <c r="G54" s="41">
        <v>4.6022459989698214E-2</v>
      </c>
      <c r="H54" s="44">
        <v>36</v>
      </c>
    </row>
    <row r="55" spans="1:8" ht="15.5" x14ac:dyDescent="0.35">
      <c r="A55" s="45" t="s">
        <v>194</v>
      </c>
      <c r="B55" s="100">
        <v>3.9012868527127697E-3</v>
      </c>
      <c r="C55" s="41">
        <v>5.7572918689382548E-4</v>
      </c>
      <c r="D55" s="42">
        <v>4.0339611454822E-3</v>
      </c>
      <c r="E55" s="41">
        <v>2.0737967550702832E-4</v>
      </c>
      <c r="F55" s="43">
        <v>0</v>
      </c>
      <c r="G55" s="41">
        <v>0</v>
      </c>
      <c r="H55" s="44">
        <v>1</v>
      </c>
    </row>
    <row r="56" spans="1:8" ht="15.5" x14ac:dyDescent="0.35">
      <c r="A56" s="45" t="s">
        <v>195</v>
      </c>
      <c r="B56" s="100">
        <v>0.25726388579957599</v>
      </c>
      <c r="C56" s="41">
        <v>3.7965505583252401E-2</v>
      </c>
      <c r="D56" s="42">
        <v>0.46248507834655</v>
      </c>
      <c r="E56" s="41">
        <v>2.3775639381594861E-2</v>
      </c>
      <c r="F56" s="43">
        <v>66.414353223253599</v>
      </c>
      <c r="G56" s="41">
        <v>3.0500517522667206E-2</v>
      </c>
      <c r="H56" s="44">
        <v>28</v>
      </c>
    </row>
    <row r="57" spans="1:8" ht="15.5" x14ac:dyDescent="0.35">
      <c r="A57" s="45" t="s">
        <v>196</v>
      </c>
      <c r="B57" s="100">
        <v>0</v>
      </c>
      <c r="C57" s="41">
        <v>0</v>
      </c>
      <c r="D57" s="42">
        <v>0</v>
      </c>
      <c r="E57" s="41">
        <v>0</v>
      </c>
      <c r="F57" s="43">
        <v>0</v>
      </c>
      <c r="G57" s="41">
        <v>0</v>
      </c>
      <c r="H57" s="44">
        <v>0</v>
      </c>
    </row>
    <row r="58" spans="1:8" ht="15.65" customHeight="1" x14ac:dyDescent="0.35">
      <c r="A58" s="84" t="s">
        <v>197</v>
      </c>
      <c r="B58" s="72">
        <v>0.47932596099847602</v>
      </c>
      <c r="C58" s="73">
        <v>7.0736133025148681E-2</v>
      </c>
      <c r="D58" s="74">
        <v>0.89495731597058403</v>
      </c>
      <c r="E58" s="75">
        <v>4.6008365248256619E-2</v>
      </c>
      <c r="F58" s="76">
        <v>103.437907774054</v>
      </c>
      <c r="G58" s="73">
        <v>4.7503432096451442E-2</v>
      </c>
      <c r="H58" s="77">
        <v>53</v>
      </c>
    </row>
    <row r="59" spans="1:8" ht="15.5" x14ac:dyDescent="0.35">
      <c r="A59" s="45" t="s">
        <v>198</v>
      </c>
      <c r="B59" s="100">
        <v>5.8177399990971497E-2</v>
      </c>
      <c r="C59" s="41">
        <v>8.5854817799691993E-3</v>
      </c>
      <c r="D59" s="42">
        <v>8.2708722944225099E-2</v>
      </c>
      <c r="E59" s="41">
        <v>4.2519269539775971E-3</v>
      </c>
      <c r="F59" s="43">
        <v>8.0963202966693899</v>
      </c>
      <c r="G59" s="41">
        <v>3.7182016701659197E-3</v>
      </c>
      <c r="H59" s="44">
        <v>7</v>
      </c>
    </row>
    <row r="60" spans="1:8" ht="15.5" x14ac:dyDescent="0.35">
      <c r="A60" s="45" t="s">
        <v>199</v>
      </c>
      <c r="B60" s="100">
        <v>9.067426643121769E-2</v>
      </c>
      <c r="C60" s="41">
        <v>1.3381180019700165E-2</v>
      </c>
      <c r="D60" s="42">
        <v>0.21601587814752801</v>
      </c>
      <c r="E60" s="41">
        <v>1.1105040702925581E-2</v>
      </c>
      <c r="F60" s="43">
        <v>35.796245636635994</v>
      </c>
      <c r="G60" s="41">
        <v>1.643927802196293E-2</v>
      </c>
      <c r="H60" s="44">
        <v>9</v>
      </c>
    </row>
    <row r="61" spans="1:8" ht="15.5" x14ac:dyDescent="0.35">
      <c r="A61" s="45" t="s">
        <v>200</v>
      </c>
      <c r="B61" s="100">
        <v>0.20949163915804897</v>
      </c>
      <c r="C61" s="41">
        <v>3.0915555719685527E-2</v>
      </c>
      <c r="D61" s="42">
        <v>0.33220078508273798</v>
      </c>
      <c r="E61" s="41">
        <v>1.7077926268772546E-2</v>
      </c>
      <c r="F61" s="43">
        <v>38.1460529325634</v>
      </c>
      <c r="G61" s="41">
        <v>1.7518417321315937E-2</v>
      </c>
      <c r="H61" s="44">
        <v>24</v>
      </c>
    </row>
    <row r="62" spans="1:8" ht="15.5" x14ac:dyDescent="0.35">
      <c r="A62" s="45" t="s">
        <v>201</v>
      </c>
      <c r="B62" s="100">
        <v>0.14724363017868097</v>
      </c>
      <c r="C62" s="41">
        <v>2.1729357178419319E-2</v>
      </c>
      <c r="D62" s="42">
        <v>0.26403192979609302</v>
      </c>
      <c r="E62" s="41">
        <v>1.3573471322580903E-2</v>
      </c>
      <c r="F62" s="43">
        <v>21.399288908184698</v>
      </c>
      <c r="G62" s="41">
        <v>9.8275350830064213E-3</v>
      </c>
      <c r="H62" s="44">
        <v>15</v>
      </c>
    </row>
    <row r="63" spans="1:8" ht="15.5" x14ac:dyDescent="0.35">
      <c r="A63" s="45" t="s">
        <v>202</v>
      </c>
      <c r="B63" s="100">
        <v>0</v>
      </c>
      <c r="C63" s="41">
        <v>0</v>
      </c>
      <c r="D63" s="42">
        <v>0</v>
      </c>
      <c r="E63" s="41">
        <v>0</v>
      </c>
      <c r="F63" s="43">
        <v>0</v>
      </c>
      <c r="G63" s="41">
        <v>0</v>
      </c>
      <c r="H63" s="44">
        <v>0</v>
      </c>
    </row>
    <row r="64" spans="1:8" ht="15.5" x14ac:dyDescent="0.35">
      <c r="A64" s="83" t="s">
        <v>91</v>
      </c>
      <c r="B64" s="99" t="s">
        <v>162</v>
      </c>
      <c r="C64" s="36" t="s">
        <v>162</v>
      </c>
      <c r="D64" s="37" t="s">
        <v>162</v>
      </c>
      <c r="E64" s="36" t="s">
        <v>162</v>
      </c>
      <c r="F64" s="38" t="s">
        <v>162</v>
      </c>
      <c r="G64" s="36" t="s">
        <v>162</v>
      </c>
      <c r="H64" s="39" t="s">
        <v>162</v>
      </c>
    </row>
    <row r="65" spans="1:8" ht="15.5" x14ac:dyDescent="0.35">
      <c r="A65" s="40" t="s">
        <v>203</v>
      </c>
      <c r="B65" s="100">
        <v>0.28484614320275298</v>
      </c>
      <c r="C65" s="41">
        <v>4.2035934451200206E-2</v>
      </c>
      <c r="D65" s="42">
        <v>1.0069414782110799</v>
      </c>
      <c r="E65" s="41">
        <v>5.1765297055438038E-2</v>
      </c>
      <c r="F65" s="43">
        <v>77.292231687992796</v>
      </c>
      <c r="G65" s="41">
        <v>3.5496138297711595E-2</v>
      </c>
      <c r="H65" s="44">
        <v>22</v>
      </c>
    </row>
    <row r="66" spans="1:8" ht="15.5" x14ac:dyDescent="0.35">
      <c r="A66" s="40" t="s">
        <v>204</v>
      </c>
      <c r="B66" s="100">
        <v>3.94569411493362</v>
      </c>
      <c r="C66" s="41">
        <v>0.58228255195920464</v>
      </c>
      <c r="D66" s="42">
        <v>9.6429633466939784</v>
      </c>
      <c r="E66" s="41">
        <v>0.49572976477554154</v>
      </c>
      <c r="F66" s="43">
        <v>1425.7066086346099</v>
      </c>
      <c r="G66" s="41">
        <v>0.65474987391154871</v>
      </c>
      <c r="H66" s="44">
        <v>393</v>
      </c>
    </row>
    <row r="67" spans="1:8" ht="15.5" x14ac:dyDescent="0.35">
      <c r="A67" s="40" t="s">
        <v>205</v>
      </c>
      <c r="B67" s="100">
        <v>1.3890817794742301</v>
      </c>
      <c r="C67" s="41">
        <v>0.20499259696057184</v>
      </c>
      <c r="D67" s="42">
        <v>3.5783735094489701</v>
      </c>
      <c r="E67" s="41">
        <v>0.18395862291920234</v>
      </c>
      <c r="F67" s="43">
        <v>375.79356070367402</v>
      </c>
      <c r="G67" s="41">
        <v>0.17258164126989897</v>
      </c>
      <c r="H67" s="44">
        <v>121</v>
      </c>
    </row>
    <row r="68" spans="1:8" ht="15.5" x14ac:dyDescent="0.35">
      <c r="A68" s="40" t="s">
        <v>206</v>
      </c>
      <c r="B68" s="100">
        <v>1.0789359138382899</v>
      </c>
      <c r="C68" s="41">
        <v>0.15922307685545595</v>
      </c>
      <c r="D68" s="42">
        <v>4.9452456678753505</v>
      </c>
      <c r="E68" s="41">
        <v>0.25422739707224901</v>
      </c>
      <c r="F68" s="43">
        <v>236.76593805252901</v>
      </c>
      <c r="G68" s="41">
        <v>0.10873377955013265</v>
      </c>
      <c r="H68" s="44">
        <v>74</v>
      </c>
    </row>
    <row r="69" spans="1:8" ht="15.5" x14ac:dyDescent="0.35">
      <c r="A69" s="40" t="s">
        <v>207</v>
      </c>
      <c r="B69" s="100">
        <v>7.7695435601015397E-2</v>
      </c>
      <c r="C69" s="41">
        <v>1.1465839773568557E-2</v>
      </c>
      <c r="D69" s="42">
        <v>0.27853240406723795</v>
      </c>
      <c r="E69" s="41">
        <v>1.4318918177570032E-2</v>
      </c>
      <c r="F69" s="43">
        <v>61.924491299278699</v>
      </c>
      <c r="G69" s="41">
        <v>2.843856697071024E-2</v>
      </c>
      <c r="H69" s="44">
        <v>6</v>
      </c>
    </row>
    <row r="70" spans="1:8" ht="15.5" x14ac:dyDescent="0.35">
      <c r="A70" s="83" t="s">
        <v>92</v>
      </c>
      <c r="B70" s="99" t="s">
        <v>162</v>
      </c>
      <c r="C70" s="36" t="s">
        <v>162</v>
      </c>
      <c r="D70" s="37" t="s">
        <v>162</v>
      </c>
      <c r="E70" s="36" t="s">
        <v>162</v>
      </c>
      <c r="F70" s="38" t="s">
        <v>162</v>
      </c>
      <c r="G70" s="36" t="s">
        <v>162</v>
      </c>
      <c r="H70" s="39" t="s">
        <v>162</v>
      </c>
    </row>
    <row r="71" spans="1:8" ht="15.65" customHeight="1" x14ac:dyDescent="0.35">
      <c r="A71" s="84" t="s">
        <v>179</v>
      </c>
      <c r="B71" s="72">
        <v>5.9269345545574392</v>
      </c>
      <c r="C71" s="73">
        <v>0.8746624743821424</v>
      </c>
      <c r="D71" s="74">
        <v>17.243632076814499</v>
      </c>
      <c r="E71" s="75">
        <v>0.88646833613091747</v>
      </c>
      <c r="F71" s="76">
        <v>1883.14531896986</v>
      </c>
      <c r="G71" s="73">
        <v>0.86482671307350178</v>
      </c>
      <c r="H71" s="77">
        <v>446</v>
      </c>
    </row>
    <row r="72" spans="1:8" ht="15.5" x14ac:dyDescent="0.35">
      <c r="A72" s="40" t="s">
        <v>180</v>
      </c>
      <c r="B72" s="100">
        <v>0.42724207180110496</v>
      </c>
      <c r="C72" s="41">
        <v>6.3049896070534697E-2</v>
      </c>
      <c r="D72" s="42">
        <v>0.92349458740784396</v>
      </c>
      <c r="E72" s="41">
        <v>4.7475422038613373E-2</v>
      </c>
      <c r="F72" s="43">
        <v>164.60473011053898</v>
      </c>
      <c r="G72" s="41">
        <v>7.5594042724074398E-2</v>
      </c>
      <c r="H72" s="44">
        <v>41</v>
      </c>
    </row>
    <row r="73" spans="1:8" ht="15.5" x14ac:dyDescent="0.35">
      <c r="A73" s="40" t="s">
        <v>181</v>
      </c>
      <c r="B73" s="100">
        <v>0.64935495422719802</v>
      </c>
      <c r="C73" s="41">
        <v>9.5828021347044143E-2</v>
      </c>
      <c r="D73" s="42">
        <v>1.93990355422954</v>
      </c>
      <c r="E73" s="41">
        <v>9.9727427975254912E-2</v>
      </c>
      <c r="F73" s="43">
        <v>240.74578887492899</v>
      </c>
      <c r="G73" s="41">
        <v>0.11056150960929871</v>
      </c>
      <c r="H73" s="44">
        <v>49</v>
      </c>
    </row>
    <row r="74" spans="1:8" ht="15.5" x14ac:dyDescent="0.35">
      <c r="A74" s="40" t="s">
        <v>182</v>
      </c>
      <c r="B74" s="100">
        <v>1.08844504539205</v>
      </c>
      <c r="C74" s="41">
        <v>0.16062637909499924</v>
      </c>
      <c r="D74" s="42">
        <v>3.4992338121183497</v>
      </c>
      <c r="E74" s="41">
        <v>0.17989017402734106</v>
      </c>
      <c r="F74" s="43">
        <v>420.19227046954001</v>
      </c>
      <c r="G74" s="41">
        <v>0.19297156542749014</v>
      </c>
      <c r="H74" s="44">
        <v>71</v>
      </c>
    </row>
    <row r="75" spans="1:8" ht="15.5" x14ac:dyDescent="0.35">
      <c r="A75" s="40" t="s">
        <v>183</v>
      </c>
      <c r="B75" s="100">
        <v>0.69631722589371592</v>
      </c>
      <c r="C75" s="41">
        <v>0.1027584398222841</v>
      </c>
      <c r="D75" s="42">
        <v>1.36980390689655</v>
      </c>
      <c r="E75" s="41">
        <v>7.0419490787264352E-2</v>
      </c>
      <c r="F75" s="43">
        <v>212.49579762721299</v>
      </c>
      <c r="G75" s="41">
        <v>9.7587817760343504E-2</v>
      </c>
      <c r="H75" s="44">
        <v>59</v>
      </c>
    </row>
    <row r="76" spans="1:8" ht="15.5" x14ac:dyDescent="0.35">
      <c r="A76" s="40" t="s">
        <v>184</v>
      </c>
      <c r="B76" s="100">
        <v>0.23608739378111898</v>
      </c>
      <c r="C76" s="41">
        <v>3.4840402254187497E-2</v>
      </c>
      <c r="D76" s="42">
        <v>0.73701577044974298</v>
      </c>
      <c r="E76" s="41">
        <v>3.7888835763974657E-2</v>
      </c>
      <c r="F76" s="43">
        <v>80.4298878222817</v>
      </c>
      <c r="G76" s="41">
        <v>3.6937093923407209E-2</v>
      </c>
      <c r="H76" s="44">
        <v>17</v>
      </c>
    </row>
    <row r="77" spans="1:8" ht="15.5" x14ac:dyDescent="0.35">
      <c r="A77" s="40" t="s">
        <v>185</v>
      </c>
      <c r="B77" s="100">
        <v>0.84712812534694193</v>
      </c>
      <c r="C77" s="41">
        <v>0.12501423381922061</v>
      </c>
      <c r="D77" s="42">
        <v>2.7621290617511995</v>
      </c>
      <c r="E77" s="41">
        <v>0.14199676394404773</v>
      </c>
      <c r="F77" s="43">
        <v>258.56992544620499</v>
      </c>
      <c r="G77" s="41">
        <v>0.1187471707417822</v>
      </c>
      <c r="H77" s="44">
        <v>58</v>
      </c>
    </row>
    <row r="78" spans="1:8" ht="15.5" x14ac:dyDescent="0.35">
      <c r="A78" s="40" t="s">
        <v>186</v>
      </c>
      <c r="B78" s="100">
        <v>0.80726451957599787</v>
      </c>
      <c r="C78" s="41">
        <v>0.11913139510378425</v>
      </c>
      <c r="D78" s="42">
        <v>3.02900843016385</v>
      </c>
      <c r="E78" s="41">
        <v>0.15571661766225214</v>
      </c>
      <c r="F78" s="43">
        <v>107.87266008220899</v>
      </c>
      <c r="G78" s="41">
        <v>4.9540073784866037E-2</v>
      </c>
      <c r="H78" s="44">
        <v>45</v>
      </c>
    </row>
    <row r="79" spans="1:8" ht="15.5" x14ac:dyDescent="0.35">
      <c r="A79" s="40" t="s">
        <v>187</v>
      </c>
      <c r="B79" s="100">
        <v>0.50920552570917998</v>
      </c>
      <c r="C79" s="41">
        <v>7.5145585122646505E-2</v>
      </c>
      <c r="D79" s="42">
        <v>1.2531520058736101</v>
      </c>
      <c r="E79" s="41">
        <v>6.4422597780868396E-2</v>
      </c>
      <c r="F79" s="43">
        <v>204.27197157966299</v>
      </c>
      <c r="G79" s="41">
        <v>9.3811059600499791E-2</v>
      </c>
      <c r="H79" s="44">
        <v>45</v>
      </c>
    </row>
    <row r="80" spans="1:8" ht="15.5" x14ac:dyDescent="0.35">
      <c r="A80" s="40" t="s">
        <v>188</v>
      </c>
      <c r="B80" s="100">
        <v>0.665889692830131</v>
      </c>
      <c r="C80" s="41">
        <v>9.8268121747441289E-2</v>
      </c>
      <c r="D80" s="42">
        <v>1.72989094792384</v>
      </c>
      <c r="E80" s="41">
        <v>8.8931006151302186E-2</v>
      </c>
      <c r="F80" s="43">
        <v>193.96228695727598</v>
      </c>
      <c r="G80" s="41">
        <v>8.9076379501737801E-2</v>
      </c>
      <c r="H80" s="44">
        <v>61</v>
      </c>
    </row>
    <row r="81" spans="1:8" ht="15.5" x14ac:dyDescent="0.35">
      <c r="A81" s="40" t="s">
        <v>190</v>
      </c>
      <c r="B81" s="100">
        <v>4.8384895091653899</v>
      </c>
      <c r="C81" s="41">
        <v>0.71403609528714329</v>
      </c>
      <c r="D81" s="42">
        <v>13.7443982646962</v>
      </c>
      <c r="E81" s="41">
        <v>0.70657816210357893</v>
      </c>
      <c r="F81" s="43">
        <v>1462.9530485003199</v>
      </c>
      <c r="G81" s="41">
        <v>0.67185514764601162</v>
      </c>
      <c r="H81" s="44">
        <v>375</v>
      </c>
    </row>
    <row r="82" spans="1:8" ht="15.65" customHeight="1" x14ac:dyDescent="0.35">
      <c r="A82" s="84" t="s">
        <v>191</v>
      </c>
      <c r="B82" s="72">
        <v>0.5698248784685479</v>
      </c>
      <c r="C82" s="73">
        <v>8.409143606665305E-2</v>
      </c>
      <c r="D82" s="74">
        <v>1.6586898806099799</v>
      </c>
      <c r="E82" s="75">
        <v>8.5270669895500847E-2</v>
      </c>
      <c r="F82" s="76">
        <v>223.41297457742101</v>
      </c>
      <c r="G82" s="73">
        <v>0.10260148620259361</v>
      </c>
      <c r="H82" s="77">
        <v>106</v>
      </c>
    </row>
    <row r="83" spans="1:8" ht="15.5" x14ac:dyDescent="0.35">
      <c r="A83" s="40" t="s">
        <v>192</v>
      </c>
      <c r="B83" s="100">
        <v>0.16229424531505598</v>
      </c>
      <c r="C83" s="41">
        <v>2.3950439283338572E-2</v>
      </c>
      <c r="D83" s="42">
        <v>0.32048802021752198</v>
      </c>
      <c r="E83" s="41">
        <v>1.6475791223481161E-2</v>
      </c>
      <c r="F83" s="43">
        <v>77.552088861573296</v>
      </c>
      <c r="G83" s="41">
        <v>3.5615476631844584E-2</v>
      </c>
      <c r="H83" s="44">
        <v>31</v>
      </c>
    </row>
    <row r="84" spans="1:8" ht="15.5" x14ac:dyDescent="0.35">
      <c r="A84" s="40" t="s">
        <v>193</v>
      </c>
      <c r="B84" s="100">
        <v>0.13770380964189699</v>
      </c>
      <c r="C84" s="41">
        <v>2.0321526037539089E-2</v>
      </c>
      <c r="D84" s="42">
        <v>0.58942410097685505</v>
      </c>
      <c r="E84" s="41">
        <v>3.0301377328211913E-2</v>
      </c>
      <c r="F84" s="43">
        <v>74.745707462147806</v>
      </c>
      <c r="G84" s="41">
        <v>3.4326657560450016E-2</v>
      </c>
      <c r="H84" s="44">
        <v>22</v>
      </c>
    </row>
    <row r="85" spans="1:8" ht="15.5" x14ac:dyDescent="0.35">
      <c r="A85" s="40" t="s">
        <v>194</v>
      </c>
      <c r="B85" s="100">
        <v>2.6316420938967997E-2</v>
      </c>
      <c r="C85" s="41">
        <v>3.883624096652188E-3</v>
      </c>
      <c r="D85" s="42">
        <v>0.113745694994352</v>
      </c>
      <c r="E85" s="41">
        <v>5.8474894694183956E-3</v>
      </c>
      <c r="F85" s="43">
        <v>6.86024539518169</v>
      </c>
      <c r="G85" s="41">
        <v>3.1505393748572225E-3</v>
      </c>
      <c r="H85" s="44">
        <v>5</v>
      </c>
    </row>
    <row r="86" spans="1:8" ht="15.5" x14ac:dyDescent="0.35">
      <c r="A86" s="40" t="s">
        <v>195</v>
      </c>
      <c r="B86" s="100">
        <v>0.24351040257262699</v>
      </c>
      <c r="C86" s="41">
        <v>3.5935846649123214E-2</v>
      </c>
      <c r="D86" s="42">
        <v>0.63503206442124693</v>
      </c>
      <c r="E86" s="41">
        <v>3.2646011874389182E-2</v>
      </c>
      <c r="F86" s="43">
        <v>64.254932858517904</v>
      </c>
      <c r="G86" s="41">
        <v>2.9508812635441643E-2</v>
      </c>
      <c r="H86" s="44">
        <v>48</v>
      </c>
    </row>
    <row r="87" spans="1:8" ht="15.65" customHeight="1" x14ac:dyDescent="0.35">
      <c r="A87" s="84" t="s">
        <v>197</v>
      </c>
      <c r="B87" s="72">
        <v>0.27949395402392196</v>
      </c>
      <c r="C87" s="73">
        <v>4.1246089551205824E-2</v>
      </c>
      <c r="D87" s="74">
        <v>0.54973444887212997</v>
      </c>
      <c r="E87" s="75">
        <v>2.8260993973582241E-2</v>
      </c>
      <c r="F87" s="76">
        <v>70.924536830805295</v>
      </c>
      <c r="G87" s="73">
        <v>3.2571800723907689E-2</v>
      </c>
      <c r="H87" s="77">
        <v>64</v>
      </c>
    </row>
    <row r="88" spans="1:8" ht="15.5" x14ac:dyDescent="0.35">
      <c r="A88" s="40" t="s">
        <v>198</v>
      </c>
      <c r="B88" s="100">
        <v>1.50141157741369E-2</v>
      </c>
      <c r="C88" s="41">
        <v>2.2156957416660924E-3</v>
      </c>
      <c r="D88" s="42">
        <v>3.4435264580509203E-2</v>
      </c>
      <c r="E88" s="41">
        <v>1.7702634549919649E-3</v>
      </c>
      <c r="F88" s="43">
        <v>2.8909585293042199</v>
      </c>
      <c r="G88" s="41">
        <v>1.3276607691102935E-3</v>
      </c>
      <c r="H88" s="44">
        <v>5</v>
      </c>
    </row>
    <row r="89" spans="1:8" ht="15.5" x14ac:dyDescent="0.35">
      <c r="A89" s="40" t="s">
        <v>199</v>
      </c>
      <c r="B89" s="100">
        <v>4.0939646432367402E-2</v>
      </c>
      <c r="C89" s="41">
        <v>6.0416345278066445E-3</v>
      </c>
      <c r="D89" s="42">
        <v>7.5995909864522704E-2</v>
      </c>
      <c r="E89" s="41">
        <v>3.9068316622772568E-3</v>
      </c>
      <c r="F89" s="43">
        <v>10.347836523589498</v>
      </c>
      <c r="G89" s="41">
        <v>4.7522012018771176E-3</v>
      </c>
      <c r="H89" s="44">
        <v>8</v>
      </c>
    </row>
    <row r="90" spans="1:8" ht="15.5" x14ac:dyDescent="0.35">
      <c r="A90" s="40" t="s">
        <v>200</v>
      </c>
      <c r="B90" s="100">
        <v>0.13357356230663298</v>
      </c>
      <c r="C90" s="41">
        <v>1.9712008196432772E-2</v>
      </c>
      <c r="D90" s="42">
        <v>0.31590906206551395</v>
      </c>
      <c r="E90" s="41">
        <v>1.6240394098551693E-2</v>
      </c>
      <c r="F90" s="43">
        <v>39.806262261590398</v>
      </c>
      <c r="G90" s="41">
        <v>1.828086160141101E-2</v>
      </c>
      <c r="H90" s="44">
        <v>31</v>
      </c>
    </row>
    <row r="91" spans="1:8" ht="15.5" x14ac:dyDescent="0.35">
      <c r="A91" s="40" t="s">
        <v>201</v>
      </c>
      <c r="B91" s="100">
        <v>8.3234026489022298E-2</v>
      </c>
      <c r="C91" s="41">
        <v>1.2283192751925551E-2</v>
      </c>
      <c r="D91" s="42">
        <v>0.116647753219453</v>
      </c>
      <c r="E91" s="41">
        <v>5.996679774262546E-3</v>
      </c>
      <c r="F91" s="43">
        <v>17.1259250405021</v>
      </c>
      <c r="G91" s="41">
        <v>7.865010369578207E-3</v>
      </c>
      <c r="H91" s="44">
        <v>19</v>
      </c>
    </row>
    <row r="92" spans="1:8" ht="15.5" x14ac:dyDescent="0.35">
      <c r="A92" s="90" t="s">
        <v>93</v>
      </c>
      <c r="B92" s="99" t="s">
        <v>162</v>
      </c>
      <c r="C92" s="36" t="s">
        <v>162</v>
      </c>
      <c r="D92" s="37" t="s">
        <v>162</v>
      </c>
      <c r="E92" s="36" t="s">
        <v>162</v>
      </c>
      <c r="F92" s="38" t="s">
        <v>162</v>
      </c>
      <c r="G92" s="36" t="s">
        <v>162</v>
      </c>
      <c r="H92" s="39" t="s">
        <v>162</v>
      </c>
    </row>
    <row r="93" spans="1:8" ht="15.5" x14ac:dyDescent="0.35">
      <c r="A93" s="88" t="s">
        <v>208</v>
      </c>
      <c r="B93" s="100">
        <v>5.5576429755527696</v>
      </c>
      <c r="C93" s="41">
        <v>0.8201645744496483</v>
      </c>
      <c r="D93" s="42">
        <v>9.8195101854242193</v>
      </c>
      <c r="E93" s="41">
        <v>0.50480576347936457</v>
      </c>
      <c r="F93" s="43">
        <v>1585.3745860757799</v>
      </c>
      <c r="G93" s="41">
        <v>0.72807673335385559</v>
      </c>
      <c r="H93" s="44">
        <v>509</v>
      </c>
    </row>
    <row r="94" spans="1:8" ht="15.5" x14ac:dyDescent="0.35">
      <c r="A94" s="88" t="s">
        <v>209</v>
      </c>
      <c r="B94" s="100">
        <v>0.87860568679094997</v>
      </c>
      <c r="C94" s="41">
        <v>0.12965950896553743</v>
      </c>
      <c r="D94" s="42">
        <v>4.4674637821232999</v>
      </c>
      <c r="E94" s="41">
        <v>0.22966537258637545</v>
      </c>
      <c r="F94" s="43">
        <v>409.22011364509393</v>
      </c>
      <c r="G94" s="41">
        <v>0.18793264770498347</v>
      </c>
      <c r="H94" s="44">
        <v>82</v>
      </c>
    </row>
    <row r="95" spans="1:8" ht="15.5" x14ac:dyDescent="0.35">
      <c r="A95" s="88" t="s">
        <v>210</v>
      </c>
      <c r="B95" s="100">
        <v>0.34000472470617998</v>
      </c>
      <c r="C95" s="41">
        <v>5.0175916584814129E-2</v>
      </c>
      <c r="D95" s="42">
        <v>5.1650824387490797</v>
      </c>
      <c r="E95" s="41">
        <v>0.26552886393425995</v>
      </c>
      <c r="F95" s="43">
        <v>182.88813065720598</v>
      </c>
      <c r="G95" s="41">
        <v>8.3990618941160985E-2</v>
      </c>
      <c r="H95" s="44">
        <v>25</v>
      </c>
    </row>
    <row r="96" spans="1:8" ht="15.5" x14ac:dyDescent="0.35">
      <c r="A96" s="92" t="s">
        <v>135</v>
      </c>
      <c r="B96" s="100">
        <v>0</v>
      </c>
      <c r="C96" s="41">
        <v>0</v>
      </c>
      <c r="D96" s="42">
        <v>0</v>
      </c>
      <c r="E96" s="41">
        <v>0</v>
      </c>
      <c r="F96" s="43">
        <v>0</v>
      </c>
      <c r="G96" s="41">
        <v>0</v>
      </c>
      <c r="H96" s="44">
        <v>0</v>
      </c>
    </row>
    <row r="97" spans="1:8" ht="15.5" x14ac:dyDescent="0.35">
      <c r="A97" s="90" t="s">
        <v>94</v>
      </c>
      <c r="B97" s="99" t="s">
        <v>162</v>
      </c>
      <c r="C97" s="36" t="s">
        <v>162</v>
      </c>
      <c r="D97" s="37" t="s">
        <v>162</v>
      </c>
      <c r="E97" s="36" t="s">
        <v>162</v>
      </c>
      <c r="F97" s="38" t="s">
        <v>162</v>
      </c>
      <c r="G97" s="36" t="s">
        <v>162</v>
      </c>
      <c r="H97" s="39" t="s">
        <v>162</v>
      </c>
    </row>
    <row r="98" spans="1:8" ht="15.5" x14ac:dyDescent="0.35">
      <c r="A98" s="55" t="s">
        <v>211</v>
      </c>
      <c r="B98" s="101">
        <v>1.0077870691316699</v>
      </c>
      <c r="C98" s="49">
        <v>0.1487233448291134</v>
      </c>
      <c r="D98" s="50">
        <v>3.4068103093001296</v>
      </c>
      <c r="E98" s="49">
        <v>0.17513882533249034</v>
      </c>
      <c r="F98" s="51">
        <v>455.21863740783101</v>
      </c>
      <c r="G98" s="49">
        <v>0.20905727983572239</v>
      </c>
      <c r="H98" s="52">
        <v>90</v>
      </c>
    </row>
    <row r="99" spans="1:8" ht="15.5" x14ac:dyDescent="0.35">
      <c r="A99" s="55" t="s">
        <v>212</v>
      </c>
      <c r="B99" s="101">
        <v>0.690304107812584</v>
      </c>
      <c r="C99" s="49">
        <v>0.10187105888510964</v>
      </c>
      <c r="D99" s="50">
        <v>2.4915044309785901</v>
      </c>
      <c r="E99" s="49">
        <v>0.12808437210639048</v>
      </c>
      <c r="F99" s="51">
        <v>348.02581880628196</v>
      </c>
      <c r="G99" s="49">
        <v>0.15982942044408852</v>
      </c>
      <c r="H99" s="52">
        <v>65</v>
      </c>
    </row>
    <row r="100" spans="1:8" ht="15.5" x14ac:dyDescent="0.35">
      <c r="A100" s="69" t="s">
        <v>213</v>
      </c>
      <c r="B100" s="101">
        <v>1.0680381764511</v>
      </c>
      <c r="C100" s="49">
        <v>0.15761485225629668</v>
      </c>
      <c r="D100" s="50">
        <v>5.7640617611972296</v>
      </c>
      <c r="E100" s="49">
        <v>0.29632146035374501</v>
      </c>
      <c r="F100" s="51">
        <v>396.151516866782</v>
      </c>
      <c r="G100" s="49">
        <v>0.18193094858892533</v>
      </c>
      <c r="H100" s="52">
        <v>69</v>
      </c>
    </row>
    <row r="101" spans="1:8" ht="15.5" x14ac:dyDescent="0.35">
      <c r="A101" s="69" t="s">
        <v>214</v>
      </c>
      <c r="B101" s="101">
        <v>0.90471866108702903</v>
      </c>
      <c r="C101" s="49">
        <v>0.1335131095918044</v>
      </c>
      <c r="D101" s="50">
        <v>3.52211397045795</v>
      </c>
      <c r="E101" s="49">
        <v>0.18106640742198585</v>
      </c>
      <c r="F101" s="51">
        <v>298.043081348724</v>
      </c>
      <c r="G101" s="49">
        <v>0.13687505462303662</v>
      </c>
      <c r="H101" s="52">
        <v>69</v>
      </c>
    </row>
    <row r="102" spans="1:8" ht="15.5" x14ac:dyDescent="0.35">
      <c r="A102" s="69" t="s">
        <v>215</v>
      </c>
      <c r="B102" s="101">
        <v>0.33990112747208096</v>
      </c>
      <c r="C102" s="49">
        <v>5.016062830850837E-2</v>
      </c>
      <c r="D102" s="50">
        <v>1.5371277092015501</v>
      </c>
      <c r="E102" s="49">
        <v>7.9021347516964033E-2</v>
      </c>
      <c r="F102" s="51">
        <v>185.27235052908</v>
      </c>
      <c r="G102" s="49">
        <v>8.5085562073943369E-2</v>
      </c>
      <c r="H102" s="52">
        <v>30</v>
      </c>
    </row>
    <row r="103" spans="1:8" ht="15.5" x14ac:dyDescent="0.35">
      <c r="A103" s="69" t="s">
        <v>216</v>
      </c>
      <c r="B103" s="101">
        <v>0.34033736080649096</v>
      </c>
      <c r="C103" s="49">
        <v>5.0225005082736397E-2</v>
      </c>
      <c r="D103" s="50">
        <v>1.2101659978147801</v>
      </c>
      <c r="E103" s="49">
        <v>6.2212753887709853E-2</v>
      </c>
      <c r="F103" s="51">
        <v>85.760884473773487</v>
      </c>
      <c r="G103" s="49">
        <v>3.9385332126307834E-2</v>
      </c>
      <c r="H103" s="52">
        <v>27</v>
      </c>
    </row>
    <row r="104" spans="1:8" ht="31" x14ac:dyDescent="0.35">
      <c r="A104" s="88" t="s">
        <v>217</v>
      </c>
      <c r="B104" s="101">
        <v>0.33565849848203899</v>
      </c>
      <c r="C104" s="49">
        <v>4.9534525837465884E-2</v>
      </c>
      <c r="D104" s="50">
        <v>2.2425030448018299</v>
      </c>
      <c r="E104" s="49">
        <v>0.11528359768049692</v>
      </c>
      <c r="F104" s="51">
        <v>195.08760634817997</v>
      </c>
      <c r="G104" s="49">
        <v>8.9593177786070816E-2</v>
      </c>
      <c r="H104" s="52">
        <v>22</v>
      </c>
    </row>
    <row r="105" spans="1:8" ht="15.5" x14ac:dyDescent="0.35">
      <c r="A105" s="69" t="s">
        <v>218</v>
      </c>
      <c r="B105" s="101">
        <v>0.392712506787745</v>
      </c>
      <c r="C105" s="49">
        <v>5.7954224016808165E-2</v>
      </c>
      <c r="D105" s="50">
        <v>0.74081495157416499</v>
      </c>
      <c r="E105" s="49">
        <v>3.8084145763342757E-2</v>
      </c>
      <c r="F105" s="51">
        <v>160.21982589290999</v>
      </c>
      <c r="G105" s="49">
        <v>7.3580293565433441E-2</v>
      </c>
      <c r="H105" s="52">
        <v>39</v>
      </c>
    </row>
    <row r="106" spans="1:8" ht="15.5" x14ac:dyDescent="0.35">
      <c r="A106" s="69" t="s">
        <v>219</v>
      </c>
      <c r="B106" s="101">
        <v>0.22323453082730199</v>
      </c>
      <c r="C106" s="49">
        <v>3.2943651613430741E-2</v>
      </c>
      <c r="D106" s="50">
        <v>0.51993165672403496</v>
      </c>
      <c r="E106" s="49">
        <v>2.6728878729538021E-2</v>
      </c>
      <c r="F106" s="51">
        <v>108.234428151096</v>
      </c>
      <c r="G106" s="49">
        <v>4.97062142769241E-2</v>
      </c>
      <c r="H106" s="52">
        <v>23</v>
      </c>
    </row>
    <row r="107" spans="1:8" ht="31" x14ac:dyDescent="0.35">
      <c r="A107" s="69" t="s">
        <v>220</v>
      </c>
      <c r="B107" s="101">
        <v>1.5194570382218699</v>
      </c>
      <c r="C107" s="49">
        <v>0.22423261814938986</v>
      </c>
      <c r="D107" s="50">
        <v>5.1971477423712393</v>
      </c>
      <c r="E107" s="49">
        <v>0.26717729137824892</v>
      </c>
      <c r="F107" s="51">
        <v>554.15054756962206</v>
      </c>
      <c r="G107" s="49">
        <v>0.25449135113198762</v>
      </c>
      <c r="H107" s="52">
        <v>131</v>
      </c>
    </row>
    <row r="108" spans="1:8" ht="15.5" x14ac:dyDescent="0.35">
      <c r="A108" s="69" t="s">
        <v>221</v>
      </c>
      <c r="B108" s="101">
        <v>0.27904487825904895</v>
      </c>
      <c r="C108" s="41">
        <v>4.1179817565903262E-2</v>
      </c>
      <c r="D108" s="42">
        <v>0.93452417513970898</v>
      </c>
      <c r="E108" s="41">
        <v>4.804243600883272E-2</v>
      </c>
      <c r="F108" s="43">
        <v>89.648765984523507</v>
      </c>
      <c r="G108" s="41">
        <v>4.1170825658798725E-2</v>
      </c>
      <c r="H108" s="44">
        <v>25</v>
      </c>
    </row>
    <row r="109" spans="1:8" ht="15.5" x14ac:dyDescent="0.35">
      <c r="A109" s="69" t="s">
        <v>222</v>
      </c>
      <c r="B109" s="101">
        <v>2.39343037167253</v>
      </c>
      <c r="C109" s="41">
        <v>0.35320851139460274</v>
      </c>
      <c r="D109" s="42">
        <v>4.5511128314738398</v>
      </c>
      <c r="E109" s="41">
        <v>0.23396564026005251</v>
      </c>
      <c r="F109" s="43">
        <v>565.7331501941859</v>
      </c>
      <c r="G109" s="41">
        <v>0.25981061356794111</v>
      </c>
      <c r="H109" s="44">
        <v>247</v>
      </c>
    </row>
    <row r="110" spans="1:8" ht="15.5" x14ac:dyDescent="0.35">
      <c r="A110" s="90" t="s">
        <v>95</v>
      </c>
      <c r="B110" s="99" t="s">
        <v>162</v>
      </c>
      <c r="C110" s="36" t="s">
        <v>162</v>
      </c>
      <c r="D110" s="37" t="s">
        <v>162</v>
      </c>
      <c r="E110" s="36" t="s">
        <v>162</v>
      </c>
      <c r="F110" s="38" t="s">
        <v>162</v>
      </c>
      <c r="G110" s="36" t="s">
        <v>162</v>
      </c>
      <c r="H110" s="39" t="s">
        <v>162</v>
      </c>
    </row>
    <row r="111" spans="1:8" ht="15.65" customHeight="1" x14ac:dyDescent="0.35">
      <c r="A111" s="84" t="s">
        <v>223</v>
      </c>
      <c r="B111" s="72">
        <v>5.1994760590383295</v>
      </c>
      <c r="C111" s="73">
        <v>0.76730838740107477</v>
      </c>
      <c r="D111" s="74">
        <v>12.382513491592499</v>
      </c>
      <c r="E111" s="75">
        <v>0.63656578168179179</v>
      </c>
      <c r="F111" s="76">
        <v>1725.07767267279</v>
      </c>
      <c r="G111" s="73">
        <v>0.7922347991020724</v>
      </c>
      <c r="H111" s="77">
        <v>498</v>
      </c>
    </row>
    <row r="112" spans="1:8" ht="15.5" x14ac:dyDescent="0.35">
      <c r="A112" s="55" t="s">
        <v>224</v>
      </c>
      <c r="B112" s="100">
        <v>4.5199610519749696</v>
      </c>
      <c r="C112" s="41">
        <v>0.66702952115295278</v>
      </c>
      <c r="D112" s="42">
        <v>10.384803573549499</v>
      </c>
      <c r="E112" s="41">
        <v>0.53386661834827676</v>
      </c>
      <c r="F112" s="43">
        <v>1453.22698468922</v>
      </c>
      <c r="G112" s="41">
        <v>0.66738849299532432</v>
      </c>
      <c r="H112" s="44">
        <v>441</v>
      </c>
    </row>
    <row r="113" spans="1:8" ht="15.5" x14ac:dyDescent="0.35">
      <c r="A113" s="55" t="s">
        <v>225</v>
      </c>
      <c r="B113" s="100">
        <v>0.33666577229501093</v>
      </c>
      <c r="C113" s="41">
        <v>4.9683173438940902E-2</v>
      </c>
      <c r="D113" s="42">
        <v>0.81895346241342604</v>
      </c>
      <c r="E113" s="41">
        <v>4.2101125213081951E-2</v>
      </c>
      <c r="F113" s="43">
        <v>135.61225743452599</v>
      </c>
      <c r="G113" s="41">
        <v>6.2279369344546989E-2</v>
      </c>
      <c r="H113" s="44">
        <v>29</v>
      </c>
    </row>
    <row r="114" spans="1:8" ht="15.5" x14ac:dyDescent="0.35">
      <c r="A114" s="55" t="s">
        <v>226</v>
      </c>
      <c r="B114" s="100">
        <v>0.31643773786920903</v>
      </c>
      <c r="C114" s="41">
        <v>4.6698037956188779E-2</v>
      </c>
      <c r="D114" s="42">
        <v>1.1033006071915801</v>
      </c>
      <c r="E114" s="41">
        <v>5.6718970177078221E-2</v>
      </c>
      <c r="F114" s="43">
        <v>117.831901160142</v>
      </c>
      <c r="G114" s="41">
        <v>5.4113814132661919E-2</v>
      </c>
      <c r="H114" s="44">
        <v>26</v>
      </c>
    </row>
    <row r="115" spans="1:8" ht="15.5" x14ac:dyDescent="0.35">
      <c r="A115" s="55" t="s">
        <v>227</v>
      </c>
      <c r="B115" s="100">
        <v>2.6411496899143301E-2</v>
      </c>
      <c r="C115" s="41">
        <v>3.8976548529927055E-3</v>
      </c>
      <c r="D115" s="42">
        <v>7.5455848438074194E-2</v>
      </c>
      <c r="E115" s="41">
        <v>3.8790679433588966E-3</v>
      </c>
      <c r="F115" s="43">
        <v>18.406529388903099</v>
      </c>
      <c r="G115" s="41">
        <v>8.4531226295396986E-3</v>
      </c>
      <c r="H115" s="44">
        <v>2</v>
      </c>
    </row>
    <row r="116" spans="1:8" ht="15.65" customHeight="1" x14ac:dyDescent="0.35">
      <c r="A116" s="84" t="s">
        <v>228</v>
      </c>
      <c r="B116" s="72">
        <v>0.42683782261997999</v>
      </c>
      <c r="C116" s="73">
        <v>6.2990239331325762E-2</v>
      </c>
      <c r="D116" s="74">
        <v>2.2842080299369898</v>
      </c>
      <c r="E116" s="75">
        <v>0.11742758617528969</v>
      </c>
      <c r="F116" s="76">
        <v>135.02634192858699</v>
      </c>
      <c r="G116" s="73">
        <v>6.201029006742715E-2</v>
      </c>
      <c r="H116" s="77">
        <v>35</v>
      </c>
    </row>
    <row r="117" spans="1:8" ht="15.5" x14ac:dyDescent="0.35">
      <c r="A117" s="69" t="s">
        <v>229</v>
      </c>
      <c r="B117" s="100">
        <v>8.0647987671706403E-2</v>
      </c>
      <c r="C117" s="41">
        <v>1.1901560208157622E-2</v>
      </c>
      <c r="D117" s="42">
        <v>0.18293201665937497</v>
      </c>
      <c r="E117" s="41">
        <v>9.4042507814320435E-3</v>
      </c>
      <c r="F117" s="43">
        <v>28.131258204968997</v>
      </c>
      <c r="G117" s="41">
        <v>1.2919164189269187E-2</v>
      </c>
      <c r="H117" s="44">
        <v>7</v>
      </c>
    </row>
    <row r="118" spans="1:8" ht="15.5" x14ac:dyDescent="0.35">
      <c r="A118" s="69" t="s">
        <v>230</v>
      </c>
      <c r="B118" s="100">
        <v>0.191410065816743</v>
      </c>
      <c r="C118" s="41">
        <v>2.824718245963866E-2</v>
      </c>
      <c r="D118" s="42">
        <v>1.00098885610995</v>
      </c>
      <c r="E118" s="41">
        <v>5.1459282000947293E-2</v>
      </c>
      <c r="F118" s="43">
        <v>51.160242345414197</v>
      </c>
      <c r="G118" s="41">
        <v>2.3495130079409704E-2</v>
      </c>
      <c r="H118" s="44">
        <v>17</v>
      </c>
    </row>
    <row r="119" spans="1:8" ht="15.5" x14ac:dyDescent="0.35">
      <c r="A119" s="69" t="s">
        <v>231</v>
      </c>
      <c r="B119" s="100">
        <v>0.114672052846074</v>
      </c>
      <c r="C119" s="41">
        <v>1.6922633540419812E-2</v>
      </c>
      <c r="D119" s="42">
        <v>1.01835405029461</v>
      </c>
      <c r="E119" s="41">
        <v>5.2351999656189072E-2</v>
      </c>
      <c r="F119" s="43">
        <v>51.658014753145899</v>
      </c>
      <c r="G119" s="41">
        <v>2.3723730002581211E-2</v>
      </c>
      <c r="H119" s="44">
        <v>10</v>
      </c>
    </row>
    <row r="120" spans="1:8" ht="15.5" x14ac:dyDescent="0.35">
      <c r="A120" s="69" t="s">
        <v>232</v>
      </c>
      <c r="B120" s="100">
        <v>4.0107716285455397E-2</v>
      </c>
      <c r="C120" s="41">
        <v>5.9188631231094852E-3</v>
      </c>
      <c r="D120" s="42">
        <v>8.1933106873053996E-2</v>
      </c>
      <c r="E120" s="41">
        <v>4.2120537367212434E-3</v>
      </c>
      <c r="F120" s="43">
        <v>4.07682662505837</v>
      </c>
      <c r="G120" s="41">
        <v>1.8722657961672674E-3</v>
      </c>
      <c r="H120" s="44">
        <v>1</v>
      </c>
    </row>
    <row r="121" spans="1:8" ht="15.65" customHeight="1" x14ac:dyDescent="0.35">
      <c r="A121" s="84" t="s">
        <v>233</v>
      </c>
      <c r="B121" s="72">
        <v>0.43275765959395496</v>
      </c>
      <c r="C121" s="73">
        <v>6.3863854386112279E-2</v>
      </c>
      <c r="D121" s="74">
        <v>1.3326934687923899</v>
      </c>
      <c r="E121" s="75">
        <v>6.8511700817451837E-2</v>
      </c>
      <c r="F121" s="76">
        <v>89.008599842638802</v>
      </c>
      <c r="G121" s="73">
        <v>4.0876832001097388E-2</v>
      </c>
      <c r="H121" s="77">
        <v>21</v>
      </c>
    </row>
    <row r="122" spans="1:8" ht="15.5" x14ac:dyDescent="0.35">
      <c r="A122" s="69" t="s">
        <v>234</v>
      </c>
      <c r="B122" s="100">
        <v>4.3703648407025696E-2</v>
      </c>
      <c r="C122" s="41">
        <v>6.44952983761613E-3</v>
      </c>
      <c r="D122" s="42">
        <v>9.3157431638568794E-2</v>
      </c>
      <c r="E122" s="41">
        <v>4.7890788353057564E-3</v>
      </c>
      <c r="F122" s="43">
        <v>2.0234894501385901</v>
      </c>
      <c r="G122" s="41">
        <v>9.2927917589469516E-4</v>
      </c>
      <c r="H122" s="44">
        <v>3</v>
      </c>
    </row>
    <row r="123" spans="1:8" ht="15.5" x14ac:dyDescent="0.35">
      <c r="A123" s="69" t="s">
        <v>235</v>
      </c>
      <c r="B123" s="100">
        <v>0.17623673689615799</v>
      </c>
      <c r="C123" s="41">
        <v>2.6007990969311164E-2</v>
      </c>
      <c r="D123" s="42">
        <v>0.66785153125415697</v>
      </c>
      <c r="E123" s="41">
        <v>3.4333209677408424E-2</v>
      </c>
      <c r="F123" s="43">
        <v>45.496172074450904</v>
      </c>
      <c r="G123" s="41">
        <v>2.0893929191878557E-2</v>
      </c>
      <c r="H123" s="44">
        <v>7</v>
      </c>
    </row>
    <row r="124" spans="1:8" ht="15.5" x14ac:dyDescent="0.35">
      <c r="A124" s="69" t="s">
        <v>236</v>
      </c>
      <c r="B124" s="100">
        <v>0.12706918856305399</v>
      </c>
      <c r="C124" s="41">
        <v>1.8752130610389505E-2</v>
      </c>
      <c r="D124" s="42">
        <v>0.32959532416517295</v>
      </c>
      <c r="E124" s="41">
        <v>1.6943983570728464E-2</v>
      </c>
      <c r="F124" s="43">
        <v>15.259787616372899</v>
      </c>
      <c r="G124" s="41">
        <v>7.0079944619922995E-3</v>
      </c>
      <c r="H124" s="44">
        <v>5</v>
      </c>
    </row>
    <row r="125" spans="1:8" ht="15.5" x14ac:dyDescent="0.35">
      <c r="A125" s="69" t="s">
        <v>237</v>
      </c>
      <c r="B125" s="100">
        <v>2.3862659566899098E-2</v>
      </c>
      <c r="C125" s="41">
        <v>3.5215122876755219E-3</v>
      </c>
      <c r="D125" s="42">
        <v>6.0217064860426397E-2</v>
      </c>
      <c r="E125" s="41">
        <v>3.0956657539268819E-3</v>
      </c>
      <c r="F125" s="43">
        <v>19.5961307577792</v>
      </c>
      <c r="G125" s="41">
        <v>8.9994421468649159E-3</v>
      </c>
      <c r="H125" s="44">
        <v>3</v>
      </c>
    </row>
    <row r="126" spans="1:8" ht="15.5" x14ac:dyDescent="0.35">
      <c r="A126" s="69" t="s">
        <v>238</v>
      </c>
      <c r="B126" s="100">
        <v>6.1885426160817797E-2</v>
      </c>
      <c r="C126" s="41">
        <v>9.1326906811199024E-3</v>
      </c>
      <c r="D126" s="42">
        <v>0.18187211687406599</v>
      </c>
      <c r="E126" s="41">
        <v>9.349762980082367E-3</v>
      </c>
      <c r="F126" s="43">
        <v>6.6330199438972102</v>
      </c>
      <c r="G126" s="41">
        <v>3.0461870244669204E-3</v>
      </c>
      <c r="H126" s="44">
        <v>3</v>
      </c>
    </row>
    <row r="127" spans="1:8" ht="15.5" x14ac:dyDescent="0.35">
      <c r="A127" s="88" t="s">
        <v>239</v>
      </c>
      <c r="B127" s="100">
        <v>0</v>
      </c>
      <c r="C127" s="41">
        <v>0</v>
      </c>
      <c r="D127" s="42">
        <v>0</v>
      </c>
      <c r="E127" s="41">
        <v>0</v>
      </c>
      <c r="F127" s="43">
        <v>0</v>
      </c>
      <c r="G127" s="41">
        <v>0</v>
      </c>
      <c r="H127" s="44">
        <v>0</v>
      </c>
    </row>
    <row r="128" spans="1:8" ht="15.65" customHeight="1" x14ac:dyDescent="0.35">
      <c r="A128" s="84" t="s">
        <v>240</v>
      </c>
      <c r="B128" s="72">
        <v>0.30126504335664495</v>
      </c>
      <c r="C128" s="73">
        <v>4.4458940088101286E-2</v>
      </c>
      <c r="D128" s="74">
        <v>1.3280471936451799</v>
      </c>
      <c r="E128" s="75">
        <v>6.8272843030379712E-2</v>
      </c>
      <c r="F128" s="76">
        <v>133.81902271829497</v>
      </c>
      <c r="G128" s="73">
        <v>6.1455833704580708E-2</v>
      </c>
      <c r="H128" s="77">
        <v>25</v>
      </c>
    </row>
    <row r="129" spans="1:8" ht="15.5" x14ac:dyDescent="0.35">
      <c r="A129" s="69" t="s">
        <v>241</v>
      </c>
      <c r="B129" s="100">
        <v>2.6800106719391599E-2</v>
      </c>
      <c r="C129" s="41">
        <v>3.9550036264300991E-3</v>
      </c>
      <c r="D129" s="42">
        <v>5.4747969004793499E-2</v>
      </c>
      <c r="E129" s="41">
        <v>2.8145080325323174E-3</v>
      </c>
      <c r="F129" s="43">
        <v>23.5502136999798</v>
      </c>
      <c r="G129" s="41">
        <v>1.0815338413433432E-2</v>
      </c>
      <c r="H129" s="44">
        <v>2</v>
      </c>
    </row>
    <row r="130" spans="1:8" ht="15.5" x14ac:dyDescent="0.35">
      <c r="A130" s="69" t="s">
        <v>242</v>
      </c>
      <c r="B130" s="100">
        <v>0.27446493663725297</v>
      </c>
      <c r="C130" s="41">
        <v>4.0503936461671136E-2</v>
      </c>
      <c r="D130" s="42">
        <v>1.2732992246403798</v>
      </c>
      <c r="E130" s="41">
        <v>6.5458334997847062E-2</v>
      </c>
      <c r="F130" s="43">
        <v>110.268809018315</v>
      </c>
      <c r="G130" s="41">
        <v>5.064049529114719E-2</v>
      </c>
      <c r="H130" s="44">
        <v>23</v>
      </c>
    </row>
    <row r="131" spans="1:8" ht="15.65" customHeight="1" x14ac:dyDescent="0.35">
      <c r="A131" s="84" t="s">
        <v>243</v>
      </c>
      <c r="B131" s="72">
        <v>0.39699062656088246</v>
      </c>
      <c r="C131" s="73">
        <v>5.8585564010869395E-2</v>
      </c>
      <c r="D131" s="74">
        <v>2.054963644378736</v>
      </c>
      <c r="E131" s="75">
        <v>0.10564248845759812</v>
      </c>
      <c r="F131" s="76">
        <v>90.308374029768089</v>
      </c>
      <c r="G131" s="73">
        <v>4.1473747930351169E-2</v>
      </c>
      <c r="H131" s="77">
        <v>34</v>
      </c>
    </row>
    <row r="132" spans="1:8" ht="15.5" x14ac:dyDescent="0.35">
      <c r="A132" s="69" t="s">
        <v>244</v>
      </c>
      <c r="B132" s="100">
        <v>6.875120210491989E-2</v>
      </c>
      <c r="C132" s="41">
        <v>1.0145901898578695E-2</v>
      </c>
      <c r="D132" s="42">
        <v>0.30930982812413399</v>
      </c>
      <c r="E132" s="41">
        <v>1.5901137733901023E-2</v>
      </c>
      <c r="F132" s="43">
        <v>24.243509501696899</v>
      </c>
      <c r="G132" s="41">
        <v>1.113373164806423E-2</v>
      </c>
      <c r="H132" s="44">
        <v>6</v>
      </c>
    </row>
    <row r="133" spans="1:8" ht="15.5" x14ac:dyDescent="0.35">
      <c r="A133" s="69" t="s">
        <v>245</v>
      </c>
      <c r="B133" s="100">
        <v>4.1391904286462299E-2</v>
      </c>
      <c r="C133" s="41">
        <v>6.1083761072994076E-3</v>
      </c>
      <c r="D133" s="42">
        <v>0.46787135490799198</v>
      </c>
      <c r="E133" s="41">
        <v>2.4052539491739432E-2</v>
      </c>
      <c r="F133" s="43">
        <v>21.626445637308002</v>
      </c>
      <c r="G133" s="41">
        <v>9.9318558730279258E-3</v>
      </c>
      <c r="H133" s="44">
        <v>5</v>
      </c>
    </row>
    <row r="134" spans="1:8" ht="15.5" x14ac:dyDescent="0.35">
      <c r="A134" s="69" t="s">
        <v>246</v>
      </c>
      <c r="B134" s="100">
        <v>4.59355191472927E-2</v>
      </c>
      <c r="C134" s="41">
        <v>6.778896319768692E-3</v>
      </c>
      <c r="D134" s="42">
        <v>0.19378900370177399</v>
      </c>
      <c r="E134" s="41">
        <v>9.9623916183506859E-3</v>
      </c>
      <c r="F134" s="43">
        <v>6.2922291886711204</v>
      </c>
      <c r="G134" s="41">
        <v>2.8896802771016987E-3</v>
      </c>
      <c r="H134" s="44">
        <v>4</v>
      </c>
    </row>
    <row r="135" spans="1:8" ht="15.5" x14ac:dyDescent="0.35">
      <c r="A135" s="69" t="s">
        <v>247</v>
      </c>
      <c r="B135" s="100">
        <v>4.4297562068185303E-2</v>
      </c>
      <c r="C135" s="41">
        <v>6.5371761559038493E-3</v>
      </c>
      <c r="D135" s="42">
        <v>0.16458380496477998</v>
      </c>
      <c r="E135" s="41">
        <v>8.4609977231766848E-3</v>
      </c>
      <c r="F135" s="43">
        <v>9.1087488096911997</v>
      </c>
      <c r="G135" s="41">
        <v>4.1831552849074059E-3</v>
      </c>
      <c r="H135" s="44">
        <v>3</v>
      </c>
    </row>
    <row r="136" spans="1:8" ht="15.5" x14ac:dyDescent="0.35">
      <c r="A136" s="69" t="s">
        <v>248</v>
      </c>
      <c r="B136" s="100">
        <v>4.1047031193412201E-2</v>
      </c>
      <c r="C136" s="41">
        <v>6.057481745274932E-3</v>
      </c>
      <c r="D136" s="42">
        <v>8.2531077082529603E-2</v>
      </c>
      <c r="E136" s="41">
        <v>4.2427944562105236E-3</v>
      </c>
      <c r="F136" s="43">
        <v>4.2695661563163902</v>
      </c>
      <c r="G136" s="41">
        <v>1.9607806301623325E-3</v>
      </c>
      <c r="H136" s="44">
        <v>4</v>
      </c>
    </row>
    <row r="137" spans="1:8" ht="15.5" x14ac:dyDescent="0.35">
      <c r="A137" s="69" t="s">
        <v>249</v>
      </c>
      <c r="B137" s="100">
        <v>2.7374389651600699E-2</v>
      </c>
      <c r="C137" s="41">
        <v>4.0397529560975247E-3</v>
      </c>
      <c r="D137" s="42">
        <v>0.133075605603382</v>
      </c>
      <c r="E137" s="41">
        <v>6.8412101437411851E-3</v>
      </c>
      <c r="F137" s="43">
        <v>7.0292989995945403</v>
      </c>
      <c r="G137" s="41">
        <v>3.2281765447372242E-3</v>
      </c>
      <c r="H137" s="44">
        <v>3</v>
      </c>
    </row>
    <row r="138" spans="1:8" ht="15.5" x14ac:dyDescent="0.35">
      <c r="A138" s="69" t="s">
        <v>250</v>
      </c>
      <c r="B138" s="100">
        <v>0.12819301810900899</v>
      </c>
      <c r="C138" s="41">
        <v>1.8917978827946238E-2</v>
      </c>
      <c r="D138" s="42">
        <v>0.70380296999414793</v>
      </c>
      <c r="E138" s="41">
        <v>3.618141729047876E-2</v>
      </c>
      <c r="F138" s="43">
        <v>17.738575736489999</v>
      </c>
      <c r="G138" s="41">
        <v>8.1463676723503818E-3</v>
      </c>
      <c r="H138" s="44">
        <v>9</v>
      </c>
    </row>
    <row r="139" spans="1:8" ht="15.5" x14ac:dyDescent="0.35">
      <c r="A139" s="71" t="s">
        <v>251</v>
      </c>
      <c r="B139" s="100">
        <v>1.8926175880120497E-2</v>
      </c>
      <c r="C139" s="53">
        <v>2.793014782518363E-3</v>
      </c>
      <c r="D139" s="42">
        <v>6.9630577950774097E-2</v>
      </c>
      <c r="E139" s="53">
        <v>3.5795998374873513E-3</v>
      </c>
      <c r="F139" s="43">
        <v>4.2428191860042102</v>
      </c>
      <c r="G139" s="53">
        <v>1.948497194472722E-3</v>
      </c>
      <c r="H139" s="54">
        <v>3</v>
      </c>
    </row>
    <row r="140" spans="1:8" ht="15.5" x14ac:dyDescent="0.35">
      <c r="A140" s="90" t="s">
        <v>96</v>
      </c>
      <c r="B140" s="99" t="s">
        <v>162</v>
      </c>
      <c r="C140" s="36" t="s">
        <v>162</v>
      </c>
      <c r="D140" s="37" t="s">
        <v>162</v>
      </c>
      <c r="E140" s="36" t="s">
        <v>162</v>
      </c>
      <c r="F140" s="38" t="s">
        <v>162</v>
      </c>
      <c r="G140" s="36" t="s">
        <v>162</v>
      </c>
      <c r="H140" s="39" t="s">
        <v>162</v>
      </c>
    </row>
    <row r="141" spans="1:8" ht="15.65" customHeight="1" x14ac:dyDescent="0.35">
      <c r="A141" s="84" t="s">
        <v>252</v>
      </c>
      <c r="B141" s="72">
        <v>3.9921081473371096</v>
      </c>
      <c r="C141" s="73">
        <v>0.58913206447775823</v>
      </c>
      <c r="D141" s="74">
        <v>11.497341639828798</v>
      </c>
      <c r="E141" s="75">
        <v>0.59106047194614997</v>
      </c>
      <c r="F141" s="76">
        <v>1309.9544156583599</v>
      </c>
      <c r="G141" s="73">
        <v>0.60159115717615586</v>
      </c>
      <c r="H141" s="77">
        <v>375</v>
      </c>
    </row>
    <row r="142" spans="1:8" ht="15.5" x14ac:dyDescent="0.35">
      <c r="A142" s="55" t="s">
        <v>253</v>
      </c>
      <c r="B142" s="100">
        <v>3.2587322315736298</v>
      </c>
      <c r="C142" s="41">
        <v>0.48090471908878052</v>
      </c>
      <c r="D142" s="42">
        <v>8.9207827560962905</v>
      </c>
      <c r="E142" s="41">
        <v>0.45860358256048689</v>
      </c>
      <c r="F142" s="43">
        <v>1022.6869727495599</v>
      </c>
      <c r="G142" s="41">
        <v>0.46966477001887047</v>
      </c>
      <c r="H142" s="44">
        <v>310</v>
      </c>
    </row>
    <row r="143" spans="1:8" ht="15.5" x14ac:dyDescent="0.35">
      <c r="A143" s="55" t="s">
        <v>254</v>
      </c>
      <c r="B143" s="100">
        <v>0.70686831230377389</v>
      </c>
      <c r="C143" s="41">
        <v>0.10431550768964309</v>
      </c>
      <c r="D143" s="42">
        <v>2.26128140563823</v>
      </c>
      <c r="E143" s="41">
        <v>0.11624896403787195</v>
      </c>
      <c r="F143" s="43">
        <v>280.81848869883999</v>
      </c>
      <c r="G143" s="41">
        <v>0.12896473156120411</v>
      </c>
      <c r="H143" s="44">
        <v>59</v>
      </c>
    </row>
    <row r="144" spans="1:8" ht="15.5" x14ac:dyDescent="0.35">
      <c r="A144" s="69" t="s">
        <v>255</v>
      </c>
      <c r="B144" s="100">
        <v>0.12713425741186299</v>
      </c>
      <c r="C144" s="41">
        <v>1.8761733092040111E-2</v>
      </c>
      <c r="D144" s="42">
        <v>0.600677373855805</v>
      </c>
      <c r="E144" s="41">
        <v>3.0879890604335627E-2</v>
      </c>
      <c r="F144" s="43">
        <v>46.140986122708696</v>
      </c>
      <c r="G144" s="41">
        <v>2.119005738139261E-2</v>
      </c>
      <c r="H144" s="44">
        <v>12</v>
      </c>
    </row>
    <row r="145" spans="1:8" ht="15.5" x14ac:dyDescent="0.35">
      <c r="A145" s="69" t="s">
        <v>256</v>
      </c>
      <c r="B145" s="100">
        <v>0.11532665009703499</v>
      </c>
      <c r="C145" s="41">
        <v>1.7019235189379988E-2</v>
      </c>
      <c r="D145" s="42">
        <v>0.60206054856211799</v>
      </c>
      <c r="E145" s="41">
        <v>3.0950997467148612E-2</v>
      </c>
      <c r="F145" s="43">
        <v>33.542488916130097</v>
      </c>
      <c r="G145" s="41">
        <v>1.5404249552822451E-2</v>
      </c>
      <c r="H145" s="44">
        <v>9</v>
      </c>
    </row>
    <row r="146" spans="1:8" ht="15.65" customHeight="1" x14ac:dyDescent="0.35">
      <c r="A146" s="84" t="s">
        <v>257</v>
      </c>
      <c r="B146" s="72">
        <v>2.2206695482352399</v>
      </c>
      <c r="C146" s="73">
        <v>0.32771347548472168</v>
      </c>
      <c r="D146" s="74">
        <v>5.8677603740904596</v>
      </c>
      <c r="E146" s="75">
        <v>0.3016524449410436</v>
      </c>
      <c r="F146" s="76">
        <v>758.66212792151998</v>
      </c>
      <c r="G146" s="73">
        <v>0.34841245007189903</v>
      </c>
      <c r="H146" s="77">
        <v>197</v>
      </c>
    </row>
    <row r="147" spans="1:8" ht="15.5" x14ac:dyDescent="0.35">
      <c r="A147" s="69" t="s">
        <v>247</v>
      </c>
      <c r="B147" s="100">
        <v>2.1006161007026298</v>
      </c>
      <c r="C147" s="41">
        <v>0.30999668706561623</v>
      </c>
      <c r="D147" s="42">
        <v>5.4497250227389991</v>
      </c>
      <c r="E147" s="41">
        <v>0.28016189696915189</v>
      </c>
      <c r="F147" s="43">
        <v>670.02091388581198</v>
      </c>
      <c r="G147" s="41">
        <v>0.30770433848586315</v>
      </c>
      <c r="H147" s="44">
        <v>188</v>
      </c>
    </row>
    <row r="148" spans="1:8" ht="15.5" x14ac:dyDescent="0.35">
      <c r="A148" s="69" t="s">
        <v>258</v>
      </c>
      <c r="B148" s="100">
        <v>0.42219204384734299</v>
      </c>
      <c r="C148" s="41">
        <v>6.2304642363904858E-2</v>
      </c>
      <c r="D148" s="42">
        <v>1.08774773778387</v>
      </c>
      <c r="E148" s="41">
        <v>5.5919421323072448E-2</v>
      </c>
      <c r="F148" s="43">
        <v>200.973664756094</v>
      </c>
      <c r="G148" s="41">
        <v>9.2296325809007013E-2</v>
      </c>
      <c r="H148" s="44">
        <v>35</v>
      </c>
    </row>
    <row r="149" spans="1:8" ht="15.5" x14ac:dyDescent="0.35">
      <c r="A149" s="69" t="s">
        <v>259</v>
      </c>
      <c r="B149" s="100">
        <v>4.79184233400601E-2</v>
      </c>
      <c r="C149" s="41">
        <v>7.0715217691884151E-3</v>
      </c>
      <c r="D149" s="42">
        <v>0.17636943476436298</v>
      </c>
      <c r="E149" s="41">
        <v>9.0668786415441655E-3</v>
      </c>
      <c r="F149" s="43">
        <v>15.512349167073799</v>
      </c>
      <c r="G149" s="41">
        <v>7.1239823114381878E-3</v>
      </c>
      <c r="H149" s="44">
        <v>4</v>
      </c>
    </row>
    <row r="150" spans="1:8" ht="15.65" customHeight="1" x14ac:dyDescent="0.35">
      <c r="A150" s="84" t="s">
        <v>260</v>
      </c>
      <c r="B150" s="72">
        <v>1.1684930688036299</v>
      </c>
      <c r="C150" s="73">
        <v>0.17243940007272121</v>
      </c>
      <c r="D150" s="74">
        <v>3.2218708875590698</v>
      </c>
      <c r="E150" s="75">
        <v>0.16563137697442393</v>
      </c>
      <c r="F150" s="76">
        <v>434.66067902116896</v>
      </c>
      <c r="G150" s="73">
        <v>0.19961612232124842</v>
      </c>
      <c r="H150" s="77">
        <v>90</v>
      </c>
    </row>
    <row r="151" spans="1:8" ht="15.5" x14ac:dyDescent="0.35">
      <c r="A151" s="88" t="s">
        <v>261</v>
      </c>
      <c r="B151" s="100">
        <v>0.37249453957227796</v>
      </c>
      <c r="C151" s="41">
        <v>5.4970574194311034E-2</v>
      </c>
      <c r="D151" s="42">
        <v>0.86654139264480501</v>
      </c>
      <c r="E151" s="41">
        <v>4.4547546775790092E-2</v>
      </c>
      <c r="F151" s="43">
        <v>97.570181028587498</v>
      </c>
      <c r="G151" s="41">
        <v>4.4808702813811045E-2</v>
      </c>
      <c r="H151" s="44">
        <v>29</v>
      </c>
    </row>
    <row r="152" spans="1:8" ht="15.5" x14ac:dyDescent="0.35">
      <c r="A152" s="69" t="s">
        <v>262</v>
      </c>
      <c r="B152" s="100">
        <v>0.16871609003415799</v>
      </c>
      <c r="C152" s="41">
        <v>2.4898137716719886E-2</v>
      </c>
      <c r="D152" s="42">
        <v>0.83618712827349606</v>
      </c>
      <c r="E152" s="41">
        <v>4.2987081201493103E-2</v>
      </c>
      <c r="F152" s="43">
        <v>66.796829073437593</v>
      </c>
      <c r="G152" s="41">
        <v>3.0676167977792761E-2</v>
      </c>
      <c r="H152" s="44">
        <v>10</v>
      </c>
    </row>
    <row r="153" spans="1:8" ht="15.5" x14ac:dyDescent="0.35">
      <c r="A153" s="69" t="s">
        <v>263</v>
      </c>
      <c r="B153" s="100">
        <v>0.78437362543131695</v>
      </c>
      <c r="C153" s="41">
        <v>0.11575329029612937</v>
      </c>
      <c r="D153" s="42">
        <v>1.8189951749529898</v>
      </c>
      <c r="E153" s="41">
        <v>9.3511716034515718E-2</v>
      </c>
      <c r="F153" s="43">
        <v>310.16052696028498</v>
      </c>
      <c r="G153" s="41">
        <v>0.14243994149264147</v>
      </c>
      <c r="H153" s="44">
        <v>59</v>
      </c>
    </row>
    <row r="154" spans="1:8" ht="15.65" customHeight="1" x14ac:dyDescent="0.35">
      <c r="A154" s="84" t="s">
        <v>264</v>
      </c>
      <c r="B154" s="72">
        <v>0.61203133575264002</v>
      </c>
      <c r="C154" s="73">
        <v>9.0320019160188614E-2</v>
      </c>
      <c r="D154" s="74">
        <v>1.5597323465153901</v>
      </c>
      <c r="E154" s="75">
        <v>8.0183416803711674E-2</v>
      </c>
      <c r="F154" s="76">
        <v>207.28451460252299</v>
      </c>
      <c r="G154" s="73">
        <v>9.5194557546307665E-2</v>
      </c>
      <c r="H154" s="77">
        <v>50</v>
      </c>
    </row>
    <row r="155" spans="1:8" ht="15.5" x14ac:dyDescent="0.35">
      <c r="A155" s="69" t="s">
        <v>265</v>
      </c>
      <c r="B155" s="100">
        <v>0.46730462653006699</v>
      </c>
      <c r="C155" s="41">
        <v>6.8962094514224193E-2</v>
      </c>
      <c r="D155" s="42">
        <v>1.1123172372460801</v>
      </c>
      <c r="E155" s="41">
        <v>5.718250112034555E-2</v>
      </c>
      <c r="F155" s="43">
        <v>154.28483310467698</v>
      </c>
      <c r="G155" s="41">
        <v>7.085467263036388E-2</v>
      </c>
      <c r="H155" s="44">
        <v>39</v>
      </c>
    </row>
    <row r="156" spans="1:8" ht="15.5" x14ac:dyDescent="0.35">
      <c r="A156" s="69" t="s">
        <v>266</v>
      </c>
      <c r="B156" s="100">
        <v>0.17694717656046197</v>
      </c>
      <c r="C156" s="41">
        <v>2.6112833516324194E-2</v>
      </c>
      <c r="D156" s="42">
        <v>0.54334829809329099</v>
      </c>
      <c r="E156" s="41">
        <v>2.7932691883281298E-2</v>
      </c>
      <c r="F156" s="43">
        <v>75.355037658026987</v>
      </c>
      <c r="G156" s="41">
        <v>3.4606489937256117E-2</v>
      </c>
      <c r="H156" s="44">
        <v>13</v>
      </c>
    </row>
    <row r="157" spans="1:8" ht="15.65" customHeight="1" x14ac:dyDescent="0.35">
      <c r="A157" s="84" t="s">
        <v>267</v>
      </c>
      <c r="B157" s="72">
        <v>1.0632500210335598</v>
      </c>
      <c r="C157" s="73">
        <v>0.15690824417303184</v>
      </c>
      <c r="D157" s="74">
        <v>3.4873040071210597</v>
      </c>
      <c r="E157" s="75">
        <v>0.17927688128604363</v>
      </c>
      <c r="F157" s="76">
        <v>514.45693657750996</v>
      </c>
      <c r="G157" s="73">
        <v>0.23626222416099787</v>
      </c>
      <c r="H157" s="77">
        <v>80</v>
      </c>
    </row>
    <row r="158" spans="1:8" ht="15.5" x14ac:dyDescent="0.35">
      <c r="A158" s="69" t="s">
        <v>268</v>
      </c>
      <c r="B158" s="100">
        <v>0.60384669497043997</v>
      </c>
      <c r="C158" s="41">
        <v>8.9112177552930882E-2</v>
      </c>
      <c r="D158" s="42">
        <v>1.6071971556104199</v>
      </c>
      <c r="E158" s="41">
        <v>8.262350890007561E-2</v>
      </c>
      <c r="F158" s="43">
        <v>363.890243291758</v>
      </c>
      <c r="G158" s="41">
        <v>0.16711509189194165</v>
      </c>
      <c r="H158" s="44">
        <v>55</v>
      </c>
    </row>
    <row r="159" spans="1:8" ht="15.5" x14ac:dyDescent="0.35">
      <c r="A159" s="55" t="s">
        <v>245</v>
      </c>
      <c r="B159" s="100">
        <v>0.15992561702669797</v>
      </c>
      <c r="C159" s="41">
        <v>2.3600890918915735E-2</v>
      </c>
      <c r="D159" s="42">
        <v>0.804476578044242</v>
      </c>
      <c r="E159" s="41">
        <v>4.1356891078304411E-2</v>
      </c>
      <c r="F159" s="43">
        <v>53.684552377260701</v>
      </c>
      <c r="G159" s="41">
        <v>2.4654409039789937E-2</v>
      </c>
      <c r="H159" s="44">
        <v>12</v>
      </c>
    </row>
    <row r="160" spans="1:8" ht="15.5" x14ac:dyDescent="0.35">
      <c r="A160" s="55" t="s">
        <v>269</v>
      </c>
      <c r="B160" s="100">
        <v>0.27098158244567594</v>
      </c>
      <c r="C160" s="41">
        <v>3.9989883342253542E-2</v>
      </c>
      <c r="D160" s="42">
        <v>0.91056257330652302</v>
      </c>
      <c r="E160" s="41">
        <v>4.6810607284265095E-2</v>
      </c>
      <c r="F160" s="43">
        <v>73.821699477126899</v>
      </c>
      <c r="G160" s="41">
        <v>3.3902310708144194E-2</v>
      </c>
      <c r="H160" s="44">
        <v>10</v>
      </c>
    </row>
    <row r="161" spans="1:8" ht="15.5" x14ac:dyDescent="0.35">
      <c r="A161" s="69" t="s">
        <v>270</v>
      </c>
      <c r="B161" s="100">
        <v>7.3816138730694397E-2</v>
      </c>
      <c r="C161" s="41">
        <v>1.0893355740174127E-2</v>
      </c>
      <c r="D161" s="42">
        <v>0.33938684809766695</v>
      </c>
      <c r="E161" s="41">
        <v>1.744735060442288E-2</v>
      </c>
      <c r="F161" s="43">
        <v>25.884303523474699</v>
      </c>
      <c r="G161" s="41">
        <v>1.1887259528462214E-2</v>
      </c>
      <c r="H161" s="44">
        <v>6</v>
      </c>
    </row>
    <row r="162" spans="1:8" ht="15.65" customHeight="1" x14ac:dyDescent="0.35">
      <c r="A162" s="84" t="s">
        <v>271</v>
      </c>
      <c r="B162" s="72">
        <v>0.25975868518589301</v>
      </c>
      <c r="C162" s="73">
        <v>3.8333673543306086E-2</v>
      </c>
      <c r="D162" s="74">
        <v>0.74893973954821202</v>
      </c>
      <c r="E162" s="75">
        <v>3.8501828490780106E-2</v>
      </c>
      <c r="F162" s="76">
        <v>54.185637161975194</v>
      </c>
      <c r="G162" s="73">
        <v>2.4884530158415467E-2</v>
      </c>
      <c r="H162" s="77">
        <v>22</v>
      </c>
    </row>
    <row r="163" spans="1:8" ht="15.5" x14ac:dyDescent="0.35">
      <c r="A163" s="69" t="s">
        <v>272</v>
      </c>
      <c r="B163" s="100">
        <v>0.24568388172560199</v>
      </c>
      <c r="C163" s="41">
        <v>3.6256596040981665E-2</v>
      </c>
      <c r="D163" s="42">
        <v>0.56972771180082205</v>
      </c>
      <c r="E163" s="41">
        <v>2.9288816560104264E-2</v>
      </c>
      <c r="F163" s="43">
        <v>44.350066310585198</v>
      </c>
      <c r="G163" s="41">
        <v>2.0367584851580498E-2</v>
      </c>
      <c r="H163" s="44">
        <v>20</v>
      </c>
    </row>
    <row r="164" spans="1:8" ht="15.5" x14ac:dyDescent="0.35">
      <c r="A164" s="69" t="s">
        <v>273</v>
      </c>
      <c r="B164" s="100">
        <v>1.4074803460291099E-2</v>
      </c>
      <c r="C164" s="41">
        <v>2.0770775023244347E-3</v>
      </c>
      <c r="D164" s="42">
        <v>0.17921202774739001</v>
      </c>
      <c r="E164" s="41">
        <v>9.2130119306758421E-3</v>
      </c>
      <c r="F164" s="43">
        <v>9.8355708513900009</v>
      </c>
      <c r="G164" s="41">
        <v>4.5169453068349729E-3</v>
      </c>
      <c r="H164" s="44">
        <v>2</v>
      </c>
    </row>
    <row r="165" spans="1:8" ht="15.5" x14ac:dyDescent="0.35">
      <c r="A165" s="71" t="s">
        <v>274</v>
      </c>
      <c r="B165" s="100">
        <v>4.59979126970122E-2</v>
      </c>
      <c r="C165" s="41">
        <v>6.7881039963645431E-3</v>
      </c>
      <c r="D165" s="42">
        <v>0.17104283609514298</v>
      </c>
      <c r="E165" s="41">
        <v>8.7930464791258107E-3</v>
      </c>
      <c r="F165" s="43">
        <v>26.460017258246499</v>
      </c>
      <c r="G165" s="41">
        <v>1.2151653684292062E-2</v>
      </c>
      <c r="H165" s="44">
        <v>4</v>
      </c>
    </row>
    <row r="166" spans="1:8" ht="15.5" x14ac:dyDescent="0.35">
      <c r="A166" s="90" t="s">
        <v>97</v>
      </c>
      <c r="B166" s="99" t="s">
        <v>162</v>
      </c>
      <c r="C166" s="36" t="s">
        <v>162</v>
      </c>
      <c r="D166" s="37" t="s">
        <v>162</v>
      </c>
      <c r="E166" s="36" t="s">
        <v>162</v>
      </c>
      <c r="F166" s="38" t="s">
        <v>162</v>
      </c>
      <c r="G166" s="36" t="s">
        <v>162</v>
      </c>
      <c r="H166" s="39" t="s">
        <v>162</v>
      </c>
    </row>
    <row r="167" spans="1:8" ht="15.5" x14ac:dyDescent="0.35">
      <c r="A167" s="55" t="s">
        <v>275</v>
      </c>
      <c r="B167" s="100">
        <v>1.5902156112417698</v>
      </c>
      <c r="C167" s="41">
        <v>0.23467475615372224</v>
      </c>
      <c r="D167" s="42">
        <v>6.85714835606555</v>
      </c>
      <c r="E167" s="41">
        <v>0.3525153440253187</v>
      </c>
      <c r="F167" s="43">
        <v>764.54297244482802</v>
      </c>
      <c r="G167" s="41">
        <v>0.35111320363985571</v>
      </c>
      <c r="H167" s="44">
        <v>128</v>
      </c>
    </row>
    <row r="168" spans="1:8" s="1" customFormat="1" ht="21.65" customHeight="1" x14ac:dyDescent="0.35">
      <c r="A168" s="55" t="s">
        <v>276</v>
      </c>
      <c r="B168" s="100">
        <v>4.9417408091026704</v>
      </c>
      <c r="C168" s="41">
        <v>0.72927332064453676</v>
      </c>
      <c r="D168" s="42">
        <v>11.725130193455501</v>
      </c>
      <c r="E168" s="41">
        <v>0.60277072760595607</v>
      </c>
      <c r="F168" s="43">
        <v>1370.1604024709698</v>
      </c>
      <c r="G168" s="41">
        <v>0.6292405080562985</v>
      </c>
      <c r="H168" s="44">
        <v>466</v>
      </c>
    </row>
    <row r="169" spans="1:8" ht="15.5" x14ac:dyDescent="0.35">
      <c r="A169" s="55" t="s">
        <v>251</v>
      </c>
      <c r="B169" s="100">
        <v>0.24429696670546899</v>
      </c>
      <c r="C169" s="41">
        <v>3.6051923201742275E-2</v>
      </c>
      <c r="D169" s="42">
        <v>0.86977785677558295</v>
      </c>
      <c r="E169" s="41">
        <v>4.4713928368726986E-2</v>
      </c>
      <c r="F169" s="43">
        <v>42.779455462285199</v>
      </c>
      <c r="G169" s="41">
        <v>1.964628830384731E-2</v>
      </c>
      <c r="H169" s="44">
        <v>22</v>
      </c>
    </row>
    <row r="170" spans="1:8" ht="15.5" x14ac:dyDescent="0.35">
      <c r="A170" s="90" t="s">
        <v>98</v>
      </c>
      <c r="B170" s="99" t="s">
        <v>162</v>
      </c>
      <c r="C170" s="36" t="s">
        <v>162</v>
      </c>
      <c r="D170" s="37" t="s">
        <v>162</v>
      </c>
      <c r="E170" s="36" t="s">
        <v>162</v>
      </c>
      <c r="F170" s="38" t="s">
        <v>162</v>
      </c>
      <c r="G170" s="36" t="s">
        <v>162</v>
      </c>
      <c r="H170" s="39" t="s">
        <v>162</v>
      </c>
    </row>
    <row r="171" spans="1:8" ht="15.5" x14ac:dyDescent="0.35">
      <c r="A171" s="88" t="s">
        <v>277</v>
      </c>
      <c r="B171" s="100">
        <v>0.26623656547305802</v>
      </c>
      <c r="C171" s="41">
        <v>3.9289641379388618E-2</v>
      </c>
      <c r="D171" s="42">
        <v>0.78460811093503902</v>
      </c>
      <c r="E171" s="41">
        <v>4.0335484050985103E-2</v>
      </c>
      <c r="F171" s="43">
        <v>203.94090692164099</v>
      </c>
      <c r="G171" s="41">
        <v>9.3659019523120848E-2</v>
      </c>
      <c r="H171" s="44">
        <v>26</v>
      </c>
    </row>
    <row r="172" spans="1:8" s="1" customFormat="1" ht="18" customHeight="1" x14ac:dyDescent="0.35">
      <c r="A172" s="56" t="s">
        <v>278</v>
      </c>
      <c r="B172" s="100">
        <v>0.53955974760557102</v>
      </c>
      <c r="C172" s="41">
        <v>7.9625084362506843E-2</v>
      </c>
      <c r="D172" s="42">
        <v>2.6549759237301598</v>
      </c>
      <c r="E172" s="41">
        <v>0.13648818758672468</v>
      </c>
      <c r="F172" s="43">
        <v>202.07738386118598</v>
      </c>
      <c r="G172" s="41">
        <v>9.2803204251258778E-2</v>
      </c>
      <c r="H172" s="44">
        <v>45</v>
      </c>
    </row>
    <row r="173" spans="1:8" ht="15.5" x14ac:dyDescent="0.35">
      <c r="A173" s="56" t="s">
        <v>279</v>
      </c>
      <c r="B173" s="100">
        <v>1.16909964953435</v>
      </c>
      <c r="C173" s="41">
        <v>0.17252891572334303</v>
      </c>
      <c r="D173" s="42">
        <v>3.2880271310689899</v>
      </c>
      <c r="E173" s="41">
        <v>0.16903236667587809</v>
      </c>
      <c r="F173" s="43">
        <v>307.87682942102697</v>
      </c>
      <c r="G173" s="41">
        <v>0.14139116282610129</v>
      </c>
      <c r="H173" s="44">
        <v>97</v>
      </c>
    </row>
    <row r="174" spans="1:8" ht="15.5" x14ac:dyDescent="0.35">
      <c r="A174" s="56" t="s">
        <v>280</v>
      </c>
      <c r="B174" s="100">
        <v>1.1402860602393499</v>
      </c>
      <c r="C174" s="41">
        <v>0.16827677406788696</v>
      </c>
      <c r="D174" s="42">
        <v>3.1032409002001402</v>
      </c>
      <c r="E174" s="41">
        <v>0.15953279362256148</v>
      </c>
      <c r="F174" s="43">
        <v>319.02553156514603</v>
      </c>
      <c r="G174" s="41">
        <v>0.14651115825779124</v>
      </c>
      <c r="H174" s="44">
        <v>97</v>
      </c>
    </row>
    <row r="175" spans="1:8" ht="15.5" x14ac:dyDescent="0.35">
      <c r="A175" s="56" t="s">
        <v>281</v>
      </c>
      <c r="B175" s="100">
        <v>1.2791037727960999</v>
      </c>
      <c r="C175" s="41">
        <v>0.18876268340859206</v>
      </c>
      <c r="D175" s="42">
        <v>3.7872585278455597</v>
      </c>
      <c r="E175" s="41">
        <v>0.19469707720051802</v>
      </c>
      <c r="F175" s="43">
        <v>477.36182811194902</v>
      </c>
      <c r="G175" s="41">
        <v>0.21922644874727393</v>
      </c>
      <c r="H175" s="44">
        <v>133</v>
      </c>
    </row>
    <row r="176" spans="1:8" ht="15.65" customHeight="1" x14ac:dyDescent="0.35">
      <c r="A176" s="84" t="s">
        <v>282</v>
      </c>
      <c r="B176" s="72">
        <v>1.8888602484783299</v>
      </c>
      <c r="C176" s="73">
        <v>0.27874699197171865</v>
      </c>
      <c r="D176" s="74">
        <v>4.1600390332900696</v>
      </c>
      <c r="E176" s="75">
        <v>0.21386114385024463</v>
      </c>
      <c r="F176" s="76">
        <v>572.23010483535097</v>
      </c>
      <c r="G176" s="73">
        <v>0.26279431316388097</v>
      </c>
      <c r="H176" s="77">
        <v>173</v>
      </c>
    </row>
    <row r="177" spans="1:8" ht="15.5" x14ac:dyDescent="0.35">
      <c r="A177" s="56" t="s">
        <v>283</v>
      </c>
      <c r="B177" s="100">
        <v>1.09837579197077</v>
      </c>
      <c r="C177" s="41">
        <v>0.16209190082382047</v>
      </c>
      <c r="D177" s="42">
        <v>2.5996830868865599</v>
      </c>
      <c r="E177" s="41">
        <v>0.13364566874508171</v>
      </c>
      <c r="F177" s="43">
        <v>356.20856610701298</v>
      </c>
      <c r="G177" s="41">
        <v>0.16358731335905136</v>
      </c>
      <c r="H177" s="44">
        <v>94</v>
      </c>
    </row>
    <row r="178" spans="1:8" ht="15.5" x14ac:dyDescent="0.35">
      <c r="A178" s="56" t="s">
        <v>284</v>
      </c>
      <c r="B178" s="100">
        <v>0.628857912800182</v>
      </c>
      <c r="C178" s="41">
        <v>9.2803187378145052E-2</v>
      </c>
      <c r="D178" s="42">
        <v>1.28361383101531</v>
      </c>
      <c r="E178" s="41">
        <v>6.5988592887269562E-2</v>
      </c>
      <c r="F178" s="43">
        <v>191.95409845255398</v>
      </c>
      <c r="G178" s="41">
        <v>8.8154127221854922E-2</v>
      </c>
      <c r="H178" s="44">
        <v>59</v>
      </c>
    </row>
    <row r="179" spans="1:8" ht="15.5" x14ac:dyDescent="0.35">
      <c r="A179" s="56" t="s">
        <v>285</v>
      </c>
      <c r="B179" s="100">
        <v>0.1616265437073757</v>
      </c>
      <c r="C179" s="41">
        <v>2.38519037697528E-2</v>
      </c>
      <c r="D179" s="42">
        <v>0.27674211538819699</v>
      </c>
      <c r="E179" s="41">
        <v>1.4226882217893221E-2</v>
      </c>
      <c r="F179" s="43">
        <v>24.067440275782896</v>
      </c>
      <c r="G179" s="41">
        <v>1.1052872582974181E-2</v>
      </c>
      <c r="H179" s="44">
        <v>20</v>
      </c>
    </row>
    <row r="180" spans="1:8" ht="15.5" x14ac:dyDescent="0.35">
      <c r="A180" s="89" t="s">
        <v>286</v>
      </c>
      <c r="B180" s="100">
        <v>0.17068386159338297</v>
      </c>
      <c r="C180" s="41">
        <v>2.5188529980236123E-2</v>
      </c>
      <c r="D180" s="42">
        <v>0.75343523482398389</v>
      </c>
      <c r="E180" s="41">
        <v>3.8732934918906475E-2</v>
      </c>
      <c r="F180" s="43">
        <v>15.918839702498198</v>
      </c>
      <c r="G180" s="41">
        <v>7.3106614116145233E-3</v>
      </c>
      <c r="H180" s="44">
        <v>14</v>
      </c>
    </row>
    <row r="181" spans="1:8" ht="15.5" x14ac:dyDescent="0.35">
      <c r="A181" s="71" t="s">
        <v>274</v>
      </c>
      <c r="B181" s="100">
        <v>2.7415695963922099E-2</v>
      </c>
      <c r="C181" s="41">
        <v>4.0458487010412341E-3</v>
      </c>
      <c r="D181" s="42">
        <v>3.5500882763868195E-2</v>
      </c>
      <c r="E181" s="41">
        <v>1.8250452303015436E-3</v>
      </c>
      <c r="F181" s="43">
        <v>2.2916759143315497</v>
      </c>
      <c r="G181" s="41">
        <v>1.052442702353544E-3</v>
      </c>
      <c r="H181" s="44">
        <v>4</v>
      </c>
    </row>
    <row r="182" spans="1:8" ht="15.5" x14ac:dyDescent="0.35">
      <c r="A182" s="71" t="s">
        <v>287</v>
      </c>
      <c r="B182" s="100">
        <v>0.29500778536584898</v>
      </c>
      <c r="C182" s="41">
        <v>4.3535530405288334E-2</v>
      </c>
      <c r="D182" s="42">
        <v>0.88497066163881988</v>
      </c>
      <c r="E182" s="41">
        <v>4.5494966863881617E-2</v>
      </c>
      <c r="F182" s="43">
        <v>76.759730044952192</v>
      </c>
      <c r="G182" s="41">
        <v>3.5251589116605933E-2</v>
      </c>
      <c r="H182" s="44">
        <v>27</v>
      </c>
    </row>
    <row r="183" spans="1:8" ht="15.5" x14ac:dyDescent="0.35">
      <c r="A183" s="83" t="s">
        <v>99</v>
      </c>
      <c r="B183" s="99" t="s">
        <v>162</v>
      </c>
      <c r="C183" s="36" t="s">
        <v>162</v>
      </c>
      <c r="D183" s="37" t="s">
        <v>162</v>
      </c>
      <c r="E183" s="36" t="s">
        <v>162</v>
      </c>
      <c r="F183" s="38" t="s">
        <v>162</v>
      </c>
      <c r="G183" s="36" t="s">
        <v>162</v>
      </c>
      <c r="H183" s="39" t="s">
        <v>162</v>
      </c>
    </row>
    <row r="184" spans="1:8" ht="15.5" x14ac:dyDescent="0.35">
      <c r="A184" s="55" t="s">
        <v>288</v>
      </c>
      <c r="B184" s="100">
        <v>0.45760221571618998</v>
      </c>
      <c r="C184" s="41">
        <v>6.7530269247415356E-2</v>
      </c>
      <c r="D184" s="42">
        <v>1.6745176460770599</v>
      </c>
      <c r="E184" s="41">
        <v>8.6084350728852566E-2</v>
      </c>
      <c r="F184" s="43">
        <v>255.49744596644101</v>
      </c>
      <c r="G184" s="41">
        <v>0.11733614722559195</v>
      </c>
      <c r="H184" s="44">
        <v>38</v>
      </c>
    </row>
    <row r="185" spans="1:8" ht="15.5" x14ac:dyDescent="0.35">
      <c r="A185" s="55" t="s">
        <v>289</v>
      </c>
      <c r="B185" s="100">
        <v>1.5855722526743901</v>
      </c>
      <c r="C185" s="41">
        <v>0.23398951634609438</v>
      </c>
      <c r="D185" s="42">
        <v>4.7572484736824796</v>
      </c>
      <c r="E185" s="41">
        <v>0.24456275338285396</v>
      </c>
      <c r="F185" s="43">
        <v>549.74659901121697</v>
      </c>
      <c r="G185" s="41">
        <v>0.25246885593847079</v>
      </c>
      <c r="H185" s="44">
        <v>144</v>
      </c>
    </row>
    <row r="186" spans="1:8" ht="15.5" x14ac:dyDescent="0.35">
      <c r="A186" s="55" t="s">
        <v>290</v>
      </c>
      <c r="B186" s="100">
        <v>0.46142318770837998</v>
      </c>
      <c r="C186" s="41">
        <v>6.8094146035065028E-2</v>
      </c>
      <c r="D186" s="42">
        <v>1.4984848807831299</v>
      </c>
      <c r="E186" s="41">
        <v>7.7034779741748688E-2</v>
      </c>
      <c r="F186" s="43">
        <v>189.14340275622098</v>
      </c>
      <c r="G186" s="41">
        <v>8.6863326827417389E-2</v>
      </c>
      <c r="H186" s="44">
        <v>33</v>
      </c>
    </row>
    <row r="187" spans="1:8" ht="15.5" x14ac:dyDescent="0.35">
      <c r="A187" s="55" t="s">
        <v>291</v>
      </c>
      <c r="B187" s="100">
        <v>0.63654610365244191</v>
      </c>
      <c r="C187" s="41">
        <v>9.3937765796796399E-2</v>
      </c>
      <c r="D187" s="42">
        <v>2.5833105473354498</v>
      </c>
      <c r="E187" s="41">
        <v>0.13280398192240675</v>
      </c>
      <c r="F187" s="43">
        <v>278.81775255067697</v>
      </c>
      <c r="G187" s="41">
        <v>0.1280459017453035</v>
      </c>
      <c r="H187" s="44">
        <v>46</v>
      </c>
    </row>
    <row r="188" spans="1:8" ht="31" x14ac:dyDescent="0.35">
      <c r="A188" s="55" t="s">
        <v>292</v>
      </c>
      <c r="B188" s="100">
        <v>1.5885141588842</v>
      </c>
      <c r="C188" s="41">
        <v>0.23442366572655177</v>
      </c>
      <c r="D188" s="42">
        <v>3.8191778939435097</v>
      </c>
      <c r="E188" s="41">
        <v>0.19633800222310932</v>
      </c>
      <c r="F188" s="43">
        <v>478.70342244878697</v>
      </c>
      <c r="G188" s="41">
        <v>0.21984257040762475</v>
      </c>
      <c r="H188" s="44">
        <v>138</v>
      </c>
    </row>
    <row r="189" spans="1:8" ht="15.5" x14ac:dyDescent="0.35">
      <c r="A189" s="55" t="s">
        <v>293</v>
      </c>
      <c r="B189" s="100">
        <v>0.26194617062976699</v>
      </c>
      <c r="C189" s="41">
        <v>3.8656489901982179E-2</v>
      </c>
      <c r="D189" s="42">
        <v>1.5704135531693699</v>
      </c>
      <c r="E189" s="41">
        <v>8.0732521043946265E-2</v>
      </c>
      <c r="F189" s="43">
        <v>112.81350484305899</v>
      </c>
      <c r="G189" s="41">
        <v>5.1809136342751791E-2</v>
      </c>
      <c r="H189" s="44">
        <v>28</v>
      </c>
    </row>
    <row r="190" spans="1:8" ht="15.5" x14ac:dyDescent="0.35">
      <c r="A190" s="55" t="s">
        <v>294</v>
      </c>
      <c r="B190" s="100">
        <v>1.3791050088725099</v>
      </c>
      <c r="C190" s="41">
        <v>0.20352028327454783</v>
      </c>
      <c r="D190" s="42">
        <v>2.6080978967537298</v>
      </c>
      <c r="E190" s="41">
        <v>0.13407826104747941</v>
      </c>
      <c r="F190" s="43">
        <v>381.831239951908</v>
      </c>
      <c r="G190" s="41">
        <v>0.17535442053777758</v>
      </c>
      <c r="H190" s="44">
        <v>142</v>
      </c>
    </row>
    <row r="191" spans="1:8" ht="15.5" x14ac:dyDescent="0.35">
      <c r="A191" s="55" t="s">
        <v>295</v>
      </c>
      <c r="B191" s="100">
        <v>0.14077442379695401</v>
      </c>
      <c r="C191" s="41">
        <v>2.077466938677176E-2</v>
      </c>
      <c r="D191" s="42">
        <v>0.430754989409179</v>
      </c>
      <c r="E191" s="41">
        <v>2.214444480377634E-2</v>
      </c>
      <c r="F191" s="43">
        <v>59.733963503569399</v>
      </c>
      <c r="G191" s="41">
        <v>2.7432576124238692E-2</v>
      </c>
      <c r="H191" s="44">
        <v>9</v>
      </c>
    </row>
    <row r="192" spans="1:8" ht="15.5" x14ac:dyDescent="0.35">
      <c r="A192" s="55" t="s">
        <v>296</v>
      </c>
      <c r="B192" s="100">
        <v>0.57850493305435302</v>
      </c>
      <c r="C192" s="41">
        <v>8.5372387957028575E-2</v>
      </c>
      <c r="D192" s="42">
        <v>1.4038200480246898</v>
      </c>
      <c r="E192" s="41">
        <v>7.2168207756701533E-2</v>
      </c>
      <c r="F192" s="43">
        <v>125.07706397846199</v>
      </c>
      <c r="G192" s="41">
        <v>5.7441125244943804E-2</v>
      </c>
      <c r="H192" s="44">
        <v>55</v>
      </c>
    </row>
    <row r="193" spans="1:8" ht="15.5" x14ac:dyDescent="0.35">
      <c r="A193" s="55" t="s">
        <v>297</v>
      </c>
      <c r="B193" s="100">
        <v>0.46569164695923199</v>
      </c>
      <c r="C193" s="41">
        <v>6.8724060385524463E-2</v>
      </c>
      <c r="D193" s="42">
        <v>1.6384058964627999</v>
      </c>
      <c r="E193" s="41">
        <v>8.4227901782787884E-2</v>
      </c>
      <c r="F193" s="43">
        <v>92.678569747450396</v>
      </c>
      <c r="G193" s="41">
        <v>4.2562250528220456E-2</v>
      </c>
      <c r="H193" s="44">
        <v>41</v>
      </c>
    </row>
    <row r="194" spans="1:8" ht="15.5" x14ac:dyDescent="0.35">
      <c r="A194" s="90" t="s">
        <v>100</v>
      </c>
      <c r="B194" s="99" t="s">
        <v>162</v>
      </c>
      <c r="C194" s="36"/>
      <c r="D194" s="37" t="s">
        <v>162</v>
      </c>
      <c r="E194" s="36" t="s">
        <v>162</v>
      </c>
      <c r="F194" s="38" t="s">
        <v>162</v>
      </c>
      <c r="G194" s="36" t="s">
        <v>162</v>
      </c>
      <c r="H194" s="39" t="s">
        <v>162</v>
      </c>
    </row>
    <row r="195" spans="1:8" ht="15.5" x14ac:dyDescent="0.35">
      <c r="A195" s="55" t="s">
        <v>298</v>
      </c>
      <c r="B195" s="100">
        <v>5.4456534442377693</v>
      </c>
      <c r="C195" s="41">
        <v>0.80363781180983573</v>
      </c>
      <c r="D195" s="42">
        <v>13.8010236315691</v>
      </c>
      <c r="E195" s="41">
        <v>0.70948918424386898</v>
      </c>
      <c r="F195" s="43">
        <v>1718.37622647954</v>
      </c>
      <c r="G195" s="41">
        <v>0.78915718760509157</v>
      </c>
      <c r="H195" s="44">
        <v>509</v>
      </c>
    </row>
    <row r="196" spans="1:8" ht="15.5" x14ac:dyDescent="0.35">
      <c r="A196" s="55" t="s">
        <v>299</v>
      </c>
      <c r="B196" s="100">
        <v>1.1950277023421401</v>
      </c>
      <c r="C196" s="41">
        <v>0.17635522671362289</v>
      </c>
      <c r="D196" s="42">
        <v>4.23446322727753</v>
      </c>
      <c r="E196" s="41">
        <v>0.21768717604102983</v>
      </c>
      <c r="F196" s="43">
        <v>427.82044079600098</v>
      </c>
      <c r="G196" s="41">
        <v>0.19647477115661935</v>
      </c>
      <c r="H196" s="44">
        <v>98</v>
      </c>
    </row>
    <row r="197" spans="1:8" ht="15.5" x14ac:dyDescent="0.35">
      <c r="A197" s="55" t="s">
        <v>300</v>
      </c>
      <c r="B197" s="100">
        <v>0.135572240469998</v>
      </c>
      <c r="C197" s="41">
        <v>2.00069614765425E-2</v>
      </c>
      <c r="D197" s="42">
        <v>1.4165695474499698</v>
      </c>
      <c r="E197" s="41">
        <v>7.2823639715101196E-2</v>
      </c>
      <c r="F197" s="43">
        <v>31.286163102546698</v>
      </c>
      <c r="G197" s="41">
        <v>1.4368041238292766E-2</v>
      </c>
      <c r="H197" s="44">
        <v>9</v>
      </c>
    </row>
    <row r="198" spans="1:8" ht="15.5" x14ac:dyDescent="0.35">
      <c r="A198" s="90" t="s">
        <v>101</v>
      </c>
      <c r="B198" s="99" t="s">
        <v>162</v>
      </c>
      <c r="C198" s="36" t="s">
        <v>162</v>
      </c>
      <c r="D198" s="37" t="s">
        <v>162</v>
      </c>
      <c r="E198" s="36" t="s">
        <v>162</v>
      </c>
      <c r="F198" s="38" t="s">
        <v>162</v>
      </c>
      <c r="G198" s="36" t="s">
        <v>162</v>
      </c>
      <c r="H198" s="39" t="s">
        <v>162</v>
      </c>
    </row>
    <row r="199" spans="1:8" ht="15.5" x14ac:dyDescent="0.35">
      <c r="A199" s="88" t="s">
        <v>301</v>
      </c>
      <c r="B199" s="100">
        <v>3.8148718853352599</v>
      </c>
      <c r="C199" s="41">
        <v>0.56297656941605267</v>
      </c>
      <c r="D199" s="42">
        <v>10.552563078209699</v>
      </c>
      <c r="E199" s="41">
        <v>0.54249087385916961</v>
      </c>
      <c r="F199" s="43">
        <v>1401.74948615568</v>
      </c>
      <c r="G199" s="41">
        <v>0.64374766432132657</v>
      </c>
      <c r="H199" s="44">
        <v>384</v>
      </c>
    </row>
    <row r="200" spans="1:8" ht="15.5" x14ac:dyDescent="0.35">
      <c r="A200" s="88" t="s">
        <v>302</v>
      </c>
      <c r="B200" s="100">
        <v>1.3932793819768898</v>
      </c>
      <c r="C200" s="41">
        <v>0.20561205468490693</v>
      </c>
      <c r="D200" s="42">
        <v>4.3019400331733095</v>
      </c>
      <c r="E200" s="41">
        <v>0.22115605380317419</v>
      </c>
      <c r="F200" s="43">
        <v>407.02361666411599</v>
      </c>
      <c r="G200" s="41">
        <v>0.18692391553482141</v>
      </c>
      <c r="H200" s="44">
        <v>118</v>
      </c>
    </row>
    <row r="201" spans="1:8" ht="15.5" x14ac:dyDescent="0.35">
      <c r="A201" s="69" t="s">
        <v>303</v>
      </c>
      <c r="B201" s="100">
        <v>0.8027507178247929</v>
      </c>
      <c r="C201" s="41">
        <v>0.11846527453635811</v>
      </c>
      <c r="D201" s="42">
        <v>2.3128345781670299</v>
      </c>
      <c r="E201" s="41">
        <v>0.11889923254686682</v>
      </c>
      <c r="F201" s="43">
        <v>199.590621727974</v>
      </c>
      <c r="G201" s="41">
        <v>9.1661169008307994E-2</v>
      </c>
      <c r="H201" s="44">
        <v>65</v>
      </c>
    </row>
    <row r="202" spans="1:8" ht="15.5" x14ac:dyDescent="0.35">
      <c r="A202" s="88" t="s">
        <v>304</v>
      </c>
      <c r="B202" s="100">
        <v>0.43554957006387801</v>
      </c>
      <c r="C202" s="41">
        <v>6.4275868269072833E-2</v>
      </c>
      <c r="D202" s="42">
        <v>1.44825517508905</v>
      </c>
      <c r="E202" s="41">
        <v>7.4452548606647684E-2</v>
      </c>
      <c r="F202" s="43">
        <v>128.93631745079199</v>
      </c>
      <c r="G202" s="41">
        <v>5.9213471468982641E-2</v>
      </c>
      <c r="H202" s="44">
        <v>33</v>
      </c>
    </row>
    <row r="203" spans="1:8" ht="15.5" x14ac:dyDescent="0.35">
      <c r="A203" s="69" t="s">
        <v>305</v>
      </c>
      <c r="B203" s="100">
        <v>0.32980183184908901</v>
      </c>
      <c r="C203" s="41">
        <v>4.8670233093610904E-2</v>
      </c>
      <c r="D203" s="42">
        <v>0.83646354165747894</v>
      </c>
      <c r="E203" s="41">
        <v>4.3001291184140152E-2</v>
      </c>
      <c r="F203" s="43">
        <v>40.182788379522997</v>
      </c>
      <c r="G203" s="41">
        <v>1.8453779666563891E-2</v>
      </c>
      <c r="H203" s="44">
        <v>16</v>
      </c>
    </row>
    <row r="204" spans="1:8" ht="15.5" x14ac:dyDescent="0.35">
      <c r="A204" s="90" t="s">
        <v>102</v>
      </c>
      <c r="B204" s="99" t="s">
        <v>162</v>
      </c>
      <c r="C204" s="36" t="s">
        <v>162</v>
      </c>
      <c r="D204" s="37" t="s">
        <v>162</v>
      </c>
      <c r="E204" s="36" t="s">
        <v>162</v>
      </c>
      <c r="F204" s="38" t="s">
        <v>162</v>
      </c>
      <c r="G204" s="36" t="s">
        <v>162</v>
      </c>
      <c r="H204" s="39" t="s">
        <v>162</v>
      </c>
    </row>
    <row r="205" spans="1:8" ht="15.5" x14ac:dyDescent="0.35">
      <c r="A205" s="69" t="s">
        <v>306</v>
      </c>
      <c r="B205" s="100">
        <v>0.91874728202295897</v>
      </c>
      <c r="C205" s="41">
        <v>0.13558337174621851</v>
      </c>
      <c r="D205" s="42">
        <v>3.6199704349151998</v>
      </c>
      <c r="E205" s="41">
        <v>0.1860970562342921</v>
      </c>
      <c r="F205" s="43">
        <v>130.959800659743</v>
      </c>
      <c r="G205" s="41">
        <v>6.0142747778637706E-2</v>
      </c>
      <c r="H205" s="44">
        <v>33</v>
      </c>
    </row>
    <row r="206" spans="1:8" ht="15.5" x14ac:dyDescent="0.35">
      <c r="A206" s="69" t="s">
        <v>307</v>
      </c>
      <c r="B206" s="100">
        <v>5.8575061050269497</v>
      </c>
      <c r="C206" s="41">
        <v>0.86441662825378274</v>
      </c>
      <c r="D206" s="42">
        <v>15.8320859713814</v>
      </c>
      <c r="E206" s="41">
        <v>0.81390294376570793</v>
      </c>
      <c r="F206" s="43">
        <v>2046.5230297183398</v>
      </c>
      <c r="G206" s="41">
        <v>0.93985725222136374</v>
      </c>
      <c r="H206" s="44">
        <v>583</v>
      </c>
    </row>
    <row r="207" spans="1:8" ht="15.5" x14ac:dyDescent="0.35">
      <c r="A207" s="90" t="s">
        <v>103</v>
      </c>
      <c r="B207" s="99" t="s">
        <v>162</v>
      </c>
      <c r="C207" s="36" t="s">
        <v>162</v>
      </c>
      <c r="D207" s="37" t="s">
        <v>162</v>
      </c>
      <c r="E207" s="36" t="s">
        <v>162</v>
      </c>
      <c r="F207" s="38" t="s">
        <v>162</v>
      </c>
      <c r="G207" s="36" t="s">
        <v>162</v>
      </c>
      <c r="H207" s="39" t="s">
        <v>162</v>
      </c>
    </row>
    <row r="208" spans="1:8" ht="15.65" customHeight="1" x14ac:dyDescent="0.35">
      <c r="A208" s="84" t="s">
        <v>308</v>
      </c>
      <c r="B208" s="72">
        <v>2.9406625938109401</v>
      </c>
      <c r="C208" s="73">
        <v>0.43396585485289574</v>
      </c>
      <c r="D208" s="74">
        <v>9.4095532185911193</v>
      </c>
      <c r="E208" s="75">
        <v>0.48373051270534373</v>
      </c>
      <c r="F208" s="76">
        <v>1123.09875519105</v>
      </c>
      <c r="G208" s="73">
        <v>0.51577846654985782</v>
      </c>
      <c r="H208" s="77">
        <v>235</v>
      </c>
    </row>
    <row r="209" spans="1:8" ht="16.25" customHeight="1" x14ac:dyDescent="0.35">
      <c r="A209" s="68" t="s">
        <v>309</v>
      </c>
      <c r="B209" s="100">
        <v>0.35439987909324799</v>
      </c>
      <c r="C209" s="41">
        <v>5.2300269610717584E-2</v>
      </c>
      <c r="D209" s="42">
        <v>0.97761981615064897</v>
      </c>
      <c r="E209" s="41">
        <v>5.025791596173837E-2</v>
      </c>
      <c r="F209" s="43">
        <v>190.37595513920098</v>
      </c>
      <c r="G209" s="41">
        <v>8.7429371420644317E-2</v>
      </c>
      <c r="H209" s="44">
        <v>29</v>
      </c>
    </row>
    <row r="210" spans="1:8" ht="31" x14ac:dyDescent="0.35">
      <c r="A210" s="68" t="s">
        <v>310</v>
      </c>
      <c r="B210" s="100">
        <v>0.53998312886200095</v>
      </c>
      <c r="C210" s="41">
        <v>7.9687564501935967E-2</v>
      </c>
      <c r="D210" s="42">
        <v>2.5164013478383702</v>
      </c>
      <c r="E210" s="41">
        <v>0.12936428392341157</v>
      </c>
      <c r="F210" s="43">
        <v>227.80135427866898</v>
      </c>
      <c r="G210" s="41">
        <v>0.10461683146273787</v>
      </c>
      <c r="H210" s="44">
        <v>33</v>
      </c>
    </row>
    <row r="211" spans="1:8" ht="15.5" x14ac:dyDescent="0.35">
      <c r="A211" s="68" t="s">
        <v>311</v>
      </c>
      <c r="B211" s="100">
        <v>0.30654905705933</v>
      </c>
      <c r="C211" s="41">
        <v>4.5238724048480242E-2</v>
      </c>
      <c r="D211" s="42">
        <v>0.79817878690237798</v>
      </c>
      <c r="E211" s="41">
        <v>4.1033131419668759E-2</v>
      </c>
      <c r="F211" s="43">
        <v>79.992956169889595</v>
      </c>
      <c r="G211" s="41">
        <v>3.6736434865941192E-2</v>
      </c>
      <c r="H211" s="44">
        <v>22</v>
      </c>
    </row>
    <row r="212" spans="1:8" ht="15.5" x14ac:dyDescent="0.35">
      <c r="A212" s="88" t="s">
        <v>312</v>
      </c>
      <c r="B212" s="100">
        <v>0.46808261836870396</v>
      </c>
      <c r="C212" s="41">
        <v>6.9076906017602108E-2</v>
      </c>
      <c r="D212" s="42">
        <v>1.9936981738655599</v>
      </c>
      <c r="E212" s="41">
        <v>0.10249292579781966</v>
      </c>
      <c r="F212" s="43">
        <v>101.349288330476</v>
      </c>
      <c r="G212" s="41">
        <v>4.6544242239962265E-2</v>
      </c>
      <c r="H212" s="44">
        <v>21</v>
      </c>
    </row>
    <row r="213" spans="1:8" ht="15.5" x14ac:dyDescent="0.35">
      <c r="A213" s="88" t="s">
        <v>313</v>
      </c>
      <c r="B213" s="100">
        <v>1.1546602084679201</v>
      </c>
      <c r="C213" s="41">
        <v>0.17039802712729007</v>
      </c>
      <c r="D213" s="42">
        <v>2.9167986688476</v>
      </c>
      <c r="E213" s="41">
        <v>0.14994808815706687</v>
      </c>
      <c r="F213" s="43">
        <v>491.51056861735697</v>
      </c>
      <c r="G213" s="41">
        <v>0.22572419941057137</v>
      </c>
      <c r="H213" s="44">
        <v>121</v>
      </c>
    </row>
    <row r="214" spans="1:8" ht="15.5" x14ac:dyDescent="0.35">
      <c r="A214" s="68" t="s">
        <v>314</v>
      </c>
      <c r="B214" s="100">
        <v>0.11698770195973698</v>
      </c>
      <c r="C214" s="41">
        <v>1.7264363546869752E-2</v>
      </c>
      <c r="D214" s="42">
        <v>0.20685642498657297</v>
      </c>
      <c r="E214" s="41">
        <v>1.0634167445639007E-2</v>
      </c>
      <c r="F214" s="43">
        <v>32.068632655454195</v>
      </c>
      <c r="G214" s="41">
        <v>1.4727387149999282E-2</v>
      </c>
      <c r="H214" s="44">
        <v>9</v>
      </c>
    </row>
    <row r="215" spans="1:8" ht="15.5" x14ac:dyDescent="0.35">
      <c r="A215" s="91" t="s">
        <v>315</v>
      </c>
      <c r="B215" s="100">
        <v>3.7224530486691196</v>
      </c>
      <c r="C215" s="41">
        <v>0.54933793588402413</v>
      </c>
      <c r="D215" s="42">
        <v>9.0807527386100695</v>
      </c>
      <c r="E215" s="41">
        <v>0.46682739083928654</v>
      </c>
      <c r="F215" s="43">
        <v>1039.16832250466</v>
      </c>
      <c r="G215" s="41">
        <v>0.47723376184979038</v>
      </c>
      <c r="H215" s="44">
        <v>375</v>
      </c>
    </row>
    <row r="216" spans="1:8" ht="15.5" x14ac:dyDescent="0.35">
      <c r="A216" s="91" t="s">
        <v>316</v>
      </c>
      <c r="B216" s="100">
        <v>0.113137744569853</v>
      </c>
      <c r="C216" s="41">
        <v>1.6696209263081952E-2</v>
      </c>
      <c r="D216" s="42">
        <v>0.96175044909542196</v>
      </c>
      <c r="E216" s="41">
        <v>4.9442096455370392E-2</v>
      </c>
      <c r="F216" s="43">
        <v>15.215752682380499</v>
      </c>
      <c r="G216" s="41">
        <v>6.9877716003568053E-3</v>
      </c>
      <c r="H216" s="44">
        <v>6</v>
      </c>
    </row>
    <row r="217" spans="1:8" ht="15.5" x14ac:dyDescent="0.35">
      <c r="A217" s="90" t="s">
        <v>104</v>
      </c>
      <c r="B217" s="99" t="s">
        <v>162</v>
      </c>
      <c r="C217" s="36" t="s">
        <v>162</v>
      </c>
      <c r="D217" s="37" t="s">
        <v>162</v>
      </c>
      <c r="E217" s="36" t="s">
        <v>162</v>
      </c>
      <c r="F217" s="38" t="s">
        <v>162</v>
      </c>
      <c r="G217" s="36" t="s">
        <v>162</v>
      </c>
      <c r="H217" s="39" t="s">
        <v>162</v>
      </c>
    </row>
    <row r="218" spans="1:8" ht="15.5" x14ac:dyDescent="0.35">
      <c r="A218" s="69" t="s">
        <v>317</v>
      </c>
      <c r="B218" s="102" t="s">
        <v>318</v>
      </c>
      <c r="C218" s="53" t="s">
        <v>318</v>
      </c>
      <c r="D218" s="42" t="s">
        <v>318</v>
      </c>
      <c r="E218" s="78" t="s">
        <v>318</v>
      </c>
      <c r="F218" s="43">
        <v>446.05951674292697</v>
      </c>
      <c r="G218" s="53">
        <v>0.2048509914842713</v>
      </c>
      <c r="H218" s="54">
        <v>105</v>
      </c>
    </row>
    <row r="219" spans="1:8" ht="15.5" x14ac:dyDescent="0.35">
      <c r="A219" s="88" t="s">
        <v>319</v>
      </c>
      <c r="B219" s="102" t="s">
        <v>318</v>
      </c>
      <c r="C219" s="53" t="s">
        <v>318</v>
      </c>
      <c r="D219" s="42" t="s">
        <v>318</v>
      </c>
      <c r="E219" s="78" t="s">
        <v>318</v>
      </c>
      <c r="F219" s="43">
        <v>572.05704634753704</v>
      </c>
      <c r="G219" s="78">
        <v>0.26271483676783342</v>
      </c>
      <c r="H219" s="79">
        <v>383</v>
      </c>
    </row>
    <row r="220" spans="1:8" s="1" customFormat="1" ht="15.5" x14ac:dyDescent="0.35">
      <c r="A220" s="88" t="s">
        <v>320</v>
      </c>
      <c r="B220" s="102" t="s">
        <v>318</v>
      </c>
      <c r="C220" s="53" t="s">
        <v>318</v>
      </c>
      <c r="D220" s="42" t="s">
        <v>318</v>
      </c>
      <c r="E220" s="78" t="s">
        <v>318</v>
      </c>
      <c r="F220" s="59">
        <v>365.68778391189198</v>
      </c>
      <c r="G220" s="78">
        <v>0.16794060500049823</v>
      </c>
      <c r="H220" s="79">
        <v>415</v>
      </c>
    </row>
    <row r="221" spans="1:8" s="1" customFormat="1" ht="15.5" x14ac:dyDescent="0.35">
      <c r="A221" s="88" t="s">
        <v>321</v>
      </c>
      <c r="B221" s="102" t="s">
        <v>318</v>
      </c>
      <c r="C221" s="53" t="s">
        <v>318</v>
      </c>
      <c r="D221" s="42" t="s">
        <v>318</v>
      </c>
      <c r="E221" s="78" t="s">
        <v>318</v>
      </c>
      <c r="F221" s="59">
        <v>64.723107531259004</v>
      </c>
      <c r="G221" s="78">
        <v>2.9723819921014503E-2</v>
      </c>
      <c r="H221" s="79">
        <v>92</v>
      </c>
    </row>
    <row r="222" spans="1:8" s="1" customFormat="1" ht="15.5" x14ac:dyDescent="0.35">
      <c r="A222" s="88" t="s">
        <v>322</v>
      </c>
      <c r="B222" s="102" t="s">
        <v>318</v>
      </c>
      <c r="C222" s="53" t="s">
        <v>318</v>
      </c>
      <c r="D222" s="42" t="s">
        <v>318</v>
      </c>
      <c r="E222" s="78" t="s">
        <v>318</v>
      </c>
      <c r="F222" s="59">
        <v>287.72647548325801</v>
      </c>
      <c r="G222" s="78">
        <v>0.13213719597196533</v>
      </c>
      <c r="H222" s="79">
        <v>405</v>
      </c>
    </row>
    <row r="223" spans="1:8" s="1" customFormat="1" ht="15.5" x14ac:dyDescent="0.35">
      <c r="A223" s="88" t="s">
        <v>323</v>
      </c>
      <c r="B223" s="102" t="s">
        <v>318</v>
      </c>
      <c r="C223" s="41" t="s">
        <v>318</v>
      </c>
      <c r="D223" s="42" t="s">
        <v>318</v>
      </c>
      <c r="E223" s="57" t="s">
        <v>318</v>
      </c>
      <c r="F223" s="59">
        <v>105.71853718517099</v>
      </c>
      <c r="G223" s="57">
        <v>4.8550801737809762E-2</v>
      </c>
      <c r="H223" s="58">
        <v>233</v>
      </c>
    </row>
    <row r="224" spans="1:8" s="1" customFormat="1" ht="15.5" x14ac:dyDescent="0.35">
      <c r="A224" s="88" t="s">
        <v>324</v>
      </c>
      <c r="B224" s="102" t="s">
        <v>318</v>
      </c>
      <c r="C224" s="41" t="s">
        <v>318</v>
      </c>
      <c r="D224" s="42" t="s">
        <v>318</v>
      </c>
      <c r="E224" s="57" t="s">
        <v>318</v>
      </c>
      <c r="F224" s="59">
        <v>116.61599926809899</v>
      </c>
      <c r="G224" s="57">
        <v>5.3555416208655379E-2</v>
      </c>
      <c r="H224" s="58">
        <v>146</v>
      </c>
    </row>
    <row r="225" spans="1:8" s="1" customFormat="1" ht="15.5" x14ac:dyDescent="0.35">
      <c r="A225" s="88" t="s">
        <v>325</v>
      </c>
      <c r="B225" s="102" t="s">
        <v>318</v>
      </c>
      <c r="C225" s="41" t="s">
        <v>318</v>
      </c>
      <c r="D225" s="42" t="s">
        <v>318</v>
      </c>
      <c r="E225" s="57" t="s">
        <v>318</v>
      </c>
      <c r="F225" s="59">
        <v>68.388314107485996</v>
      </c>
      <c r="G225" s="57">
        <v>3.140705090915074E-2</v>
      </c>
      <c r="H225" s="58">
        <v>121</v>
      </c>
    </row>
    <row r="226" spans="1:8" s="1" customFormat="1" ht="15.5" x14ac:dyDescent="0.35">
      <c r="A226" s="88" t="s">
        <v>326</v>
      </c>
      <c r="B226" s="102" t="s">
        <v>318</v>
      </c>
      <c r="C226" s="41" t="s">
        <v>318</v>
      </c>
      <c r="D226" s="42" t="s">
        <v>318</v>
      </c>
      <c r="E226" s="57" t="s">
        <v>318</v>
      </c>
      <c r="F226" s="59">
        <v>47.500183966976898</v>
      </c>
      <c r="G226" s="57">
        <v>2.1814263379853777E-2</v>
      </c>
      <c r="H226" s="58">
        <v>84</v>
      </c>
    </row>
    <row r="227" spans="1:8" s="1" customFormat="1" ht="15.5" x14ac:dyDescent="0.35">
      <c r="A227" s="92" t="s">
        <v>251</v>
      </c>
      <c r="B227" s="102" t="s">
        <v>318</v>
      </c>
      <c r="C227" s="41" t="s">
        <v>318</v>
      </c>
      <c r="D227" s="42" t="s">
        <v>318</v>
      </c>
      <c r="E227" s="57" t="s">
        <v>318</v>
      </c>
      <c r="F227" s="59">
        <v>103.005865833478</v>
      </c>
      <c r="G227" s="57">
        <v>4.7305018618949542E-2</v>
      </c>
      <c r="H227" s="58">
        <v>77</v>
      </c>
    </row>
    <row r="228" spans="1:8" s="1" customFormat="1" ht="15.5" x14ac:dyDescent="0.35">
      <c r="A228" s="90" t="s">
        <v>105</v>
      </c>
      <c r="B228" s="99" t="s">
        <v>162</v>
      </c>
      <c r="C228" s="36"/>
      <c r="D228" s="37" t="s">
        <v>162</v>
      </c>
      <c r="E228" s="36"/>
      <c r="F228" s="38" t="s">
        <v>162</v>
      </c>
      <c r="G228" s="36"/>
      <c r="H228" s="39" t="s">
        <v>162</v>
      </c>
    </row>
    <row r="229" spans="1:8" s="1" customFormat="1" ht="15.5" x14ac:dyDescent="0.35">
      <c r="A229" s="93" t="s">
        <v>327</v>
      </c>
      <c r="B229" s="100">
        <v>1.3104323242613201</v>
      </c>
      <c r="C229" s="41">
        <v>0.19338596853029252</v>
      </c>
      <c r="D229" s="42">
        <v>4.5407443340584592</v>
      </c>
      <c r="E229" s="41">
        <v>0.23343261191596318</v>
      </c>
      <c r="F229" s="43">
        <v>418.60338458639194</v>
      </c>
      <c r="G229" s="41">
        <v>0.19224187614545241</v>
      </c>
      <c r="H229" s="44">
        <v>115</v>
      </c>
    </row>
    <row r="230" spans="1:8" ht="16.25" customHeight="1" x14ac:dyDescent="0.35">
      <c r="A230" s="93" t="s">
        <v>328</v>
      </c>
      <c r="B230" s="100">
        <v>2.09581215019531</v>
      </c>
      <c r="C230" s="41">
        <v>0.30928774803501552</v>
      </c>
      <c r="D230" s="42">
        <v>5.8100779393979005</v>
      </c>
      <c r="E230" s="41">
        <v>0.29868708058635834</v>
      </c>
      <c r="F230" s="43">
        <v>735.37844775246197</v>
      </c>
      <c r="G230" s="41">
        <v>0.33771951608214384</v>
      </c>
      <c r="H230" s="44">
        <v>186</v>
      </c>
    </row>
    <row r="231" spans="1:8" ht="15.5" x14ac:dyDescent="0.35">
      <c r="A231" s="93" t="s">
        <v>329</v>
      </c>
      <c r="B231" s="100">
        <v>1.4734646590964899</v>
      </c>
      <c r="C231" s="41">
        <v>0.21744533076529113</v>
      </c>
      <c r="D231" s="42">
        <v>4.6271699442495597</v>
      </c>
      <c r="E231" s="41">
        <v>0.23787561826891229</v>
      </c>
      <c r="F231" s="43">
        <v>479.33912753453995</v>
      </c>
      <c r="G231" s="41">
        <v>0.22013451534371528</v>
      </c>
      <c r="H231" s="44">
        <v>127</v>
      </c>
    </row>
    <row r="232" spans="1:8" ht="15.5" x14ac:dyDescent="0.35">
      <c r="A232" s="93" t="s">
        <v>330</v>
      </c>
      <c r="B232" s="100">
        <v>0.96131394075884702</v>
      </c>
      <c r="C232" s="41">
        <v>0.14186511127166737</v>
      </c>
      <c r="D232" s="42">
        <v>2.12216882149204</v>
      </c>
      <c r="E232" s="41">
        <v>0.10909740220602576</v>
      </c>
      <c r="F232" s="43">
        <v>340.59746447849102</v>
      </c>
      <c r="G232" s="41">
        <v>0.15641797938739777</v>
      </c>
      <c r="H232" s="44">
        <v>90</v>
      </c>
    </row>
    <row r="233" spans="1:8" ht="15.5" x14ac:dyDescent="0.35">
      <c r="A233" s="93" t="s">
        <v>331</v>
      </c>
      <c r="B233" s="100">
        <v>0.57024705587616997</v>
      </c>
      <c r="C233" s="41">
        <v>8.41537385490881E-2</v>
      </c>
      <c r="D233" s="42">
        <v>1.39362903313928</v>
      </c>
      <c r="E233" s="41">
        <v>7.164430351374905E-2</v>
      </c>
      <c r="F233" s="43">
        <v>142.87036411783799</v>
      </c>
      <c r="G233" s="41">
        <v>6.5612624873387038E-2</v>
      </c>
      <c r="H233" s="44">
        <v>74</v>
      </c>
    </row>
    <row r="234" spans="1:8" ht="15.5" x14ac:dyDescent="0.35">
      <c r="A234" s="93" t="s">
        <v>332</v>
      </c>
      <c r="B234" s="100">
        <v>0.36498325686176997</v>
      </c>
      <c r="C234" s="41">
        <v>5.3862102848646357E-2</v>
      </c>
      <c r="D234" s="42">
        <v>0.95826633395937899</v>
      </c>
      <c r="E234" s="41">
        <v>4.9262983508992386E-2</v>
      </c>
      <c r="F234" s="43">
        <v>60.694041908359196</v>
      </c>
      <c r="G234" s="41">
        <v>2.7873488167904772E-2</v>
      </c>
      <c r="H234" s="44">
        <v>24</v>
      </c>
    </row>
    <row r="235" spans="1:8" ht="15.5" x14ac:dyDescent="0.35">
      <c r="A235" s="90" t="s">
        <v>106</v>
      </c>
      <c r="B235" s="99" t="s">
        <v>162</v>
      </c>
      <c r="C235" s="36"/>
      <c r="D235" s="37" t="s">
        <v>162</v>
      </c>
      <c r="E235" s="36"/>
      <c r="F235" s="38" t="s">
        <v>162</v>
      </c>
      <c r="G235" s="36"/>
      <c r="H235" s="39" t="s">
        <v>162</v>
      </c>
    </row>
    <row r="236" spans="1:8" ht="15.5" x14ac:dyDescent="0.35">
      <c r="A236" s="94" t="s">
        <v>333</v>
      </c>
      <c r="B236" s="100">
        <v>4.0204362614545301</v>
      </c>
      <c r="C236" s="41">
        <v>0.59331256253462816</v>
      </c>
      <c r="D236" s="42">
        <v>12.531675180351499</v>
      </c>
      <c r="E236" s="41">
        <v>0.64423395236994152</v>
      </c>
      <c r="F236" s="43">
        <v>1472.8587831491498</v>
      </c>
      <c r="G236" s="41">
        <v>0.67640431538714596</v>
      </c>
      <c r="H236" s="44">
        <v>374</v>
      </c>
    </row>
    <row r="237" spans="1:8" ht="16.25" customHeight="1" x14ac:dyDescent="0.35">
      <c r="A237" s="94" t="s">
        <v>334</v>
      </c>
      <c r="B237" s="100">
        <v>2.7241633307164697</v>
      </c>
      <c r="C237" s="41">
        <v>0.40201615481537617</v>
      </c>
      <c r="D237" s="42">
        <v>6.8619254336168494</v>
      </c>
      <c r="E237" s="41">
        <v>0.35276092616077626</v>
      </c>
      <c r="F237" s="43">
        <v>703.114291229988</v>
      </c>
      <c r="G237" s="41">
        <v>0.32290233540344621</v>
      </c>
      <c r="H237" s="44">
        <v>239</v>
      </c>
    </row>
    <row r="238" spans="1:8" ht="15.5" x14ac:dyDescent="0.35">
      <c r="A238" s="94" t="s">
        <v>335</v>
      </c>
      <c r="B238" s="100">
        <v>3.1653794878908681E-2</v>
      </c>
      <c r="C238" s="41">
        <v>4.6712826499968633E-3</v>
      </c>
      <c r="D238" s="42">
        <v>5.8455792328250496E-2</v>
      </c>
      <c r="E238" s="41">
        <v>3.005121469282212E-3</v>
      </c>
      <c r="F238" s="43">
        <v>1.5097559989481379</v>
      </c>
      <c r="G238" s="41">
        <v>6.9334920941075654E-4</v>
      </c>
      <c r="H238" s="44">
        <v>3</v>
      </c>
    </row>
    <row r="239" spans="1:8" ht="15.5" x14ac:dyDescent="0.35">
      <c r="A239" s="90" t="s">
        <v>107</v>
      </c>
      <c r="B239" s="99" t="s">
        <v>162</v>
      </c>
      <c r="C239" s="36" t="s">
        <v>162</v>
      </c>
      <c r="D239" s="37" t="s">
        <v>162</v>
      </c>
      <c r="E239" s="36" t="s">
        <v>162</v>
      </c>
      <c r="F239" s="38" t="s">
        <v>162</v>
      </c>
      <c r="G239" s="36" t="s">
        <v>162</v>
      </c>
      <c r="H239" s="39" t="s">
        <v>162</v>
      </c>
    </row>
    <row r="240" spans="1:8" ht="15.5" x14ac:dyDescent="0.35">
      <c r="A240" s="94" t="s">
        <v>336</v>
      </c>
      <c r="B240" s="101">
        <v>5.5411430598115299</v>
      </c>
      <c r="C240" s="49">
        <v>0.81772961300432034</v>
      </c>
      <c r="D240" s="50">
        <v>15.9991566675009</v>
      </c>
      <c r="E240" s="49">
        <v>0.82249178869962558</v>
      </c>
      <c r="F240" s="51">
        <v>1842.22162038324</v>
      </c>
      <c r="G240" s="49">
        <v>0.84603267345321487</v>
      </c>
      <c r="H240" s="52">
        <v>507</v>
      </c>
    </row>
    <row r="241" spans="1:8" ht="16.25" customHeight="1" x14ac:dyDescent="0.35">
      <c r="A241" s="94" t="s">
        <v>337</v>
      </c>
      <c r="B241" s="101">
        <v>0.78114913825811294</v>
      </c>
      <c r="C241" s="49">
        <v>0.11527743926326121</v>
      </c>
      <c r="D241" s="50">
        <v>2.01586354368238</v>
      </c>
      <c r="E241" s="49">
        <v>0.10363241302497191</v>
      </c>
      <c r="F241" s="51">
        <v>236.68135045227399</v>
      </c>
      <c r="G241" s="49">
        <v>0.10869493304393985</v>
      </c>
      <c r="H241" s="52">
        <v>71</v>
      </c>
    </row>
    <row r="242" spans="1:8" ht="15.5" x14ac:dyDescent="0.35">
      <c r="A242" s="94" t="s">
        <v>338</v>
      </c>
      <c r="B242" s="101">
        <v>0.29585390353056296</v>
      </c>
      <c r="C242" s="41">
        <v>4.3660395595000838E-2</v>
      </c>
      <c r="D242" s="42">
        <v>0.9982307073695339</v>
      </c>
      <c r="E242" s="41">
        <v>5.1317489859139427E-2</v>
      </c>
      <c r="F242" s="43">
        <v>66.107815041365797</v>
      </c>
      <c r="G242" s="41">
        <v>3.0359741128194062E-2</v>
      </c>
      <c r="H242" s="44">
        <v>23</v>
      </c>
    </row>
    <row r="243" spans="1:8" ht="15.5" x14ac:dyDescent="0.35">
      <c r="A243" s="88" t="s">
        <v>339</v>
      </c>
      <c r="B243" s="101">
        <v>5.4292186944858697E-2</v>
      </c>
      <c r="C243" s="41">
        <v>8.0121246718159195E-3</v>
      </c>
      <c r="D243" s="42">
        <v>0.173866776486512</v>
      </c>
      <c r="E243" s="41">
        <v>8.9382208674981846E-3</v>
      </c>
      <c r="F243" s="43">
        <v>12.530324351894899</v>
      </c>
      <c r="G243" s="41">
        <v>5.7544997265118461E-3</v>
      </c>
      <c r="H243" s="44">
        <v>6</v>
      </c>
    </row>
    <row r="244" spans="1:8" ht="15.5" x14ac:dyDescent="0.35">
      <c r="A244" s="94" t="s">
        <v>340</v>
      </c>
      <c r="B244" s="101">
        <v>9.7465881052534606E-2</v>
      </c>
      <c r="C244" s="41">
        <v>1.4383446941166882E-2</v>
      </c>
      <c r="D244" s="42">
        <v>0.25845353633017698</v>
      </c>
      <c r="E244" s="41">
        <v>1.3286694780841577E-2</v>
      </c>
      <c r="F244" s="43">
        <v>19.231803772341099</v>
      </c>
      <c r="G244" s="41">
        <v>8.832126482945379E-3</v>
      </c>
      <c r="H244" s="44">
        <v>8</v>
      </c>
    </row>
    <row r="245" spans="1:8" ht="15.5" x14ac:dyDescent="0.35">
      <c r="A245" s="94" t="s">
        <v>273</v>
      </c>
      <c r="B245" s="101">
        <v>6.3492174523071196E-3</v>
      </c>
      <c r="C245" s="41">
        <v>9.369805244356876E-4</v>
      </c>
      <c r="D245" s="42">
        <v>6.4851749271596796E-3</v>
      </c>
      <c r="E245" s="41">
        <v>3.333927679266054E-4</v>
      </c>
      <c r="F245" s="43">
        <v>0.70991637696313992</v>
      </c>
      <c r="G245" s="41">
        <v>3.2602616519363144E-4</v>
      </c>
      <c r="H245" s="44">
        <v>1</v>
      </c>
    </row>
    <row r="246" spans="1:8" ht="15.5" x14ac:dyDescent="0.35">
      <c r="A246" s="90" t="s">
        <v>108</v>
      </c>
      <c r="B246" s="99" t="s">
        <v>162</v>
      </c>
      <c r="C246" s="36" t="s">
        <v>162</v>
      </c>
      <c r="D246" s="37" t="s">
        <v>162</v>
      </c>
      <c r="E246" s="36" t="s">
        <v>162</v>
      </c>
      <c r="F246" s="38" t="s">
        <v>162</v>
      </c>
      <c r="G246" s="36" t="s">
        <v>162</v>
      </c>
      <c r="H246" s="39" t="s">
        <v>162</v>
      </c>
    </row>
    <row r="247" spans="1:8" ht="15.5" x14ac:dyDescent="0.35">
      <c r="A247" s="94" t="s">
        <v>341</v>
      </c>
      <c r="B247" s="103">
        <v>3.0674120793589799</v>
      </c>
      <c r="C247" s="60">
        <v>0.45267080555474976</v>
      </c>
      <c r="D247" s="61">
        <v>8.1632426637538185</v>
      </c>
      <c r="E247" s="60">
        <v>0.41965962329367862</v>
      </c>
      <c r="F247" s="62">
        <v>1057.3183665163199</v>
      </c>
      <c r="G247" s="60">
        <v>0.48556909462874437</v>
      </c>
      <c r="H247" s="63">
        <v>314</v>
      </c>
    </row>
    <row r="248" spans="1:8" ht="16.25" customHeight="1" x14ac:dyDescent="0.35">
      <c r="A248" s="94" t="s">
        <v>342</v>
      </c>
      <c r="B248" s="103">
        <v>3.5941798014434796</v>
      </c>
      <c r="C248" s="60">
        <v>0.53040811731041781</v>
      </c>
      <c r="D248" s="61">
        <v>10.953845418546798</v>
      </c>
      <c r="E248" s="60">
        <v>0.56312017556154403</v>
      </c>
      <c r="F248" s="62">
        <v>1085.6260282262899</v>
      </c>
      <c r="G248" s="60">
        <v>0.49856927139939428</v>
      </c>
      <c r="H248" s="63">
        <v>291</v>
      </c>
    </row>
    <row r="249" spans="1:8" ht="15.5" x14ac:dyDescent="0.35">
      <c r="A249" s="94" t="s">
        <v>343</v>
      </c>
      <c r="B249" s="103">
        <v>7.15623352241853E-2</v>
      </c>
      <c r="C249" s="60">
        <v>1.056075254814823E-2</v>
      </c>
      <c r="D249" s="61">
        <v>9.6940305411740202E-2</v>
      </c>
      <c r="E249" s="60">
        <v>4.9835504990804356E-3</v>
      </c>
      <c r="F249" s="62">
        <v>17.7964972537847</v>
      </c>
      <c r="G249" s="60">
        <v>8.1729678900359769E-3</v>
      </c>
      <c r="H249" s="63">
        <v>6</v>
      </c>
    </row>
    <row r="250" spans="1:8" ht="15.5" x14ac:dyDescent="0.35">
      <c r="A250" s="95" t="s">
        <v>344</v>
      </c>
      <c r="B250" s="103">
        <v>4.3099171023264597E-2</v>
      </c>
      <c r="C250" s="60">
        <v>6.3603245866855323E-3</v>
      </c>
      <c r="D250" s="61">
        <v>0.238028018584208</v>
      </c>
      <c r="E250" s="60">
        <v>1.2236650645695162E-2</v>
      </c>
      <c r="F250" s="62">
        <v>16.741938381689398</v>
      </c>
      <c r="G250" s="60">
        <v>7.688666081827368E-3</v>
      </c>
      <c r="H250" s="63">
        <v>5</v>
      </c>
    </row>
    <row r="251" spans="1:8" ht="15.5" x14ac:dyDescent="0.35">
      <c r="A251" s="90" t="s">
        <v>109</v>
      </c>
      <c r="B251" s="99" t="s">
        <v>162</v>
      </c>
      <c r="C251" s="36" t="s">
        <v>162</v>
      </c>
      <c r="D251" s="37" t="s">
        <v>162</v>
      </c>
      <c r="E251" s="36" t="s">
        <v>162</v>
      </c>
      <c r="F251" s="38" t="s">
        <v>162</v>
      </c>
      <c r="G251" s="36" t="s">
        <v>162</v>
      </c>
      <c r="H251" s="39" t="s">
        <v>162</v>
      </c>
    </row>
    <row r="252" spans="1:8" ht="15.5" x14ac:dyDescent="0.35">
      <c r="A252" s="88" t="s">
        <v>345</v>
      </c>
      <c r="B252" s="100">
        <v>5.8884585182266695</v>
      </c>
      <c r="C252" s="41">
        <v>0.86898440508144281</v>
      </c>
      <c r="D252" s="42">
        <v>16.001492780205698</v>
      </c>
      <c r="E252" s="41">
        <v>0.82261188462449863</v>
      </c>
      <c r="F252" s="43">
        <v>1823.6896319462098</v>
      </c>
      <c r="G252" s="41">
        <v>0.83752193427378707</v>
      </c>
      <c r="H252" s="44">
        <v>538</v>
      </c>
    </row>
    <row r="253" spans="1:8" ht="16.25" customHeight="1" x14ac:dyDescent="0.35">
      <c r="A253" s="94" t="s">
        <v>346</v>
      </c>
      <c r="B253" s="100">
        <v>0.59075001305623287</v>
      </c>
      <c r="C253" s="41">
        <v>8.7179445530359792E-2</v>
      </c>
      <c r="D253" s="42">
        <v>2.2813381074499599</v>
      </c>
      <c r="E253" s="41">
        <v>0.11728004791881513</v>
      </c>
      <c r="F253" s="43">
        <v>251.57248638925199</v>
      </c>
      <c r="G253" s="41">
        <v>0.11553362574416767</v>
      </c>
      <c r="H253" s="44">
        <v>56</v>
      </c>
    </row>
    <row r="254" spans="1:8" ht="15.5" x14ac:dyDescent="0.35">
      <c r="A254" s="94" t="s">
        <v>347</v>
      </c>
      <c r="B254" s="100">
        <v>0.29704485576700096</v>
      </c>
      <c r="C254" s="41">
        <v>4.3836149388197833E-2</v>
      </c>
      <c r="D254" s="42">
        <v>1.1692255186409701</v>
      </c>
      <c r="E254" s="41">
        <v>6.0108067456687703E-2</v>
      </c>
      <c r="F254" s="43">
        <v>102.220712042621</v>
      </c>
      <c r="G254" s="41">
        <v>4.6944439982046733E-2</v>
      </c>
      <c r="H254" s="44">
        <v>22</v>
      </c>
    </row>
    <row r="255" spans="1:8" ht="15.5" x14ac:dyDescent="0.35">
      <c r="A255" s="90" t="s">
        <v>110</v>
      </c>
      <c r="B255" s="99" t="s">
        <v>162</v>
      </c>
      <c r="C255" s="36" t="s">
        <v>162</v>
      </c>
      <c r="D255" s="37" t="s">
        <v>162</v>
      </c>
      <c r="E255" s="36" t="s">
        <v>162</v>
      </c>
      <c r="F255" s="38" t="s">
        <v>162</v>
      </c>
      <c r="G255" s="36" t="s">
        <v>162</v>
      </c>
      <c r="H255" s="39" t="s">
        <v>162</v>
      </c>
    </row>
    <row r="256" spans="1:8" ht="15.5" x14ac:dyDescent="0.35">
      <c r="A256" s="69" t="s">
        <v>348</v>
      </c>
      <c r="B256" s="100">
        <v>2.7485443615985399</v>
      </c>
      <c r="C256" s="41">
        <v>0.40561416532198807</v>
      </c>
      <c r="D256" s="42">
        <v>8.2217602554937397</v>
      </c>
      <c r="E256" s="41">
        <v>0.42266792177470602</v>
      </c>
      <c r="F256" s="43">
        <v>930.31543539494396</v>
      </c>
      <c r="G256" s="41">
        <v>0.42724352284946004</v>
      </c>
      <c r="H256" s="44">
        <v>237</v>
      </c>
    </row>
    <row r="257" spans="1:8" ht="16.25" customHeight="1" x14ac:dyDescent="0.35">
      <c r="A257" s="69" t="s">
        <v>349</v>
      </c>
      <c r="B257" s="100">
        <v>4.0277090254513794</v>
      </c>
      <c r="C257" s="41">
        <v>0.59438583467801476</v>
      </c>
      <c r="D257" s="42">
        <v>11.230296150802898</v>
      </c>
      <c r="E257" s="41">
        <v>0.57733207822529597</v>
      </c>
      <c r="F257" s="43">
        <v>1247.16739498314</v>
      </c>
      <c r="G257" s="41">
        <v>0.5727564771505419</v>
      </c>
      <c r="H257" s="44">
        <v>379</v>
      </c>
    </row>
    <row r="258" spans="1:8" ht="15.5" x14ac:dyDescent="0.35">
      <c r="A258" s="90" t="s">
        <v>111</v>
      </c>
      <c r="B258" s="99" t="s">
        <v>162</v>
      </c>
      <c r="C258" s="36" t="s">
        <v>162</v>
      </c>
      <c r="D258" s="37" t="s">
        <v>162</v>
      </c>
      <c r="E258" s="36" t="s">
        <v>162</v>
      </c>
      <c r="F258" s="38" t="s">
        <v>162</v>
      </c>
      <c r="G258" s="36" t="s">
        <v>162</v>
      </c>
      <c r="H258" s="39" t="s">
        <v>162</v>
      </c>
    </row>
    <row r="259" spans="1:8" ht="15.5" x14ac:dyDescent="0.35">
      <c r="A259" s="69" t="s">
        <v>350</v>
      </c>
      <c r="B259" s="100">
        <v>5.3993922701141495</v>
      </c>
      <c r="C259" s="41">
        <v>0.79681085722575395</v>
      </c>
      <c r="D259" s="42">
        <v>15.0474437130336</v>
      </c>
      <c r="E259" s="41">
        <v>0.77356570424928273</v>
      </c>
      <c r="F259" s="43">
        <v>1713.6668100855998</v>
      </c>
      <c r="G259" s="41">
        <v>0.7869944075692451</v>
      </c>
      <c r="H259" s="44">
        <v>509</v>
      </c>
    </row>
    <row r="260" spans="1:8" ht="16.25" customHeight="1" x14ac:dyDescent="0.35">
      <c r="A260" s="69" t="s">
        <v>351</v>
      </c>
      <c r="B260" s="100">
        <v>0.23797363957832599</v>
      </c>
      <c r="C260" s="41">
        <v>3.5118763420670995E-2</v>
      </c>
      <c r="D260" s="42">
        <v>0.54275367528121299</v>
      </c>
      <c r="E260" s="41">
        <v>2.7902123248291864E-2</v>
      </c>
      <c r="F260" s="43">
        <v>62.310572268049</v>
      </c>
      <c r="G260" s="41">
        <v>2.8615873061662637E-2</v>
      </c>
      <c r="H260" s="44">
        <v>18</v>
      </c>
    </row>
    <row r="261" spans="1:8" ht="15.5" x14ac:dyDescent="0.35">
      <c r="A261" s="69" t="s">
        <v>352</v>
      </c>
      <c r="B261" s="100">
        <v>0.62152532305104569</v>
      </c>
      <c r="C261" s="41">
        <v>9.1721086498749133E-2</v>
      </c>
      <c r="D261" s="42">
        <v>1.9903441746092301</v>
      </c>
      <c r="E261" s="41">
        <v>0.10232050190667548</v>
      </c>
      <c r="F261" s="43">
        <v>189.2622427942521</v>
      </c>
      <c r="G261" s="41">
        <v>8.6917903624245896E-2</v>
      </c>
      <c r="H261" s="44">
        <v>44</v>
      </c>
    </row>
    <row r="262" spans="1:8" ht="15.5" x14ac:dyDescent="0.35">
      <c r="A262" s="69" t="s">
        <v>353</v>
      </c>
      <c r="B262" s="100">
        <v>0.29202311970240097</v>
      </c>
      <c r="C262" s="41">
        <v>4.3095070833756959E-2</v>
      </c>
      <c r="D262" s="42">
        <v>1.1214078820620901</v>
      </c>
      <c r="E262" s="41">
        <v>5.7649837047516077E-2</v>
      </c>
      <c r="F262" s="43">
        <v>125.97139493476</v>
      </c>
      <c r="G262" s="41">
        <v>5.7851843044331788E-2</v>
      </c>
      <c r="H262" s="44">
        <v>23</v>
      </c>
    </row>
    <row r="263" spans="1:8" ht="15.5" x14ac:dyDescent="0.35">
      <c r="A263" s="69" t="s">
        <v>354</v>
      </c>
      <c r="B263" s="100">
        <v>7.7398929750778903E-2</v>
      </c>
      <c r="C263" s="41">
        <v>1.1422083167476591E-2</v>
      </c>
      <c r="D263" s="42">
        <v>0.28869316610026396</v>
      </c>
      <c r="E263" s="41">
        <v>1.4841267168380946E-2</v>
      </c>
      <c r="F263" s="43">
        <v>32.933035250439595</v>
      </c>
      <c r="G263" s="41">
        <v>1.5124360473015248E-2</v>
      </c>
      <c r="H263" s="44">
        <v>6</v>
      </c>
    </row>
    <row r="264" spans="1:8" ht="15.5" x14ac:dyDescent="0.35">
      <c r="A264" s="69" t="s">
        <v>355</v>
      </c>
      <c r="B264" s="100">
        <v>6.3257251386213589E-2</v>
      </c>
      <c r="C264" s="41">
        <v>9.335136656357117E-3</v>
      </c>
      <c r="D264" s="42">
        <v>0.14767298115114</v>
      </c>
      <c r="E264" s="41">
        <v>7.5916385428194877E-3</v>
      </c>
      <c r="F264" s="43">
        <v>17.6157673013631</v>
      </c>
      <c r="G264" s="41">
        <v>8.0899684055393672E-3</v>
      </c>
      <c r="H264" s="44">
        <v>5</v>
      </c>
    </row>
    <row r="265" spans="1:8" ht="15.5" x14ac:dyDescent="0.35">
      <c r="A265" s="69" t="s">
        <v>356</v>
      </c>
      <c r="B265" s="100">
        <v>8.4682853466992392E-2</v>
      </c>
      <c r="C265" s="41">
        <v>1.2497002197236281E-2</v>
      </c>
      <c r="D265" s="42">
        <v>0.31374081405907395</v>
      </c>
      <c r="E265" s="41">
        <v>1.6128927837034061E-2</v>
      </c>
      <c r="F265" s="43">
        <v>35.723007743624301</v>
      </c>
      <c r="G265" s="41">
        <v>1.6405643821963758E-2</v>
      </c>
      <c r="H265" s="44">
        <v>11</v>
      </c>
    </row>
    <row r="266" spans="1:8" ht="15.5" x14ac:dyDescent="0.35">
      <c r="A266" s="90" t="s">
        <v>112</v>
      </c>
      <c r="B266" s="99" t="s">
        <v>162</v>
      </c>
      <c r="C266" s="36" t="s">
        <v>162</v>
      </c>
      <c r="D266" s="37" t="s">
        <v>162</v>
      </c>
      <c r="E266" s="36" t="s">
        <v>162</v>
      </c>
      <c r="F266" s="38" t="s">
        <v>162</v>
      </c>
      <c r="G266" s="36" t="s">
        <v>162</v>
      </c>
      <c r="H266" s="39" t="s">
        <v>162</v>
      </c>
    </row>
    <row r="267" spans="1:8" ht="15.5" x14ac:dyDescent="0.35">
      <c r="A267" s="68" t="s">
        <v>357</v>
      </c>
      <c r="B267" s="100">
        <v>2.0982550114132299</v>
      </c>
      <c r="C267" s="41">
        <v>0.30964825126274137</v>
      </c>
      <c r="D267" s="42">
        <v>6.3747450858053893</v>
      </c>
      <c r="E267" s="41">
        <v>0.32771574134146014</v>
      </c>
      <c r="F267" s="43">
        <v>674.72611376801706</v>
      </c>
      <c r="G267" s="41">
        <v>0.30986518210610337</v>
      </c>
      <c r="H267" s="44">
        <v>192</v>
      </c>
    </row>
    <row r="268" spans="1:8" ht="16.25" customHeight="1" x14ac:dyDescent="0.35">
      <c r="A268" s="68" t="s">
        <v>358</v>
      </c>
      <c r="B268" s="100">
        <v>2.7485443615985399</v>
      </c>
      <c r="C268" s="41">
        <v>0.40561416532198807</v>
      </c>
      <c r="D268" s="42">
        <v>8.2217602554937397</v>
      </c>
      <c r="E268" s="41">
        <v>0.42266792177470602</v>
      </c>
      <c r="F268" s="43">
        <v>930.31543539494396</v>
      </c>
      <c r="G268" s="41">
        <v>0.42724352284946004</v>
      </c>
      <c r="H268" s="44">
        <v>237</v>
      </c>
    </row>
    <row r="269" spans="1:8" ht="15.5" x14ac:dyDescent="0.35">
      <c r="A269" s="68" t="s">
        <v>359</v>
      </c>
      <c r="B269" s="100">
        <v>1.5644707571763798</v>
      </c>
      <c r="C269" s="41">
        <v>0.23087548056662704</v>
      </c>
      <c r="D269" s="42">
        <v>3.8972847310380998</v>
      </c>
      <c r="E269" s="41">
        <v>0.20035335337484192</v>
      </c>
      <c r="F269" s="43">
        <v>511.74723930676299</v>
      </c>
      <c r="G269" s="41">
        <v>0.23501780687653348</v>
      </c>
      <c r="H269" s="44">
        <v>163</v>
      </c>
    </row>
    <row r="270" spans="1:8" ht="15.5" x14ac:dyDescent="0.35">
      <c r="A270" s="68" t="s">
        <v>360</v>
      </c>
      <c r="B270" s="100">
        <v>0.36498325686176997</v>
      </c>
      <c r="C270" s="41">
        <v>5.3862102848646357E-2</v>
      </c>
      <c r="D270" s="42">
        <v>0.95826633395937899</v>
      </c>
      <c r="E270" s="41">
        <v>4.9262983508992386E-2</v>
      </c>
      <c r="F270" s="43">
        <v>60.694041908359196</v>
      </c>
      <c r="G270" s="41">
        <v>2.7873488167904772E-2</v>
      </c>
      <c r="H270" s="44">
        <v>24</v>
      </c>
    </row>
    <row r="271" spans="1:8" ht="15.5" x14ac:dyDescent="0.35">
      <c r="A271" s="90" t="s">
        <v>113</v>
      </c>
      <c r="B271" s="99" t="s">
        <v>162</v>
      </c>
      <c r="C271" s="36" t="s">
        <v>162</v>
      </c>
      <c r="D271" s="37" t="s">
        <v>162</v>
      </c>
      <c r="E271" s="36" t="s">
        <v>162</v>
      </c>
      <c r="F271" s="38" t="s">
        <v>162</v>
      </c>
      <c r="G271" s="36" t="s">
        <v>162</v>
      </c>
      <c r="H271" s="39" t="s">
        <v>162</v>
      </c>
    </row>
    <row r="272" spans="1:8" ht="15.65" customHeight="1" x14ac:dyDescent="0.35">
      <c r="A272" s="84" t="s">
        <v>308</v>
      </c>
      <c r="B272" s="72">
        <v>4.4345487030354196</v>
      </c>
      <c r="C272" s="73">
        <v>0.65442486426353053</v>
      </c>
      <c r="D272" s="74">
        <v>13.005064377735799</v>
      </c>
      <c r="E272" s="75">
        <v>0.66857015557111388</v>
      </c>
      <c r="F272" s="76">
        <v>1504.13431040604</v>
      </c>
      <c r="G272" s="73">
        <v>0.69076747215723155</v>
      </c>
      <c r="H272" s="77">
        <v>412</v>
      </c>
    </row>
    <row r="273" spans="1:8" ht="16.25" customHeight="1" x14ac:dyDescent="0.35">
      <c r="A273" s="68" t="s">
        <v>361</v>
      </c>
      <c r="B273" s="100">
        <v>1.38580070953974</v>
      </c>
      <c r="C273" s="41">
        <v>0.20450839577341429</v>
      </c>
      <c r="D273" s="42">
        <v>5.52050144370184</v>
      </c>
      <c r="E273" s="41">
        <v>0.28380040281575897</v>
      </c>
      <c r="F273" s="43">
        <v>400.88469489315798</v>
      </c>
      <c r="G273" s="41">
        <v>0.18410464105636681</v>
      </c>
      <c r="H273" s="44">
        <v>118</v>
      </c>
    </row>
    <row r="274" spans="1:8" ht="15.5" x14ac:dyDescent="0.35">
      <c r="A274" s="68" t="s">
        <v>362</v>
      </c>
      <c r="B274" s="100">
        <v>1.8964398733015599</v>
      </c>
      <c r="C274" s="41">
        <v>0.27986554884825393</v>
      </c>
      <c r="D274" s="42">
        <v>5.2703922195524493</v>
      </c>
      <c r="E274" s="41">
        <v>0.27094267616078022</v>
      </c>
      <c r="F274" s="43">
        <v>734.66015095180001</v>
      </c>
      <c r="G274" s="41">
        <v>0.33738964124196558</v>
      </c>
      <c r="H274" s="44">
        <v>182</v>
      </c>
    </row>
    <row r="275" spans="1:8" ht="15.5" x14ac:dyDescent="0.35">
      <c r="A275" s="68" t="s">
        <v>363</v>
      </c>
      <c r="B275" s="100">
        <v>2.5335648152461898</v>
      </c>
      <c r="C275" s="41">
        <v>0.37388873622820634</v>
      </c>
      <c r="D275" s="42">
        <v>6.8377758903778396</v>
      </c>
      <c r="E275" s="41">
        <v>0.35151943566051264</v>
      </c>
      <c r="F275" s="43">
        <v>854.87046886963992</v>
      </c>
      <c r="G275" s="41">
        <v>0.39259573345118293</v>
      </c>
      <c r="H275" s="44">
        <v>244</v>
      </c>
    </row>
    <row r="276" spans="1:8" ht="15.5" x14ac:dyDescent="0.35">
      <c r="A276" s="96" t="s">
        <v>364</v>
      </c>
      <c r="B276" s="100">
        <v>2.3417046840144899</v>
      </c>
      <c r="C276" s="41">
        <v>0.34557513573647092</v>
      </c>
      <c r="D276" s="42">
        <v>6.4469920285607598</v>
      </c>
      <c r="E276" s="41">
        <v>0.33142984442888407</v>
      </c>
      <c r="F276" s="43">
        <v>673.34851997204692</v>
      </c>
      <c r="G276" s="41">
        <v>0.30923252784277172</v>
      </c>
      <c r="H276" s="44">
        <v>204</v>
      </c>
    </row>
    <row r="277" spans="1:8" ht="15.5" x14ac:dyDescent="0.35">
      <c r="A277" s="90" t="s">
        <v>114</v>
      </c>
      <c r="B277" s="99" t="s">
        <v>162</v>
      </c>
      <c r="C277" s="36" t="s">
        <v>162</v>
      </c>
      <c r="D277" s="37" t="s">
        <v>162</v>
      </c>
      <c r="E277" s="36" t="s">
        <v>162</v>
      </c>
      <c r="F277" s="38" t="s">
        <v>162</v>
      </c>
      <c r="G277" s="36" t="s">
        <v>162</v>
      </c>
      <c r="H277" s="39" t="s">
        <v>162</v>
      </c>
    </row>
    <row r="278" spans="1:8" ht="15.5" x14ac:dyDescent="0.35">
      <c r="A278" s="69" t="s">
        <v>365</v>
      </c>
      <c r="B278" s="100">
        <v>5.9417424534409298</v>
      </c>
      <c r="C278" s="41">
        <v>0.87684773783639725</v>
      </c>
      <c r="D278" s="42">
        <v>16.824704201629999</v>
      </c>
      <c r="E278" s="41">
        <v>0.86493190489535432</v>
      </c>
      <c r="F278" s="43">
        <v>1978.4877786625498</v>
      </c>
      <c r="G278" s="41">
        <v>0.90861234406106517</v>
      </c>
      <c r="H278" s="44">
        <v>543</v>
      </c>
    </row>
    <row r="279" spans="1:8" ht="16.25" customHeight="1" x14ac:dyDescent="0.35">
      <c r="A279" s="69" t="s">
        <v>315</v>
      </c>
      <c r="B279" s="100">
        <v>0.75254606511189992</v>
      </c>
      <c r="C279" s="41">
        <v>0.11105636435468765</v>
      </c>
      <c r="D279" s="42">
        <v>2.3126411541614202</v>
      </c>
      <c r="E279" s="41">
        <v>0.11888928891923335</v>
      </c>
      <c r="F279" s="43">
        <v>181.83475256839696</v>
      </c>
      <c r="G279" s="41">
        <v>8.3506859402801684E-2</v>
      </c>
      <c r="H279" s="44">
        <v>66</v>
      </c>
    </row>
    <row r="280" spans="1:8" ht="15.5" x14ac:dyDescent="0.35">
      <c r="A280" s="97" t="s">
        <v>366</v>
      </c>
      <c r="B280" s="100">
        <v>8.1964868497072296E-2</v>
      </c>
      <c r="C280" s="41">
        <v>1.2095897808915379E-2</v>
      </c>
      <c r="D280" s="42">
        <v>0.31471105050515902</v>
      </c>
      <c r="E280" s="41">
        <v>1.6178806185411201E-2</v>
      </c>
      <c r="F280" s="43">
        <v>17.160299147134097</v>
      </c>
      <c r="G280" s="41">
        <v>7.8807965361336642E-3</v>
      </c>
      <c r="H280" s="44">
        <v>7</v>
      </c>
    </row>
    <row r="281" spans="1:8" x14ac:dyDescent="0.35">
      <c r="A281"/>
    </row>
    <row r="282" spans="1:8" x14ac:dyDescent="0.35">
      <c r="A282"/>
    </row>
    <row r="283" spans="1:8" x14ac:dyDescent="0.35">
      <c r="A283"/>
    </row>
  </sheetData>
  <phoneticPr fontId="6" type="noConversion"/>
  <conditionalFormatting sqref="H6 H10:H12 H14:H20 H22:H33 H35:H38 H41:H51 H53:H57 H59:H63 H65:H69 H72:H81 H83:H86 H88:H91 H93:H96 H98:H109 H112:H115 H117:H120 H122:H127 H129:H130 H132:H139 H142:H145 H147:H149 H151:H153 H155:H156 H158:H161 H163:H165 H167:H175 H177:H193 H195:H197 H199:H203 H205:H206 H209:H216 H219:H227 H229:H234 H236:H238 H240:H245 H247:H250 H252:H254 H256:H257 H259:H265 H267:H270 H273:H276 H278:H280">
    <cfRule type="cellIs" dxfId="91" priority="47" operator="between">
      <formula>30</formula>
      <formula>99</formula>
    </cfRule>
    <cfRule type="cellIs" dxfId="90" priority="48" operator="between">
      <formula>0</formula>
      <formula>29</formula>
    </cfRule>
  </conditionalFormatting>
  <conditionalFormatting sqref="H8:H9">
    <cfRule type="cellIs" dxfId="89" priority="45" operator="between">
      <formula>30</formula>
      <formula>99</formula>
    </cfRule>
    <cfRule type="cellIs" dxfId="88" priority="46" operator="between">
      <formula>0</formula>
      <formula>29</formula>
    </cfRule>
  </conditionalFormatting>
  <conditionalFormatting sqref="H13">
    <cfRule type="cellIs" dxfId="87" priority="43" operator="between">
      <formula>30</formula>
      <formula>99</formula>
    </cfRule>
    <cfRule type="cellIs" dxfId="86" priority="44" operator="between">
      <formula>0</formula>
      <formula>29</formula>
    </cfRule>
  </conditionalFormatting>
  <conditionalFormatting sqref="H40">
    <cfRule type="cellIs" dxfId="85" priority="41" operator="between">
      <formula>30</formula>
      <formula>99</formula>
    </cfRule>
    <cfRule type="cellIs" dxfId="84" priority="42" operator="between">
      <formula>0</formula>
      <formula>29</formula>
    </cfRule>
  </conditionalFormatting>
  <conditionalFormatting sqref="H52">
    <cfRule type="cellIs" dxfId="83" priority="39" operator="between">
      <formula>30</formula>
      <formula>99</formula>
    </cfRule>
    <cfRule type="cellIs" dxfId="82" priority="40" operator="between">
      <formula>0</formula>
      <formula>29</formula>
    </cfRule>
  </conditionalFormatting>
  <conditionalFormatting sqref="H58">
    <cfRule type="cellIs" dxfId="81" priority="37" operator="between">
      <formula>30</formula>
      <formula>99</formula>
    </cfRule>
    <cfRule type="cellIs" dxfId="80" priority="38" operator="between">
      <formula>0</formula>
      <formula>29</formula>
    </cfRule>
  </conditionalFormatting>
  <conditionalFormatting sqref="H71">
    <cfRule type="cellIs" dxfId="79" priority="33" operator="between">
      <formula>30</formula>
      <formula>99</formula>
    </cfRule>
    <cfRule type="cellIs" dxfId="78" priority="34" operator="between">
      <formula>0</formula>
      <formula>29</formula>
    </cfRule>
  </conditionalFormatting>
  <conditionalFormatting sqref="H82">
    <cfRule type="cellIs" dxfId="77" priority="31" operator="between">
      <formula>30</formula>
      <formula>99</formula>
    </cfRule>
    <cfRule type="cellIs" dxfId="76" priority="32" operator="between">
      <formula>0</formula>
      <formula>29</formula>
    </cfRule>
  </conditionalFormatting>
  <conditionalFormatting sqref="H87">
    <cfRule type="cellIs" dxfId="75" priority="29" operator="between">
      <formula>30</formula>
      <formula>99</formula>
    </cfRule>
    <cfRule type="cellIs" dxfId="74" priority="30" operator="between">
      <formula>0</formula>
      <formula>29</formula>
    </cfRule>
  </conditionalFormatting>
  <conditionalFormatting sqref="H111">
    <cfRule type="cellIs" dxfId="73" priority="27" operator="between">
      <formula>30</formula>
      <formula>99</formula>
    </cfRule>
    <cfRule type="cellIs" dxfId="72" priority="28" operator="between">
      <formula>0</formula>
      <formula>29</formula>
    </cfRule>
  </conditionalFormatting>
  <conditionalFormatting sqref="H116">
    <cfRule type="cellIs" dxfId="71" priority="25" operator="between">
      <formula>30</formula>
      <formula>99</formula>
    </cfRule>
    <cfRule type="cellIs" dxfId="70" priority="26" operator="between">
      <formula>0</formula>
      <formula>29</formula>
    </cfRule>
  </conditionalFormatting>
  <conditionalFormatting sqref="H121">
    <cfRule type="cellIs" dxfId="69" priority="23" operator="between">
      <formula>30</formula>
      <formula>99</formula>
    </cfRule>
    <cfRule type="cellIs" dxfId="68" priority="24" operator="between">
      <formula>0</formula>
      <formula>29</formula>
    </cfRule>
  </conditionalFormatting>
  <conditionalFormatting sqref="H128">
    <cfRule type="cellIs" dxfId="67" priority="21" operator="between">
      <formula>30</formula>
      <formula>99</formula>
    </cfRule>
    <cfRule type="cellIs" dxfId="66" priority="22" operator="between">
      <formula>0</formula>
      <formula>29</formula>
    </cfRule>
  </conditionalFormatting>
  <conditionalFormatting sqref="H131">
    <cfRule type="cellIs" dxfId="65" priority="19" operator="between">
      <formula>30</formula>
      <formula>99</formula>
    </cfRule>
    <cfRule type="cellIs" dxfId="64" priority="20" operator="between">
      <formula>0</formula>
      <formula>29</formula>
    </cfRule>
  </conditionalFormatting>
  <conditionalFormatting sqref="H141">
    <cfRule type="cellIs" dxfId="63" priority="17" operator="between">
      <formula>30</formula>
      <formula>99</formula>
    </cfRule>
    <cfRule type="cellIs" dxfId="62" priority="18" operator="between">
      <formula>0</formula>
      <formula>29</formula>
    </cfRule>
  </conditionalFormatting>
  <conditionalFormatting sqref="H146">
    <cfRule type="cellIs" dxfId="61" priority="15" operator="between">
      <formula>30</formula>
      <formula>99</formula>
    </cfRule>
    <cfRule type="cellIs" dxfId="60" priority="16" operator="between">
      <formula>0</formula>
      <formula>29</formula>
    </cfRule>
  </conditionalFormatting>
  <conditionalFormatting sqref="H150">
    <cfRule type="cellIs" dxfId="59" priority="13" operator="between">
      <formula>30</formula>
      <formula>99</formula>
    </cfRule>
    <cfRule type="cellIs" dxfId="58" priority="14" operator="between">
      <formula>0</formula>
      <formula>29</formula>
    </cfRule>
  </conditionalFormatting>
  <conditionalFormatting sqref="H154">
    <cfRule type="cellIs" dxfId="57" priority="11" operator="between">
      <formula>30</formula>
      <formula>99</formula>
    </cfRule>
    <cfRule type="cellIs" dxfId="56" priority="12" operator="between">
      <formula>0</formula>
      <formula>29</formula>
    </cfRule>
  </conditionalFormatting>
  <conditionalFormatting sqref="H157">
    <cfRule type="cellIs" dxfId="55" priority="9" operator="between">
      <formula>30</formula>
      <formula>99</formula>
    </cfRule>
    <cfRule type="cellIs" dxfId="54" priority="10" operator="between">
      <formula>0</formula>
      <formula>29</formula>
    </cfRule>
  </conditionalFormatting>
  <conditionalFormatting sqref="H162">
    <cfRule type="cellIs" dxfId="53" priority="7" operator="between">
      <formula>30</formula>
      <formula>99</formula>
    </cfRule>
    <cfRule type="cellIs" dxfId="52" priority="8" operator="between">
      <formula>0</formula>
      <formula>29</formula>
    </cfRule>
  </conditionalFormatting>
  <conditionalFormatting sqref="H176">
    <cfRule type="cellIs" dxfId="51" priority="5" operator="between">
      <formula>30</formula>
      <formula>99</formula>
    </cfRule>
    <cfRule type="cellIs" dxfId="50" priority="6" operator="between">
      <formula>0</formula>
      <formula>29</formula>
    </cfRule>
  </conditionalFormatting>
  <conditionalFormatting sqref="H208">
    <cfRule type="cellIs" dxfId="49" priority="3" operator="between">
      <formula>30</formula>
      <formula>99</formula>
    </cfRule>
    <cfRule type="cellIs" dxfId="48" priority="4" operator="between">
      <formula>0</formula>
      <formula>29</formula>
    </cfRule>
  </conditionalFormatting>
  <conditionalFormatting sqref="H272">
    <cfRule type="cellIs" dxfId="47" priority="1" operator="between">
      <formula>30</formula>
      <formula>99</formula>
    </cfRule>
    <cfRule type="cellIs" dxfId="46" priority="2" operator="between">
      <formula>0</formula>
      <formula>29</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31B3-1C8E-47B8-99F6-2BEB0C1357B9}">
  <dimension ref="A1:AO285"/>
  <sheetViews>
    <sheetView zoomScale="70" zoomScaleNormal="70" workbookViewId="0">
      <pane ySplit="6" topLeftCell="A7" activePane="bottomLeft" state="frozen"/>
      <selection pane="bottomLeft" activeCell="A14" sqref="A14"/>
    </sheetView>
  </sheetViews>
  <sheetFormatPr defaultRowHeight="14.5" x14ac:dyDescent="0.35"/>
  <cols>
    <col min="1" max="1" width="95.6328125" style="1" customWidth="1"/>
    <col min="2" max="7" width="20.6328125" style="13" customWidth="1"/>
    <col min="8" max="8" width="20.6328125" style="15" customWidth="1"/>
  </cols>
  <sheetData>
    <row r="1" spans="1:8" ht="26" customHeight="1" x14ac:dyDescent="0.5">
      <c r="A1" s="20" t="s">
        <v>376</v>
      </c>
      <c r="B1" s="21"/>
      <c r="C1" s="21"/>
      <c r="D1" s="22"/>
      <c r="E1" s="21"/>
      <c r="F1" s="21"/>
      <c r="G1" s="21"/>
      <c r="H1" s="21"/>
    </row>
    <row r="2" spans="1:8" ht="15.5" customHeight="1" x14ac:dyDescent="0.35">
      <c r="A2" s="23" t="s">
        <v>116</v>
      </c>
      <c r="B2" s="21"/>
      <c r="C2" s="21"/>
      <c r="D2" s="22"/>
      <c r="E2" s="21"/>
      <c r="F2" s="21"/>
      <c r="G2" s="21"/>
      <c r="H2" s="21"/>
    </row>
    <row r="3" spans="1:8" ht="15.5" customHeight="1" x14ac:dyDescent="0.35">
      <c r="A3" s="23" t="s">
        <v>117</v>
      </c>
      <c r="B3" s="21"/>
      <c r="C3" s="21"/>
      <c r="D3" s="22"/>
      <c r="E3" s="21"/>
      <c r="F3" s="21"/>
      <c r="G3" s="21"/>
      <c r="H3" s="21"/>
    </row>
    <row r="4" spans="1:8" ht="15.5" customHeight="1" x14ac:dyDescent="0.35">
      <c r="A4" s="23" t="s">
        <v>118</v>
      </c>
      <c r="B4" s="21"/>
      <c r="C4" s="21"/>
      <c r="D4" s="24"/>
      <c r="E4" s="25"/>
      <c r="F4" s="26"/>
      <c r="G4" s="26"/>
      <c r="H4" s="26"/>
    </row>
    <row r="5" spans="1:8" ht="27" customHeight="1" x14ac:dyDescent="0.4">
      <c r="A5" s="27" t="s">
        <v>119</v>
      </c>
      <c r="B5" s="28" t="s">
        <v>120</v>
      </c>
      <c r="C5" s="29" t="s">
        <v>121</v>
      </c>
      <c r="D5" s="29" t="s">
        <v>122</v>
      </c>
      <c r="E5" s="29" t="s">
        <v>123</v>
      </c>
      <c r="F5" s="30" t="s">
        <v>124</v>
      </c>
      <c r="G5" s="29" t="s">
        <v>125</v>
      </c>
      <c r="H5" s="29" t="s">
        <v>126</v>
      </c>
    </row>
    <row r="6" spans="1:8" s="16" customFormat="1" ht="15.5" x14ac:dyDescent="0.35">
      <c r="A6" s="71" t="s">
        <v>377</v>
      </c>
      <c r="B6" s="98">
        <v>30.439183423137099</v>
      </c>
      <c r="C6" s="33">
        <v>1</v>
      </c>
      <c r="D6" s="32">
        <v>74.026625455329807</v>
      </c>
      <c r="E6" s="33">
        <v>1</v>
      </c>
      <c r="F6" s="34">
        <v>8580.947537211001</v>
      </c>
      <c r="G6" s="33">
        <v>1</v>
      </c>
      <c r="H6" s="35">
        <v>2702</v>
      </c>
    </row>
    <row r="7" spans="1:8" ht="15.5" x14ac:dyDescent="0.35">
      <c r="A7" s="90" t="s">
        <v>378</v>
      </c>
      <c r="B7" s="99"/>
      <c r="C7" s="36"/>
      <c r="D7" s="37"/>
      <c r="E7" s="36"/>
      <c r="F7" s="38"/>
      <c r="G7" s="36"/>
      <c r="H7" s="39"/>
    </row>
    <row r="8" spans="1:8" ht="30.65" customHeight="1" x14ac:dyDescent="0.35">
      <c r="A8" s="84" t="s">
        <v>150</v>
      </c>
      <c r="B8" s="72">
        <v>7.1736377073602791</v>
      </c>
      <c r="C8" s="73">
        <v>0.23567116133304458</v>
      </c>
      <c r="D8" s="74">
        <v>14.532561296146399</v>
      </c>
      <c r="E8" s="75">
        <v>0.19631532852886618</v>
      </c>
      <c r="F8" s="76">
        <v>2108.31046159176</v>
      </c>
      <c r="G8" s="73">
        <v>0.24569669636705505</v>
      </c>
      <c r="H8" s="77">
        <v>586</v>
      </c>
    </row>
    <row r="9" spans="1:8" ht="15.5" x14ac:dyDescent="0.35">
      <c r="A9" s="69" t="s">
        <v>151</v>
      </c>
      <c r="B9" s="100">
        <v>4.1627794605002197</v>
      </c>
      <c r="C9" s="41">
        <v>0.13675726456367596</v>
      </c>
      <c r="D9" s="42">
        <v>7.3442390871846097</v>
      </c>
      <c r="E9" s="41">
        <v>9.9210777770984235E-2</v>
      </c>
      <c r="F9" s="43">
        <v>1304.16123283603</v>
      </c>
      <c r="G9" s="41">
        <v>0.15198335931790483</v>
      </c>
      <c r="H9" s="44">
        <v>331</v>
      </c>
    </row>
    <row r="10" spans="1:8" ht="15.5" x14ac:dyDescent="0.35">
      <c r="A10" s="69" t="s">
        <v>152</v>
      </c>
      <c r="B10" s="100">
        <v>2.1309652384786202</v>
      </c>
      <c r="C10" s="41">
        <v>7.0007306334599451E-2</v>
      </c>
      <c r="D10" s="42">
        <v>5.4183097889607401</v>
      </c>
      <c r="E10" s="41">
        <v>7.319406707564069E-2</v>
      </c>
      <c r="F10" s="43">
        <v>526.20861699963893</v>
      </c>
      <c r="G10" s="41">
        <v>6.1322903411045494E-2</v>
      </c>
      <c r="H10" s="44">
        <v>166</v>
      </c>
    </row>
    <row r="11" spans="1:8" ht="15.5" x14ac:dyDescent="0.35">
      <c r="A11" s="69" t="s">
        <v>153</v>
      </c>
      <c r="B11" s="100">
        <v>0.40517374665455097</v>
      </c>
      <c r="C11" s="41">
        <v>1.3310926939865764E-2</v>
      </c>
      <c r="D11" s="42">
        <v>0.86354899221661796</v>
      </c>
      <c r="E11" s="41">
        <v>1.1665383730583706E-2</v>
      </c>
      <c r="F11" s="43">
        <v>157.15612603146698</v>
      </c>
      <c r="G11" s="41">
        <v>1.8314542228578434E-2</v>
      </c>
      <c r="H11" s="44">
        <v>39</v>
      </c>
    </row>
    <row r="12" spans="1:8" ht="15.5" x14ac:dyDescent="0.35">
      <c r="A12" s="69" t="s">
        <v>148</v>
      </c>
      <c r="B12" s="100">
        <v>0.47471926172689299</v>
      </c>
      <c r="C12" s="41">
        <v>1.5595663494903565E-2</v>
      </c>
      <c r="D12" s="42">
        <v>0.90646342778447897</v>
      </c>
      <c r="E12" s="41">
        <v>1.2245099951658204E-2</v>
      </c>
      <c r="F12" s="43">
        <v>120.78448572463299</v>
      </c>
      <c r="G12" s="41">
        <v>1.4075891409527325E-2</v>
      </c>
      <c r="H12" s="44">
        <v>50</v>
      </c>
    </row>
    <row r="13" spans="1:8" ht="15.5" x14ac:dyDescent="0.35">
      <c r="A13" s="69" t="s">
        <v>135</v>
      </c>
      <c r="B13" s="100">
        <v>0</v>
      </c>
      <c r="C13" s="41">
        <v>0</v>
      </c>
      <c r="D13" s="42">
        <v>0</v>
      </c>
      <c r="E13" s="41">
        <v>0</v>
      </c>
      <c r="F13" s="43">
        <v>0</v>
      </c>
      <c r="G13" s="41">
        <v>0</v>
      </c>
      <c r="H13" s="44">
        <v>0</v>
      </c>
    </row>
    <row r="14" spans="1:8" ht="33" customHeight="1" x14ac:dyDescent="0.35">
      <c r="A14" s="84" t="s">
        <v>154</v>
      </c>
      <c r="B14" s="72">
        <v>23.265545715776799</v>
      </c>
      <c r="C14" s="73">
        <v>0.76432883866695478</v>
      </c>
      <c r="D14" s="74">
        <v>59.494064159183196</v>
      </c>
      <c r="E14" s="75">
        <v>0.80368467147113098</v>
      </c>
      <c r="F14" s="76">
        <v>6472.63707561923</v>
      </c>
      <c r="G14" s="73">
        <v>0.75430330363294373</v>
      </c>
      <c r="H14" s="77">
        <v>2116</v>
      </c>
    </row>
    <row r="15" spans="1:8" ht="15.5" x14ac:dyDescent="0.35">
      <c r="A15" s="69" t="s">
        <v>155</v>
      </c>
      <c r="B15" s="100">
        <v>0.56850792169498598</v>
      </c>
      <c r="C15" s="41">
        <v>1.8676845360538086E-2</v>
      </c>
      <c r="D15" s="42">
        <v>1.6158044922716299</v>
      </c>
      <c r="E15" s="41">
        <v>2.1827342288440008E-2</v>
      </c>
      <c r="F15" s="43">
        <v>305.74724090666098</v>
      </c>
      <c r="G15" s="41">
        <v>3.5630941639113629E-2</v>
      </c>
      <c r="H15" s="44">
        <v>53</v>
      </c>
    </row>
    <row r="16" spans="1:8" ht="15.5" x14ac:dyDescent="0.35">
      <c r="A16" s="69" t="s">
        <v>156</v>
      </c>
      <c r="B16" s="100">
        <v>0.62940428915439495</v>
      </c>
      <c r="C16" s="41">
        <v>2.0677436723745325E-2</v>
      </c>
      <c r="D16" s="42">
        <v>1.8824507219613198</v>
      </c>
      <c r="E16" s="41">
        <v>2.5429373693351114E-2</v>
      </c>
      <c r="F16" s="43">
        <v>233.76507014626898</v>
      </c>
      <c r="G16" s="41">
        <v>2.7242337647742785E-2</v>
      </c>
      <c r="H16" s="44">
        <v>50</v>
      </c>
    </row>
    <row r="17" spans="1:8" ht="15.5" x14ac:dyDescent="0.35">
      <c r="A17" s="69" t="s">
        <v>157</v>
      </c>
      <c r="B17" s="100">
        <v>0.75585669768748587</v>
      </c>
      <c r="C17" s="41">
        <v>2.4831700876474641E-2</v>
      </c>
      <c r="D17" s="42">
        <v>1.94634864627326</v>
      </c>
      <c r="E17" s="41">
        <v>2.6292548583722125E-2</v>
      </c>
      <c r="F17" s="43">
        <v>263.61684722775897</v>
      </c>
      <c r="G17" s="41">
        <v>3.0721181557700133E-2</v>
      </c>
      <c r="H17" s="44">
        <v>63</v>
      </c>
    </row>
    <row r="18" spans="1:8" ht="15.5" x14ac:dyDescent="0.35">
      <c r="A18" s="69" t="s">
        <v>158</v>
      </c>
      <c r="B18" s="100">
        <v>0.73333502250234306</v>
      </c>
      <c r="C18" s="41">
        <v>2.4091809964420022E-2</v>
      </c>
      <c r="D18" s="42">
        <v>2.2504500162718699</v>
      </c>
      <c r="E18" s="41">
        <v>3.0400548484137889E-2</v>
      </c>
      <c r="F18" s="43">
        <v>123.626920361347</v>
      </c>
      <c r="G18" s="41">
        <v>1.4407140915993585E-2</v>
      </c>
      <c r="H18" s="44">
        <v>75</v>
      </c>
    </row>
    <row r="19" spans="1:8" ht="15.5" x14ac:dyDescent="0.35">
      <c r="A19" s="69" t="s">
        <v>159</v>
      </c>
      <c r="B19" s="100">
        <v>0.21100966078686098</v>
      </c>
      <c r="C19" s="41">
        <v>6.9321721891682101E-3</v>
      </c>
      <c r="D19" s="42">
        <v>0.64188026048822588</v>
      </c>
      <c r="E19" s="41">
        <v>8.6709377408478294E-3</v>
      </c>
      <c r="F19" s="43">
        <v>44.837514849312697</v>
      </c>
      <c r="G19" s="41">
        <v>5.2252405290763365E-3</v>
      </c>
      <c r="H19" s="44">
        <v>18</v>
      </c>
    </row>
    <row r="20" spans="1:8" ht="15.5" x14ac:dyDescent="0.35">
      <c r="A20" s="68" t="s">
        <v>160</v>
      </c>
      <c r="B20" s="100">
        <v>11.442892222024799</v>
      </c>
      <c r="C20" s="41">
        <v>0.37592638616339996</v>
      </c>
      <c r="D20" s="42">
        <v>29.4000667827478</v>
      </c>
      <c r="E20" s="41">
        <v>0.39715530191888598</v>
      </c>
      <c r="F20" s="43">
        <v>3005.4293677426999</v>
      </c>
      <c r="G20" s="41">
        <v>0.35024446364573991</v>
      </c>
      <c r="H20" s="44">
        <v>1068</v>
      </c>
    </row>
    <row r="21" spans="1:8" ht="15.5" x14ac:dyDescent="0.35">
      <c r="A21" s="69" t="s">
        <v>161</v>
      </c>
      <c r="B21" s="100">
        <v>5.2812569988591402</v>
      </c>
      <c r="C21" s="41">
        <v>0.17350192761231595</v>
      </c>
      <c r="D21" s="42">
        <v>10.757054548812899</v>
      </c>
      <c r="E21" s="41">
        <v>0.14531331777785916</v>
      </c>
      <c r="F21" s="43">
        <v>1516.2078256531699</v>
      </c>
      <c r="G21" s="41">
        <v>0.1766946854153558</v>
      </c>
      <c r="H21" s="44">
        <v>483</v>
      </c>
    </row>
    <row r="22" spans="1:8" ht="15.5" x14ac:dyDescent="0.35">
      <c r="A22" s="69" t="s">
        <v>148</v>
      </c>
      <c r="B22" s="100">
        <v>3.6432829030667397</v>
      </c>
      <c r="C22" s="41">
        <v>0.11969055977689097</v>
      </c>
      <c r="D22" s="42">
        <v>11.0000086903562</v>
      </c>
      <c r="E22" s="41">
        <v>0.14859530098388696</v>
      </c>
      <c r="F22" s="43">
        <v>979.40628873201001</v>
      </c>
      <c r="G22" s="41">
        <v>0.11413731228222132</v>
      </c>
      <c r="H22" s="44">
        <v>306</v>
      </c>
    </row>
    <row r="23" spans="1:8" ht="15.5" x14ac:dyDescent="0.35">
      <c r="A23" s="69" t="s">
        <v>135</v>
      </c>
      <c r="B23" s="100">
        <v>0</v>
      </c>
      <c r="C23" s="41">
        <v>0</v>
      </c>
      <c r="D23" s="42">
        <v>0</v>
      </c>
      <c r="E23" s="41">
        <v>0</v>
      </c>
      <c r="F23" s="43">
        <v>0</v>
      </c>
      <c r="G23" s="41">
        <v>0</v>
      </c>
      <c r="H23" s="44">
        <v>0</v>
      </c>
    </row>
    <row r="24" spans="1:8" ht="15.5" x14ac:dyDescent="0.35">
      <c r="A24" s="90" t="s">
        <v>88</v>
      </c>
      <c r="B24" s="99" t="s">
        <v>162</v>
      </c>
      <c r="C24" s="36" t="s">
        <v>162</v>
      </c>
      <c r="D24" s="37" t="s">
        <v>162</v>
      </c>
      <c r="E24" s="36" t="s">
        <v>162</v>
      </c>
      <c r="F24" s="38" t="s">
        <v>162</v>
      </c>
      <c r="G24" s="36" t="s">
        <v>162</v>
      </c>
      <c r="H24" s="39" t="s">
        <v>162</v>
      </c>
    </row>
    <row r="25" spans="1:8" ht="15.5" x14ac:dyDescent="0.35">
      <c r="A25" s="69" t="s">
        <v>163</v>
      </c>
      <c r="B25" s="100">
        <v>1.8091052489773201</v>
      </c>
      <c r="C25" s="41">
        <v>5.943343564210736E-2</v>
      </c>
      <c r="D25" s="42">
        <v>4.7731991345575304</v>
      </c>
      <c r="E25" s="41">
        <v>6.4479491064169087E-2</v>
      </c>
      <c r="F25" s="43">
        <v>447.21617589547498</v>
      </c>
      <c r="G25" s="41">
        <v>5.2117341815240859E-2</v>
      </c>
      <c r="H25" s="44">
        <v>234</v>
      </c>
    </row>
    <row r="26" spans="1:8" ht="15.5" x14ac:dyDescent="0.35">
      <c r="A26" s="69" t="s">
        <v>164</v>
      </c>
      <c r="B26" s="100">
        <v>2.0060900801416199</v>
      </c>
      <c r="C26" s="41">
        <v>6.59048586243208E-2</v>
      </c>
      <c r="D26" s="42">
        <v>4.3612912115106797</v>
      </c>
      <c r="E26" s="41">
        <v>5.891516984172717E-2</v>
      </c>
      <c r="F26" s="43">
        <v>596.252987191893</v>
      </c>
      <c r="G26" s="41">
        <v>6.948568145956624E-2</v>
      </c>
      <c r="H26" s="44">
        <v>226</v>
      </c>
    </row>
    <row r="27" spans="1:8" ht="15.5" x14ac:dyDescent="0.35">
      <c r="A27" s="69" t="s">
        <v>165</v>
      </c>
      <c r="B27" s="100">
        <v>2.2569618304296299</v>
      </c>
      <c r="C27" s="41">
        <v>7.4146595822084133E-2</v>
      </c>
      <c r="D27" s="42">
        <v>5.4925181891690693</v>
      </c>
      <c r="E27" s="41">
        <v>7.4196522607712853E-2</v>
      </c>
      <c r="F27" s="43">
        <v>517.428870152831</v>
      </c>
      <c r="G27" s="41">
        <v>6.0299735886860682E-2</v>
      </c>
      <c r="H27" s="44">
        <v>224</v>
      </c>
    </row>
    <row r="28" spans="1:8" ht="15.5" x14ac:dyDescent="0.35">
      <c r="A28" s="110" t="s">
        <v>166</v>
      </c>
      <c r="B28" s="100">
        <v>2.1690102058863299</v>
      </c>
      <c r="C28" s="41">
        <v>7.12571745350319E-2</v>
      </c>
      <c r="D28" s="42">
        <v>5.33397569026942</v>
      </c>
      <c r="E28" s="41">
        <v>7.2054826995837096E-2</v>
      </c>
      <c r="F28" s="43">
        <v>607.07121963902898</v>
      </c>
      <c r="G28" s="41">
        <v>7.0746408483035733E-2</v>
      </c>
      <c r="H28" s="44">
        <v>266</v>
      </c>
    </row>
    <row r="29" spans="1:8" ht="15.5" x14ac:dyDescent="0.35">
      <c r="A29" s="110" t="s">
        <v>167</v>
      </c>
      <c r="B29" s="100">
        <v>2.3565886162796001</v>
      </c>
      <c r="C29" s="41">
        <v>7.7419574090425033E-2</v>
      </c>
      <c r="D29" s="42">
        <v>5.8746163748157203</v>
      </c>
      <c r="E29" s="41">
        <v>7.9358154429998495E-2</v>
      </c>
      <c r="F29" s="43">
        <v>655.73312004528293</v>
      </c>
      <c r="G29" s="41">
        <v>7.6417332375208855E-2</v>
      </c>
      <c r="H29" s="44">
        <v>210</v>
      </c>
    </row>
    <row r="30" spans="1:8" ht="15.5" x14ac:dyDescent="0.35">
      <c r="A30" s="110" t="s">
        <v>168</v>
      </c>
      <c r="B30" s="100">
        <v>2.2073281442528101</v>
      </c>
      <c r="C30" s="41">
        <v>7.2516010484532253E-2</v>
      </c>
      <c r="D30" s="42">
        <v>5.0528770132329699</v>
      </c>
      <c r="E30" s="41">
        <v>6.8257562493944129E-2</v>
      </c>
      <c r="F30" s="43">
        <v>718.35094512634203</v>
      </c>
      <c r="G30" s="41">
        <v>8.3714641304032736E-2</v>
      </c>
      <c r="H30" s="44">
        <v>218</v>
      </c>
    </row>
    <row r="31" spans="1:8" ht="15.5" x14ac:dyDescent="0.35">
      <c r="A31" s="110" t="s">
        <v>169</v>
      </c>
      <c r="B31" s="100">
        <v>2.95400139040383</v>
      </c>
      <c r="C31" s="41">
        <v>9.7046013006987134E-2</v>
      </c>
      <c r="D31" s="42">
        <v>7.9827607906264593</v>
      </c>
      <c r="E31" s="41">
        <v>0.10783634592993206</v>
      </c>
      <c r="F31" s="43">
        <v>946.74810880513587</v>
      </c>
      <c r="G31" s="41">
        <v>0.1103314179115527</v>
      </c>
      <c r="H31" s="44">
        <v>234</v>
      </c>
    </row>
    <row r="32" spans="1:8" ht="15.5" x14ac:dyDescent="0.35">
      <c r="A32" s="110" t="s">
        <v>170</v>
      </c>
      <c r="B32" s="100">
        <v>2.6599495077780402</v>
      </c>
      <c r="C32" s="41">
        <v>8.7385705155158283E-2</v>
      </c>
      <c r="D32" s="42">
        <v>6.7380219189514596</v>
      </c>
      <c r="E32" s="41">
        <v>9.1021600370226413E-2</v>
      </c>
      <c r="F32" s="43">
        <v>814.90855263740593</v>
      </c>
      <c r="G32" s="41">
        <v>9.496719903059439E-2</v>
      </c>
      <c r="H32" s="44">
        <v>181</v>
      </c>
    </row>
    <row r="33" spans="1:8" ht="15.5" x14ac:dyDescent="0.35">
      <c r="A33" s="110" t="s">
        <v>171</v>
      </c>
      <c r="B33" s="100">
        <v>3.0592339103499895</v>
      </c>
      <c r="C33" s="41">
        <v>0.10050315305188634</v>
      </c>
      <c r="D33" s="42">
        <v>7.4002295829255695</v>
      </c>
      <c r="E33" s="41">
        <v>9.9967133952244255E-2</v>
      </c>
      <c r="F33" s="43">
        <v>761.46805764871203</v>
      </c>
      <c r="G33" s="41">
        <v>8.8739390882723673E-2</v>
      </c>
      <c r="H33" s="44">
        <v>247</v>
      </c>
    </row>
    <row r="34" spans="1:8" ht="15.5" x14ac:dyDescent="0.35">
      <c r="A34" s="110" t="s">
        <v>172</v>
      </c>
      <c r="B34" s="100">
        <v>2.9842604190131996</v>
      </c>
      <c r="C34" s="41">
        <v>9.8040094490341553E-2</v>
      </c>
      <c r="D34" s="42">
        <v>7.0538716856313197</v>
      </c>
      <c r="E34" s="41">
        <v>9.5288305285344488E-2</v>
      </c>
      <c r="F34" s="43">
        <v>943.32971847452893</v>
      </c>
      <c r="G34" s="41">
        <v>0.10993304811430325</v>
      </c>
      <c r="H34" s="44">
        <v>232</v>
      </c>
    </row>
    <row r="35" spans="1:8" ht="15.5" x14ac:dyDescent="0.35">
      <c r="A35" s="110" t="s">
        <v>173</v>
      </c>
      <c r="B35" s="100">
        <v>2.7502372253205598</v>
      </c>
      <c r="C35" s="41">
        <v>9.0351872686245574E-2</v>
      </c>
      <c r="D35" s="42">
        <v>6.7158501562000401</v>
      </c>
      <c r="E35" s="41">
        <v>9.0722089719632207E-2</v>
      </c>
      <c r="F35" s="43">
        <v>817.89128563109693</v>
      </c>
      <c r="G35" s="41">
        <v>9.5314798521298247E-2</v>
      </c>
      <c r="H35" s="44">
        <v>194</v>
      </c>
    </row>
    <row r="36" spans="1:8" ht="15.5" x14ac:dyDescent="0.35">
      <c r="A36" s="110" t="s">
        <v>174</v>
      </c>
      <c r="B36" s="100">
        <v>3.2264168443040999</v>
      </c>
      <c r="C36" s="41">
        <v>0.10599551241087733</v>
      </c>
      <c r="D36" s="42">
        <v>7.2474137074394198</v>
      </c>
      <c r="E36" s="41">
        <v>9.7902797309229725E-2</v>
      </c>
      <c r="F36" s="43">
        <v>754.54849596325687</v>
      </c>
      <c r="G36" s="41">
        <v>8.7933004215581298E-2</v>
      </c>
      <c r="H36" s="44">
        <v>236</v>
      </c>
    </row>
    <row r="37" spans="1:8" ht="15.5" x14ac:dyDescent="0.35">
      <c r="A37" s="90" t="s">
        <v>89</v>
      </c>
      <c r="B37" s="99" t="s">
        <v>162</v>
      </c>
      <c r="C37" s="36" t="s">
        <v>162</v>
      </c>
      <c r="D37" s="37" t="s">
        <v>162</v>
      </c>
      <c r="E37" s="36" t="s">
        <v>162</v>
      </c>
      <c r="F37" s="38" t="s">
        <v>162</v>
      </c>
      <c r="G37" s="36" t="s">
        <v>162</v>
      </c>
      <c r="H37" s="39" t="s">
        <v>162</v>
      </c>
    </row>
    <row r="38" spans="1:8" ht="15.5" x14ac:dyDescent="0.35">
      <c r="A38" s="69" t="s">
        <v>175</v>
      </c>
      <c r="B38" s="100">
        <v>6.0721571595485697</v>
      </c>
      <c r="C38" s="41">
        <v>0.19948489008851231</v>
      </c>
      <c r="D38" s="42">
        <v>14.627008535237298</v>
      </c>
      <c r="E38" s="41">
        <v>0.19759118351360935</v>
      </c>
      <c r="F38" s="43">
        <v>1560.8980332402</v>
      </c>
      <c r="G38" s="41">
        <v>0.1819027591616679</v>
      </c>
      <c r="H38" s="44">
        <v>684</v>
      </c>
    </row>
    <row r="39" spans="1:8" ht="15.5" x14ac:dyDescent="0.35">
      <c r="A39" s="69" t="s">
        <v>176</v>
      </c>
      <c r="B39" s="100">
        <v>6.7329269664187299</v>
      </c>
      <c r="C39" s="41">
        <v>0.22119275910998884</v>
      </c>
      <c r="D39" s="42">
        <v>16.2614690783181</v>
      </c>
      <c r="E39" s="41">
        <v>0.21967054391977958</v>
      </c>
      <c r="F39" s="43">
        <v>1981.1552848106501</v>
      </c>
      <c r="G39" s="41">
        <v>0.23087838216227688</v>
      </c>
      <c r="H39" s="44">
        <v>694</v>
      </c>
    </row>
    <row r="40" spans="1:8" ht="15.5" x14ac:dyDescent="0.35">
      <c r="A40" s="69" t="s">
        <v>177</v>
      </c>
      <c r="B40" s="100">
        <v>8.6731848085318592</v>
      </c>
      <c r="C40" s="41">
        <v>0.28493487121403177</v>
      </c>
      <c r="D40" s="42">
        <v>22.121012292503497</v>
      </c>
      <c r="E40" s="41">
        <v>0.29882508025240284</v>
      </c>
      <c r="F40" s="43">
        <v>2523.12471909126</v>
      </c>
      <c r="G40" s="41">
        <v>0.29403800782487149</v>
      </c>
      <c r="H40" s="44">
        <v>662</v>
      </c>
    </row>
    <row r="41" spans="1:8" ht="15.5" x14ac:dyDescent="0.35">
      <c r="A41" s="69" t="s">
        <v>178</v>
      </c>
      <c r="B41" s="100">
        <v>8.9609144886378491</v>
      </c>
      <c r="C41" s="41">
        <v>0.29438747958746414</v>
      </c>
      <c r="D41" s="42">
        <v>21.017135549270801</v>
      </c>
      <c r="E41" s="41">
        <v>0.2839131923142067</v>
      </c>
      <c r="F41" s="43">
        <v>2515.76950006888</v>
      </c>
      <c r="G41" s="41">
        <v>0.29318085085118245</v>
      </c>
      <c r="H41" s="44">
        <v>662</v>
      </c>
    </row>
    <row r="42" spans="1:8" ht="15.5" x14ac:dyDescent="0.35">
      <c r="A42" s="83" t="s">
        <v>90</v>
      </c>
      <c r="B42" s="99" t="s">
        <v>162</v>
      </c>
      <c r="C42" s="36" t="s">
        <v>162</v>
      </c>
      <c r="D42" s="37" t="s">
        <v>162</v>
      </c>
      <c r="E42" s="36" t="s">
        <v>162</v>
      </c>
      <c r="F42" s="38" t="s">
        <v>162</v>
      </c>
      <c r="G42" s="36" t="s">
        <v>162</v>
      </c>
      <c r="H42" s="39" t="s">
        <v>162</v>
      </c>
    </row>
    <row r="43" spans="1:8" ht="15.65" customHeight="1" x14ac:dyDescent="0.35">
      <c r="A43" s="84" t="s">
        <v>179</v>
      </c>
      <c r="B43" s="72">
        <v>25.913450735438801</v>
      </c>
      <c r="C43" s="73">
        <v>0.8513188535715368</v>
      </c>
      <c r="D43" s="74">
        <v>61.877166132735098</v>
      </c>
      <c r="E43" s="75">
        <v>0.83587716922303712</v>
      </c>
      <c r="F43" s="76">
        <v>7243.1681049494691</v>
      </c>
      <c r="G43" s="73">
        <v>0.84409886828228531</v>
      </c>
      <c r="H43" s="77">
        <v>2122</v>
      </c>
    </row>
    <row r="44" spans="1:8" ht="15.5" x14ac:dyDescent="0.35">
      <c r="A44" s="47" t="s">
        <v>180</v>
      </c>
      <c r="B44" s="100">
        <v>2.7315810287982898</v>
      </c>
      <c r="C44" s="41">
        <v>8.9738971996272093E-2</v>
      </c>
      <c r="D44" s="42">
        <v>6.4490004422667502</v>
      </c>
      <c r="E44" s="41">
        <v>8.7117309516672445E-2</v>
      </c>
      <c r="F44" s="43">
        <v>572.54185052880098</v>
      </c>
      <c r="G44" s="41">
        <v>6.6722450876898126E-2</v>
      </c>
      <c r="H44" s="44">
        <v>193</v>
      </c>
    </row>
    <row r="45" spans="1:8" ht="15.5" x14ac:dyDescent="0.35">
      <c r="A45" s="47" t="s">
        <v>181</v>
      </c>
      <c r="B45" s="100">
        <v>2.32838583878923</v>
      </c>
      <c r="C45" s="41">
        <v>7.6493045375829724E-2</v>
      </c>
      <c r="D45" s="42">
        <v>4.8822035629073497</v>
      </c>
      <c r="E45" s="41">
        <v>6.5951994068045666E-2</v>
      </c>
      <c r="F45" s="43">
        <v>499.61739738460301</v>
      </c>
      <c r="G45" s="41">
        <v>5.8224035890911623E-2</v>
      </c>
      <c r="H45" s="44">
        <v>173</v>
      </c>
    </row>
    <row r="46" spans="1:8" ht="15.5" x14ac:dyDescent="0.35">
      <c r="A46" s="47" t="s">
        <v>182</v>
      </c>
      <c r="B46" s="100">
        <v>4.2962501704113096</v>
      </c>
      <c r="C46" s="41">
        <v>0.14114209670768274</v>
      </c>
      <c r="D46" s="42">
        <v>8.7156894689186597</v>
      </c>
      <c r="E46" s="41">
        <v>0.11773722515796704</v>
      </c>
      <c r="F46" s="43">
        <v>1523.7057024452699</v>
      </c>
      <c r="G46" s="41">
        <v>0.17756846733274728</v>
      </c>
      <c r="H46" s="44">
        <v>391</v>
      </c>
    </row>
    <row r="47" spans="1:8" ht="15.5" x14ac:dyDescent="0.35">
      <c r="A47" s="47" t="s">
        <v>183</v>
      </c>
      <c r="B47" s="100">
        <v>4.5846224052202498</v>
      </c>
      <c r="C47" s="41">
        <v>0.15061581454039391</v>
      </c>
      <c r="D47" s="42">
        <v>9.6555248639837394</v>
      </c>
      <c r="E47" s="41">
        <v>0.13043313543733279</v>
      </c>
      <c r="F47" s="43">
        <v>1125.1938914083801</v>
      </c>
      <c r="G47" s="41">
        <v>0.13112699810003653</v>
      </c>
      <c r="H47" s="44">
        <v>383</v>
      </c>
    </row>
    <row r="48" spans="1:8" ht="15.5" x14ac:dyDescent="0.35">
      <c r="A48" s="47" t="s">
        <v>184</v>
      </c>
      <c r="B48" s="100">
        <v>1.0862849832475399</v>
      </c>
      <c r="C48" s="41">
        <v>3.5687060593808335E-2</v>
      </c>
      <c r="D48" s="42">
        <v>2.0354118073671801</v>
      </c>
      <c r="E48" s="41">
        <v>2.7495671926790949E-2</v>
      </c>
      <c r="F48" s="43">
        <v>265.30449708630601</v>
      </c>
      <c r="G48" s="41">
        <v>3.0917855625596319E-2</v>
      </c>
      <c r="H48" s="44">
        <v>90</v>
      </c>
    </row>
    <row r="49" spans="1:8" ht="15.5" x14ac:dyDescent="0.35">
      <c r="A49" s="47" t="s">
        <v>185</v>
      </c>
      <c r="B49" s="100">
        <v>4.6239996302050397</v>
      </c>
      <c r="C49" s="41">
        <v>0.15190945058960734</v>
      </c>
      <c r="D49" s="42">
        <v>10.1263031585768</v>
      </c>
      <c r="E49" s="41">
        <v>0.13679271608412513</v>
      </c>
      <c r="F49" s="43">
        <v>1122.2041436974</v>
      </c>
      <c r="G49" s="41">
        <v>0.1307785811334935</v>
      </c>
      <c r="H49" s="44">
        <v>342</v>
      </c>
    </row>
    <row r="50" spans="1:8" ht="15.5" x14ac:dyDescent="0.35">
      <c r="A50" s="47" t="s">
        <v>186</v>
      </c>
      <c r="B50" s="100">
        <v>3.5398119557034495</v>
      </c>
      <c r="C50" s="41">
        <v>0.11629129160583218</v>
      </c>
      <c r="D50" s="42">
        <v>8.8725316358857995</v>
      </c>
      <c r="E50" s="41">
        <v>0.11985595157569066</v>
      </c>
      <c r="F50" s="43">
        <v>889.67316134306498</v>
      </c>
      <c r="G50" s="41">
        <v>0.1036800606791996</v>
      </c>
      <c r="H50" s="44">
        <v>303</v>
      </c>
    </row>
    <row r="51" spans="1:8" ht="15.5" x14ac:dyDescent="0.35">
      <c r="A51" s="47" t="s">
        <v>187</v>
      </c>
      <c r="B51" s="100">
        <v>2.6278843395337099</v>
      </c>
      <c r="C51" s="41">
        <v>8.6332287663677315E-2</v>
      </c>
      <c r="D51" s="42">
        <v>6.0574683949315604</v>
      </c>
      <c r="E51" s="41">
        <v>8.1828238929881295E-2</v>
      </c>
      <c r="F51" s="43">
        <v>690.03823610078996</v>
      </c>
      <c r="G51" s="41">
        <v>8.0415156147786881E-2</v>
      </c>
      <c r="H51" s="44">
        <v>208</v>
      </c>
    </row>
    <row r="52" spans="1:8" ht="15.5" x14ac:dyDescent="0.35">
      <c r="A52" s="47" t="s">
        <v>188</v>
      </c>
      <c r="B52" s="100">
        <v>2.4849603755046101</v>
      </c>
      <c r="C52" s="41">
        <v>8.1636893505354982E-2</v>
      </c>
      <c r="D52" s="42">
        <v>4.7495356467886198</v>
      </c>
      <c r="E52" s="41">
        <v>6.4159829217862313E-2</v>
      </c>
      <c r="F52" s="43">
        <v>507.76714819417998</v>
      </c>
      <c r="G52" s="41">
        <v>5.9173785411490307E-2</v>
      </c>
      <c r="H52" s="44">
        <v>205</v>
      </c>
    </row>
    <row r="53" spans="1:8" ht="15.5" x14ac:dyDescent="0.35">
      <c r="A53" s="48" t="s">
        <v>189</v>
      </c>
      <c r="B53" s="100">
        <v>0.140057581285574</v>
      </c>
      <c r="C53" s="41">
        <v>4.6012266274894536E-3</v>
      </c>
      <c r="D53" s="42">
        <v>0.33349715110867201</v>
      </c>
      <c r="E53" s="41">
        <v>4.5050973086692382E-3</v>
      </c>
      <c r="F53" s="43">
        <v>47.122076760683605</v>
      </c>
      <c r="G53" s="41">
        <v>5.4914770841262284E-3</v>
      </c>
      <c r="H53" s="44">
        <v>9</v>
      </c>
    </row>
    <row r="54" spans="1:8" ht="15.5" x14ac:dyDescent="0.35">
      <c r="A54" s="47" t="s">
        <v>190</v>
      </c>
      <c r="B54" s="100">
        <v>22.242856136107171</v>
      </c>
      <c r="C54" s="41">
        <v>0.73073103923018434</v>
      </c>
      <c r="D54" s="42">
        <v>53.161476663816472</v>
      </c>
      <c r="E54" s="41">
        <v>0.71813994406507053</v>
      </c>
      <c r="F54" s="43">
        <v>5719.462402504214</v>
      </c>
      <c r="G54" s="41">
        <v>0.66653040094953975</v>
      </c>
      <c r="H54" s="44">
        <v>1778</v>
      </c>
    </row>
    <row r="55" spans="1:8" ht="15.65" customHeight="1" x14ac:dyDescent="0.35">
      <c r="A55" s="84" t="s">
        <v>191</v>
      </c>
      <c r="B55" s="72">
        <v>3.72828718137982</v>
      </c>
      <c r="C55" s="73">
        <v>0.12248315368887049</v>
      </c>
      <c r="D55" s="74">
        <v>8.2541528999625697</v>
      </c>
      <c r="E55" s="75">
        <v>0.11150248777642049</v>
      </c>
      <c r="F55" s="76">
        <v>984.98781005935996</v>
      </c>
      <c r="G55" s="73">
        <v>0.11478776741006658</v>
      </c>
      <c r="H55" s="77">
        <v>450</v>
      </c>
    </row>
    <row r="56" spans="1:8" ht="15.5" x14ac:dyDescent="0.35">
      <c r="A56" s="45" t="s">
        <v>192</v>
      </c>
      <c r="B56" s="100">
        <v>1.31683540251778</v>
      </c>
      <c r="C56" s="41">
        <v>4.326119344965218E-2</v>
      </c>
      <c r="D56" s="42">
        <v>2.4637438919468799</v>
      </c>
      <c r="E56" s="41">
        <v>3.3281861449075335E-2</v>
      </c>
      <c r="F56" s="43">
        <v>338.98986002574497</v>
      </c>
      <c r="G56" s="41">
        <v>3.9504944944101616E-2</v>
      </c>
      <c r="H56" s="44">
        <v>154</v>
      </c>
    </row>
    <row r="57" spans="1:8" ht="15.5" x14ac:dyDescent="0.35">
      <c r="A57" s="45" t="s">
        <v>193</v>
      </c>
      <c r="B57" s="100">
        <v>1.0475498936141998</v>
      </c>
      <c r="C57" s="41">
        <v>3.4414520227173624E-2</v>
      </c>
      <c r="D57" s="42">
        <v>2.5775671934589899</v>
      </c>
      <c r="E57" s="41">
        <v>3.4819460938610283E-2</v>
      </c>
      <c r="F57" s="43">
        <v>271.21709846456298</v>
      </c>
      <c r="G57" s="41">
        <v>3.1606893911009105E-2</v>
      </c>
      <c r="H57" s="44">
        <v>103</v>
      </c>
    </row>
    <row r="58" spans="1:8" ht="15.5" x14ac:dyDescent="0.35">
      <c r="A58" s="45" t="s">
        <v>194</v>
      </c>
      <c r="B58" s="100">
        <v>0.27257293989572801</v>
      </c>
      <c r="C58" s="41">
        <v>8.9546731956200529E-3</v>
      </c>
      <c r="D58" s="42">
        <v>0.36275484766072197</v>
      </c>
      <c r="E58" s="41">
        <v>4.9003293805364749E-3</v>
      </c>
      <c r="F58" s="43">
        <v>28.802897064557296</v>
      </c>
      <c r="G58" s="41">
        <v>3.3566103206731502E-3</v>
      </c>
      <c r="H58" s="44">
        <v>26</v>
      </c>
    </row>
    <row r="59" spans="1:8" ht="15.5" x14ac:dyDescent="0.35">
      <c r="A59" s="45" t="s">
        <v>195</v>
      </c>
      <c r="B59" s="100">
        <v>1.36425964623041</v>
      </c>
      <c r="C59" s="41">
        <v>4.4819193316251178E-2</v>
      </c>
      <c r="D59" s="42">
        <v>2.8500869668959901</v>
      </c>
      <c r="E59" s="41">
        <v>3.8500836008198563E-2</v>
      </c>
      <c r="F59" s="43">
        <v>345.97795450449399</v>
      </c>
      <c r="G59" s="41">
        <v>4.0319318234282614E-2</v>
      </c>
      <c r="H59" s="44">
        <v>183</v>
      </c>
    </row>
    <row r="60" spans="1:8" ht="15.5" x14ac:dyDescent="0.35">
      <c r="A60" s="45" t="s">
        <v>196</v>
      </c>
      <c r="B60" s="100">
        <v>0</v>
      </c>
      <c r="C60" s="41">
        <v>0</v>
      </c>
      <c r="D60" s="42">
        <v>0</v>
      </c>
      <c r="E60" s="41">
        <v>0</v>
      </c>
      <c r="F60" s="43">
        <v>0</v>
      </c>
      <c r="G60" s="41">
        <v>0</v>
      </c>
      <c r="H60" s="44">
        <v>0</v>
      </c>
    </row>
    <row r="61" spans="1:8" ht="15.65" customHeight="1" x14ac:dyDescent="0.35">
      <c r="A61" s="84" t="s">
        <v>197</v>
      </c>
      <c r="B61" s="72">
        <v>1.7206295589135898</v>
      </c>
      <c r="C61" s="73">
        <v>5.652679754890283E-2</v>
      </c>
      <c r="D61" s="74">
        <v>3.8953064226319598</v>
      </c>
      <c r="E61" s="75">
        <v>5.2620343000539999E-2</v>
      </c>
      <c r="F61" s="76">
        <v>352.79162220214499</v>
      </c>
      <c r="G61" s="73">
        <v>4.1113364307644992E-2</v>
      </c>
      <c r="H61" s="77">
        <v>211</v>
      </c>
    </row>
    <row r="62" spans="1:8" ht="15.5" x14ac:dyDescent="0.35">
      <c r="A62" s="45" t="s">
        <v>198</v>
      </c>
      <c r="B62" s="100">
        <v>9.2869975890510284E-2</v>
      </c>
      <c r="C62" s="41">
        <v>3.0510008957703831E-3</v>
      </c>
      <c r="D62" s="42">
        <v>0.42261208595889299</v>
      </c>
      <c r="E62" s="41">
        <v>5.7089200454492088E-3</v>
      </c>
      <c r="F62" s="43">
        <v>12.789421128469099</v>
      </c>
      <c r="G62" s="41">
        <v>1.490443925103631E-3</v>
      </c>
      <c r="H62" s="44">
        <v>11</v>
      </c>
    </row>
    <row r="63" spans="1:8" ht="15.5" x14ac:dyDescent="0.35">
      <c r="A63" s="45" t="s">
        <v>199</v>
      </c>
      <c r="B63" s="100">
        <v>0.38624737248113294</v>
      </c>
      <c r="C63" s="41">
        <v>1.2689150267662661E-2</v>
      </c>
      <c r="D63" s="42">
        <v>1.1566155417386099</v>
      </c>
      <c r="E63" s="41">
        <v>1.5624318069672799E-2</v>
      </c>
      <c r="F63" s="43">
        <v>94.506765192057799</v>
      </c>
      <c r="G63" s="41">
        <v>1.1013558209304074E-2</v>
      </c>
      <c r="H63" s="44">
        <v>41</v>
      </c>
    </row>
    <row r="64" spans="1:8" ht="15.5" x14ac:dyDescent="0.35">
      <c r="A64" s="45" t="s">
        <v>200</v>
      </c>
      <c r="B64" s="100">
        <v>0.81638773249365204</v>
      </c>
      <c r="C64" s="41">
        <v>2.6820290187978837E-2</v>
      </c>
      <c r="D64" s="42">
        <v>1.3933253969573398</v>
      </c>
      <c r="E64" s="41">
        <v>1.8821949378175017E-2</v>
      </c>
      <c r="F64" s="43">
        <v>145.38418471403801</v>
      </c>
      <c r="G64" s="41">
        <v>1.6942672599218701E-2</v>
      </c>
      <c r="H64" s="44">
        <v>110</v>
      </c>
    </row>
    <row r="65" spans="1:8" ht="15.5" x14ac:dyDescent="0.35">
      <c r="A65" s="45" t="s">
        <v>201</v>
      </c>
      <c r="B65" s="100">
        <v>0.41197275767511199</v>
      </c>
      <c r="C65" s="41">
        <v>1.3534290718257829E-2</v>
      </c>
      <c r="D65" s="42">
        <v>0.86161180646911695</v>
      </c>
      <c r="E65" s="41">
        <v>1.1639214960420462E-2</v>
      </c>
      <c r="F65" s="43">
        <v>93.406063302169599</v>
      </c>
      <c r="G65" s="41">
        <v>1.0885285441627189E-2</v>
      </c>
      <c r="H65" s="44">
        <v>47</v>
      </c>
    </row>
    <row r="66" spans="1:8" ht="15.5" x14ac:dyDescent="0.35">
      <c r="A66" s="45" t="s">
        <v>202</v>
      </c>
      <c r="B66" s="100">
        <v>3.9259083695402999E-2</v>
      </c>
      <c r="C66" s="41">
        <v>1.2897548252086754E-3</v>
      </c>
      <c r="D66" s="42">
        <v>6.1141591507994801E-2</v>
      </c>
      <c r="E66" s="41">
        <v>8.2594054682243656E-4</v>
      </c>
      <c r="F66" s="43">
        <v>6.7051878654106796</v>
      </c>
      <c r="G66" s="41">
        <v>7.8140413239142289E-4</v>
      </c>
      <c r="H66" s="44">
        <v>4</v>
      </c>
    </row>
    <row r="67" spans="1:8" ht="15.5" x14ac:dyDescent="0.35">
      <c r="A67" s="83" t="s">
        <v>91</v>
      </c>
      <c r="B67" s="99" t="s">
        <v>162</v>
      </c>
      <c r="C67" s="36" t="s">
        <v>162</v>
      </c>
      <c r="D67" s="37" t="s">
        <v>162</v>
      </c>
      <c r="E67" s="36" t="s">
        <v>162</v>
      </c>
      <c r="F67" s="38" t="s">
        <v>162</v>
      </c>
      <c r="G67" s="36" t="s">
        <v>162</v>
      </c>
      <c r="H67" s="39" t="s">
        <v>162</v>
      </c>
    </row>
    <row r="68" spans="1:8" ht="15.5" x14ac:dyDescent="0.35">
      <c r="A68" s="40" t="s">
        <v>203</v>
      </c>
      <c r="B68" s="100">
        <v>2.5167266597226399</v>
      </c>
      <c r="C68" s="41">
        <v>8.2680491941503703E-2</v>
      </c>
      <c r="D68" s="42">
        <v>7.8229958720957695</v>
      </c>
      <c r="E68" s="41">
        <v>0.10567813707537475</v>
      </c>
      <c r="F68" s="43">
        <v>803.81487613384604</v>
      </c>
      <c r="G68" s="41">
        <v>9.3674372515171411E-2</v>
      </c>
      <c r="H68" s="44">
        <v>208</v>
      </c>
    </row>
    <row r="69" spans="1:8" ht="15.5" x14ac:dyDescent="0.35">
      <c r="A69" s="40" t="s">
        <v>204</v>
      </c>
      <c r="B69" s="100">
        <v>15.5733952322815</v>
      </c>
      <c r="C69" s="41">
        <v>0.51162329211643776</v>
      </c>
      <c r="D69" s="42">
        <v>34.315868891404193</v>
      </c>
      <c r="E69" s="41">
        <v>0.4635611670845588</v>
      </c>
      <c r="F69" s="43">
        <v>4607.4850080126398</v>
      </c>
      <c r="G69" s="41">
        <v>0.53694361701110871</v>
      </c>
      <c r="H69" s="44">
        <v>1472</v>
      </c>
    </row>
    <row r="70" spans="1:8" ht="15.5" x14ac:dyDescent="0.35">
      <c r="A70" s="40" t="s">
        <v>205</v>
      </c>
      <c r="B70" s="100">
        <v>5.6783592426279803</v>
      </c>
      <c r="C70" s="41">
        <v>0.18654768637163269</v>
      </c>
      <c r="D70" s="42">
        <v>15.0485842541023</v>
      </c>
      <c r="E70" s="41">
        <v>0.20328610363555111</v>
      </c>
      <c r="F70" s="43">
        <v>1543.5931353569199</v>
      </c>
      <c r="G70" s="41">
        <v>0.17988609400805428</v>
      </c>
      <c r="H70" s="44">
        <v>491</v>
      </c>
    </row>
    <row r="71" spans="1:8" ht="15.5" x14ac:dyDescent="0.35">
      <c r="A71" s="40" t="s">
        <v>206</v>
      </c>
      <c r="B71" s="100">
        <v>5.7998758306148899</v>
      </c>
      <c r="C71" s="41">
        <v>0.19053979701066329</v>
      </c>
      <c r="D71" s="42">
        <v>14.793256652023301</v>
      </c>
      <c r="E71" s="41">
        <v>0.19983697164407496</v>
      </c>
      <c r="F71" s="43">
        <v>1441.1890764540199</v>
      </c>
      <c r="G71" s="41">
        <v>0.16795220693336604</v>
      </c>
      <c r="H71" s="44">
        <v>471</v>
      </c>
    </row>
    <row r="72" spans="1:8" ht="15.5" x14ac:dyDescent="0.35">
      <c r="A72" s="40" t="s">
        <v>207</v>
      </c>
      <c r="B72" s="100">
        <v>0.87082645788995694</v>
      </c>
      <c r="C72" s="41">
        <v>2.8608732559758283E-2</v>
      </c>
      <c r="D72" s="42">
        <v>2.0459197857039602</v>
      </c>
      <c r="E72" s="41">
        <v>2.763762056043657E-2</v>
      </c>
      <c r="F72" s="43">
        <v>184.86544125355198</v>
      </c>
      <c r="G72" s="41">
        <v>2.1543709532296867E-2</v>
      </c>
      <c r="H72" s="44">
        <v>60</v>
      </c>
    </row>
    <row r="73" spans="1:8" ht="15.5" x14ac:dyDescent="0.35">
      <c r="A73" s="83" t="s">
        <v>92</v>
      </c>
      <c r="B73" s="99" t="s">
        <v>162</v>
      </c>
      <c r="C73" s="36" t="s">
        <v>162</v>
      </c>
      <c r="D73" s="37" t="s">
        <v>162</v>
      </c>
      <c r="E73" s="36" t="s">
        <v>162</v>
      </c>
      <c r="F73" s="38" t="s">
        <v>162</v>
      </c>
      <c r="G73" s="36" t="s">
        <v>162</v>
      </c>
      <c r="H73" s="39" t="s">
        <v>162</v>
      </c>
    </row>
    <row r="74" spans="1:8" ht="15.65" customHeight="1" x14ac:dyDescent="0.35">
      <c r="A74" s="84" t="s">
        <v>179</v>
      </c>
      <c r="B74" s="72">
        <v>25.967746879722498</v>
      </c>
      <c r="C74" s="73">
        <v>0.85310261181264735</v>
      </c>
      <c r="D74" s="74">
        <v>63.749020109796895</v>
      </c>
      <c r="E74" s="75">
        <v>0.86116339516604379</v>
      </c>
      <c r="F74" s="76">
        <v>7412.1457890357697</v>
      </c>
      <c r="G74" s="73">
        <v>0.86379106233819047</v>
      </c>
      <c r="H74" s="77">
        <v>1889</v>
      </c>
    </row>
    <row r="75" spans="1:8" ht="15.5" x14ac:dyDescent="0.35">
      <c r="A75" s="40" t="s">
        <v>180</v>
      </c>
      <c r="B75" s="100">
        <v>2.8031159024518795</v>
      </c>
      <c r="C75" s="41">
        <v>9.2089063740166094E-2</v>
      </c>
      <c r="D75" s="42">
        <v>7.2197667691592997</v>
      </c>
      <c r="E75" s="41">
        <v>9.7529324412011106E-2</v>
      </c>
      <c r="F75" s="43">
        <v>749.01570697571799</v>
      </c>
      <c r="G75" s="41">
        <v>8.7288228220442521E-2</v>
      </c>
      <c r="H75" s="44">
        <v>218</v>
      </c>
    </row>
    <row r="76" spans="1:8" ht="15.5" x14ac:dyDescent="0.35">
      <c r="A76" s="40" t="s">
        <v>181</v>
      </c>
      <c r="B76" s="100">
        <v>1.9648627718031699</v>
      </c>
      <c r="C76" s="41">
        <v>6.4550442910687941E-2</v>
      </c>
      <c r="D76" s="42">
        <v>4.9783068611440902</v>
      </c>
      <c r="E76" s="41">
        <v>6.7250220181226159E-2</v>
      </c>
      <c r="F76" s="43">
        <v>535.87924902568795</v>
      </c>
      <c r="G76" s="41">
        <v>6.2449892241138283E-2</v>
      </c>
      <c r="H76" s="44">
        <v>165</v>
      </c>
    </row>
    <row r="77" spans="1:8" ht="15.5" x14ac:dyDescent="0.35">
      <c r="A77" s="40" t="s">
        <v>182</v>
      </c>
      <c r="B77" s="100">
        <v>4.0508151583152303</v>
      </c>
      <c r="C77" s="41">
        <v>0.13307896936670677</v>
      </c>
      <c r="D77" s="42">
        <v>12.224132655105</v>
      </c>
      <c r="E77" s="41">
        <v>0.16513156691819567</v>
      </c>
      <c r="F77" s="43">
        <v>1507.05728350495</v>
      </c>
      <c r="G77" s="41">
        <v>0.17562830642765789</v>
      </c>
      <c r="H77" s="44">
        <v>273</v>
      </c>
    </row>
    <row r="78" spans="1:8" ht="15.5" x14ac:dyDescent="0.35">
      <c r="A78" s="40" t="s">
        <v>183</v>
      </c>
      <c r="B78" s="100">
        <v>3.3282797949322496</v>
      </c>
      <c r="C78" s="41">
        <v>0.10934195404211777</v>
      </c>
      <c r="D78" s="42">
        <v>8.9548370085768187</v>
      </c>
      <c r="E78" s="41">
        <v>0.1209677862998155</v>
      </c>
      <c r="F78" s="43">
        <v>1012.93283132529</v>
      </c>
      <c r="G78" s="41">
        <v>0.1180444032471635</v>
      </c>
      <c r="H78" s="44">
        <v>265</v>
      </c>
    </row>
    <row r="79" spans="1:8" ht="15.5" x14ac:dyDescent="0.35">
      <c r="A79" s="40" t="s">
        <v>184</v>
      </c>
      <c r="B79" s="100">
        <v>1.29002868229583</v>
      </c>
      <c r="C79" s="41">
        <v>4.2380528556336616E-2</v>
      </c>
      <c r="D79" s="42">
        <v>2.3613863665514603</v>
      </c>
      <c r="E79" s="41">
        <v>3.189914915109026E-2</v>
      </c>
      <c r="F79" s="43">
        <v>282.038330105066</v>
      </c>
      <c r="G79" s="41">
        <v>3.28679704522159E-2</v>
      </c>
      <c r="H79" s="44">
        <v>74</v>
      </c>
    </row>
    <row r="80" spans="1:8" ht="15.5" x14ac:dyDescent="0.35">
      <c r="A80" s="40" t="s">
        <v>185</v>
      </c>
      <c r="B80" s="100">
        <v>4.8979785394397597</v>
      </c>
      <c r="C80" s="41">
        <v>0.16091031324173966</v>
      </c>
      <c r="D80" s="42">
        <v>10.435737680789201</v>
      </c>
      <c r="E80" s="41">
        <v>0.14097275968747869</v>
      </c>
      <c r="F80" s="43">
        <v>1214.8603761530999</v>
      </c>
      <c r="G80" s="41">
        <v>0.14157648335278794</v>
      </c>
      <c r="H80" s="44">
        <v>309</v>
      </c>
    </row>
    <row r="81" spans="1:8" ht="15.5" x14ac:dyDescent="0.35">
      <c r="A81" s="40" t="s">
        <v>186</v>
      </c>
      <c r="B81" s="100">
        <v>2.33004940817735</v>
      </c>
      <c r="C81" s="41">
        <v>7.6547697610253845E-2</v>
      </c>
      <c r="D81" s="42">
        <v>5.3146489739453298</v>
      </c>
      <c r="E81" s="41">
        <v>7.1793749090350883E-2</v>
      </c>
      <c r="F81" s="43">
        <v>567.46994713209199</v>
      </c>
      <c r="G81" s="41">
        <v>6.6131385219554945E-2</v>
      </c>
      <c r="H81" s="44">
        <v>171</v>
      </c>
    </row>
    <row r="82" spans="1:8" ht="15.5" x14ac:dyDescent="0.35">
      <c r="A82" s="40" t="s">
        <v>187</v>
      </c>
      <c r="B82" s="100">
        <v>2.7272357793113398</v>
      </c>
      <c r="C82" s="41">
        <v>8.9596220154787173E-2</v>
      </c>
      <c r="D82" s="42">
        <v>5.9880619975309202</v>
      </c>
      <c r="E82" s="41">
        <v>8.0890651987700304E-2</v>
      </c>
      <c r="F82" s="43">
        <v>805.20898316676994</v>
      </c>
      <c r="G82" s="41">
        <v>9.3836837910383122E-2</v>
      </c>
      <c r="H82" s="44">
        <v>216</v>
      </c>
    </row>
    <row r="83" spans="1:8" ht="15.5" x14ac:dyDescent="0.35">
      <c r="A83" s="40" t="s">
        <v>188</v>
      </c>
      <c r="B83" s="100">
        <v>2.5753808429956502</v>
      </c>
      <c r="C83" s="41">
        <v>8.4607422189850207E-2</v>
      </c>
      <c r="D83" s="42">
        <v>6.2721417969948394</v>
      </c>
      <c r="E83" s="41">
        <v>8.4728187438176061E-2</v>
      </c>
      <c r="F83" s="43">
        <v>737.68308164708799</v>
      </c>
      <c r="G83" s="41">
        <v>8.5967555266845436E-2</v>
      </c>
      <c r="H83" s="44">
        <v>198</v>
      </c>
    </row>
    <row r="84" spans="1:8" ht="15.5" x14ac:dyDescent="0.35">
      <c r="A84" s="40" t="s">
        <v>190</v>
      </c>
      <c r="B84" s="100">
        <v>21.916931721407302</v>
      </c>
      <c r="C84" s="41">
        <v>0.72002364244594175</v>
      </c>
      <c r="D84" s="42">
        <v>51.5248874546919</v>
      </c>
      <c r="E84" s="41">
        <v>0.69603182824784815</v>
      </c>
      <c r="F84" s="43">
        <v>5905.0885055308199</v>
      </c>
      <c r="G84" s="41">
        <v>0.68816275591053255</v>
      </c>
      <c r="H84" s="44">
        <v>1616</v>
      </c>
    </row>
    <row r="85" spans="1:8" ht="15.65" customHeight="1" x14ac:dyDescent="0.35">
      <c r="A85" s="84" t="s">
        <v>191</v>
      </c>
      <c r="B85" s="72">
        <v>2.9672587325494399</v>
      </c>
      <c r="C85" s="73">
        <v>9.7481548414140431E-2</v>
      </c>
      <c r="D85" s="74">
        <v>7.0549168675337892</v>
      </c>
      <c r="E85" s="75">
        <v>9.5302424285042778E-2</v>
      </c>
      <c r="F85" s="76">
        <v>822.54306723070999</v>
      </c>
      <c r="G85" s="73">
        <v>9.5856904341132337E-2</v>
      </c>
      <c r="H85" s="77">
        <v>479</v>
      </c>
    </row>
    <row r="86" spans="1:8" ht="15.5" x14ac:dyDescent="0.35">
      <c r="A86" s="40" t="s">
        <v>192</v>
      </c>
      <c r="B86" s="100">
        <v>0.87059802385262597</v>
      </c>
      <c r="C86" s="41">
        <v>2.8601227955112506E-2</v>
      </c>
      <c r="D86" s="42">
        <v>2.2286764186464199</v>
      </c>
      <c r="E86" s="41">
        <v>3.0106416508088422E-2</v>
      </c>
      <c r="F86" s="43">
        <v>259.66309587952696</v>
      </c>
      <c r="G86" s="41">
        <v>3.0260422261470118E-2</v>
      </c>
      <c r="H86" s="44">
        <v>143</v>
      </c>
    </row>
    <row r="87" spans="1:8" ht="15.5" x14ac:dyDescent="0.35">
      <c r="A87" s="40" t="s">
        <v>193</v>
      </c>
      <c r="B87" s="100">
        <v>0.48257936611992597</v>
      </c>
      <c r="C87" s="41">
        <v>1.5853886729205523E-2</v>
      </c>
      <c r="D87" s="42">
        <v>1.3023303633168699</v>
      </c>
      <c r="E87" s="41">
        <v>1.7592729039131203E-2</v>
      </c>
      <c r="F87" s="43">
        <v>134.41295390772501</v>
      </c>
      <c r="G87" s="41">
        <v>1.5664115568222226E-2</v>
      </c>
      <c r="H87" s="44">
        <v>70</v>
      </c>
    </row>
    <row r="88" spans="1:8" ht="15.5" x14ac:dyDescent="0.35">
      <c r="A88" s="40" t="s">
        <v>194</v>
      </c>
      <c r="B88" s="100">
        <v>0.182286254780024</v>
      </c>
      <c r="C88" s="41">
        <v>5.9885395822236991E-3</v>
      </c>
      <c r="D88" s="42">
        <v>0.28839196852793297</v>
      </c>
      <c r="E88" s="41">
        <v>3.8957870462697037E-3</v>
      </c>
      <c r="F88" s="43">
        <v>39.548795769040694</v>
      </c>
      <c r="G88" s="41">
        <v>4.6089077689309508E-3</v>
      </c>
      <c r="H88" s="44">
        <v>28</v>
      </c>
    </row>
    <row r="89" spans="1:8" ht="15.5" x14ac:dyDescent="0.35">
      <c r="A89" s="40" t="s">
        <v>195</v>
      </c>
      <c r="B89" s="100">
        <v>1.4317950877968599</v>
      </c>
      <c r="C89" s="41">
        <v>4.7037894147598569E-2</v>
      </c>
      <c r="D89" s="42">
        <v>3.23551811704258</v>
      </c>
      <c r="E89" s="41">
        <v>4.3707491691553628E-2</v>
      </c>
      <c r="F89" s="43">
        <v>388.91822167441796</v>
      </c>
      <c r="G89" s="41">
        <v>4.5323458742509114E-2</v>
      </c>
      <c r="H89" s="44">
        <v>238</v>
      </c>
    </row>
    <row r="90" spans="1:8" ht="15.65" customHeight="1" x14ac:dyDescent="0.35">
      <c r="A90" s="84" t="s">
        <v>197</v>
      </c>
      <c r="B90" s="72">
        <v>1.50417781086511</v>
      </c>
      <c r="C90" s="73">
        <v>4.9415839773210568E-2</v>
      </c>
      <c r="D90" s="74">
        <v>3.2226884779989002</v>
      </c>
      <c r="E90" s="75">
        <v>4.3534180548910478E-2</v>
      </c>
      <c r="F90" s="76">
        <v>346.25868094451499</v>
      </c>
      <c r="G90" s="73">
        <v>4.0352033320676467E-2</v>
      </c>
      <c r="H90" s="77">
        <v>334</v>
      </c>
    </row>
    <row r="91" spans="1:8" ht="15.5" x14ac:dyDescent="0.35">
      <c r="A91" s="40" t="s">
        <v>198</v>
      </c>
      <c r="B91" s="100">
        <v>6.7254679293579298E-2</v>
      </c>
      <c r="C91" s="41">
        <v>2.2094771189708857E-3</v>
      </c>
      <c r="D91" s="42">
        <v>0.150372297589631</v>
      </c>
      <c r="E91" s="41">
        <v>2.0313271970011761E-3</v>
      </c>
      <c r="F91" s="43">
        <v>30.533619514724197</v>
      </c>
      <c r="G91" s="41">
        <v>3.5583039498046278E-3</v>
      </c>
      <c r="H91" s="44">
        <v>15</v>
      </c>
    </row>
    <row r="92" spans="1:8" ht="15.5" x14ac:dyDescent="0.35">
      <c r="A92" s="40" t="s">
        <v>199</v>
      </c>
      <c r="B92" s="100">
        <v>0.38164947965578894</v>
      </c>
      <c r="C92" s="41">
        <v>1.2538098488072243E-2</v>
      </c>
      <c r="D92" s="42">
        <v>0.90801747777615793</v>
      </c>
      <c r="E92" s="41">
        <v>1.2266093073823644E-2</v>
      </c>
      <c r="F92" s="43">
        <v>70.206512664346789</v>
      </c>
      <c r="G92" s="41">
        <v>8.1816736857903537E-3</v>
      </c>
      <c r="H92" s="44">
        <v>82</v>
      </c>
    </row>
    <row r="93" spans="1:8" ht="15.5" x14ac:dyDescent="0.35">
      <c r="A93" s="40" t="s">
        <v>200</v>
      </c>
      <c r="B93" s="100">
        <v>0.7842126305844449</v>
      </c>
      <c r="C93" s="41">
        <v>2.576326111259469E-2</v>
      </c>
      <c r="D93" s="42">
        <v>1.7402250323313899</v>
      </c>
      <c r="E93" s="41">
        <v>2.3508096196840706E-2</v>
      </c>
      <c r="F93" s="43">
        <v>189.12196387828999</v>
      </c>
      <c r="G93" s="41">
        <v>2.2039752959468487E-2</v>
      </c>
      <c r="H93" s="44">
        <v>175</v>
      </c>
    </row>
    <row r="94" spans="1:8" ht="15.5" x14ac:dyDescent="0.35">
      <c r="A94" s="40" t="s">
        <v>201</v>
      </c>
      <c r="B94" s="100">
        <v>0.259279032038569</v>
      </c>
      <c r="C94" s="41">
        <v>8.5179365173603406E-3</v>
      </c>
      <c r="D94" s="42">
        <v>0.407012190926619</v>
      </c>
      <c r="E94" s="41">
        <v>5.4981864757866622E-3</v>
      </c>
      <c r="F94" s="43">
        <v>52.107518821292395</v>
      </c>
      <c r="G94" s="41">
        <v>6.0724667754149322E-3</v>
      </c>
      <c r="H94" s="44">
        <v>60</v>
      </c>
    </row>
    <row r="95" spans="1:8" ht="15.5" x14ac:dyDescent="0.35">
      <c r="A95" s="90" t="s">
        <v>93</v>
      </c>
      <c r="B95" s="99" t="s">
        <v>162</v>
      </c>
      <c r="C95" s="36" t="s">
        <v>162</v>
      </c>
      <c r="D95" s="37" t="s">
        <v>162</v>
      </c>
      <c r="E95" s="36" t="s">
        <v>162</v>
      </c>
      <c r="F95" s="38" t="s">
        <v>162</v>
      </c>
      <c r="G95" s="36" t="s">
        <v>162</v>
      </c>
      <c r="H95" s="39" t="s">
        <v>162</v>
      </c>
    </row>
    <row r="96" spans="1:8" ht="15.5" x14ac:dyDescent="0.35">
      <c r="A96" s="88" t="s">
        <v>208</v>
      </c>
      <c r="B96" s="100">
        <v>25.209896333143899</v>
      </c>
      <c r="C96" s="41">
        <v>0.82820540822989452</v>
      </c>
      <c r="D96" s="42">
        <v>40.965219163966701</v>
      </c>
      <c r="E96" s="41">
        <v>0.55338493294803115</v>
      </c>
      <c r="F96" s="43">
        <v>6148.1374313312099</v>
      </c>
      <c r="G96" s="41">
        <v>0.71648700853489788</v>
      </c>
      <c r="H96" s="44">
        <v>2278</v>
      </c>
    </row>
    <row r="97" spans="1:8" ht="15.5" x14ac:dyDescent="0.35">
      <c r="A97" s="88" t="s">
        <v>209</v>
      </c>
      <c r="B97" s="100">
        <v>4.0106513940907798</v>
      </c>
      <c r="C97" s="41">
        <v>0.13175949362170628</v>
      </c>
      <c r="D97" s="42">
        <v>19.516304109116799</v>
      </c>
      <c r="E97" s="41">
        <v>0.26363898109732969</v>
      </c>
      <c r="F97" s="43">
        <v>1855.3597377849298</v>
      </c>
      <c r="G97" s="41">
        <v>0.21621851546571313</v>
      </c>
      <c r="H97" s="44">
        <v>315</v>
      </c>
    </row>
    <row r="98" spans="1:8" ht="15.5" x14ac:dyDescent="0.35">
      <c r="A98" s="88" t="s">
        <v>210</v>
      </c>
      <c r="B98" s="100">
        <v>1.2186356959023998</v>
      </c>
      <c r="C98" s="41">
        <v>4.0035098148398549E-2</v>
      </c>
      <c r="D98" s="42">
        <v>13.545102182246</v>
      </c>
      <c r="E98" s="41">
        <v>0.18297608595463502</v>
      </c>
      <c r="F98" s="43">
        <v>577.45036809486191</v>
      </c>
      <c r="G98" s="41">
        <v>6.7294475999389008E-2</v>
      </c>
      <c r="H98" s="44">
        <v>109</v>
      </c>
    </row>
    <row r="99" spans="1:8" ht="15.5" x14ac:dyDescent="0.35">
      <c r="A99" s="92" t="s">
        <v>135</v>
      </c>
      <c r="B99" s="100">
        <v>0</v>
      </c>
      <c r="C99" s="41">
        <v>0</v>
      </c>
      <c r="D99" s="42">
        <v>0</v>
      </c>
      <c r="E99" s="41">
        <v>0</v>
      </c>
      <c r="F99" s="43">
        <v>0</v>
      </c>
      <c r="G99" s="41">
        <v>0</v>
      </c>
      <c r="H99" s="44">
        <v>0</v>
      </c>
    </row>
    <row r="100" spans="1:8" ht="15.5" x14ac:dyDescent="0.35">
      <c r="A100" s="90" t="s">
        <v>94</v>
      </c>
      <c r="B100" s="99" t="s">
        <v>162</v>
      </c>
      <c r="C100" s="36" t="s">
        <v>162</v>
      </c>
      <c r="D100" s="37" t="s">
        <v>162</v>
      </c>
      <c r="E100" s="36" t="s">
        <v>162</v>
      </c>
      <c r="F100" s="38" t="s">
        <v>162</v>
      </c>
      <c r="G100" s="36" t="s">
        <v>162</v>
      </c>
      <c r="H100" s="39" t="s">
        <v>162</v>
      </c>
    </row>
    <row r="101" spans="1:8" ht="15.5" x14ac:dyDescent="0.35">
      <c r="A101" s="55" t="s">
        <v>211</v>
      </c>
      <c r="B101" s="101">
        <v>6.3164885501881001</v>
      </c>
      <c r="C101" s="49">
        <v>0.20751176082426967</v>
      </c>
      <c r="D101" s="50">
        <v>19.375638904137102</v>
      </c>
      <c r="E101" s="49">
        <v>0.26173878364655462</v>
      </c>
      <c r="F101" s="51">
        <v>1696.1385163136999</v>
      </c>
      <c r="G101" s="49">
        <v>0.19766331270042733</v>
      </c>
      <c r="H101" s="52">
        <v>565</v>
      </c>
    </row>
    <row r="102" spans="1:8" ht="15.5" x14ac:dyDescent="0.35">
      <c r="A102" s="55" t="s">
        <v>212</v>
      </c>
      <c r="B102" s="101">
        <v>3.6096346257372001</v>
      </c>
      <c r="C102" s="49">
        <v>0.11858513336443462</v>
      </c>
      <c r="D102" s="50">
        <v>11.818528694631398</v>
      </c>
      <c r="E102" s="49">
        <v>0.15965240373901823</v>
      </c>
      <c r="F102" s="51">
        <v>1508.03297387834</v>
      </c>
      <c r="G102" s="49">
        <v>0.17574201069739723</v>
      </c>
      <c r="H102" s="52">
        <v>305</v>
      </c>
    </row>
    <row r="103" spans="1:8" ht="15.5" x14ac:dyDescent="0.35">
      <c r="A103" s="69" t="s">
        <v>213</v>
      </c>
      <c r="B103" s="101">
        <v>4.0883324027023997</v>
      </c>
      <c r="C103" s="49">
        <v>0.13431150060335789</v>
      </c>
      <c r="D103" s="50">
        <v>13.303941685371401</v>
      </c>
      <c r="E103" s="49">
        <v>0.17971833247213806</v>
      </c>
      <c r="F103" s="51">
        <v>1417.5192680613598</v>
      </c>
      <c r="G103" s="49">
        <v>0.16519379263354464</v>
      </c>
      <c r="H103" s="52">
        <v>372</v>
      </c>
    </row>
    <row r="104" spans="1:8" ht="15.5" x14ac:dyDescent="0.35">
      <c r="A104" s="69" t="s">
        <v>214</v>
      </c>
      <c r="B104" s="101">
        <v>6.0779265525863799</v>
      </c>
      <c r="C104" s="49">
        <v>0.19967442845285044</v>
      </c>
      <c r="D104" s="50">
        <v>16.246610427263899</v>
      </c>
      <c r="E104" s="49">
        <v>0.21946982355784486</v>
      </c>
      <c r="F104" s="51">
        <v>2103.4661132979199</v>
      </c>
      <c r="G104" s="49">
        <v>0.24513214935487104</v>
      </c>
      <c r="H104" s="52">
        <v>569</v>
      </c>
    </row>
    <row r="105" spans="1:8" ht="15.5" x14ac:dyDescent="0.35">
      <c r="A105" s="69" t="s">
        <v>215</v>
      </c>
      <c r="B105" s="101">
        <v>2.5876106396858596</v>
      </c>
      <c r="C105" s="49">
        <v>8.5009200270431476E-2</v>
      </c>
      <c r="D105" s="50">
        <v>8.2461959049700102</v>
      </c>
      <c r="E105" s="49">
        <v>0.11139499949171729</v>
      </c>
      <c r="F105" s="51">
        <v>1020.08544313113</v>
      </c>
      <c r="G105" s="49">
        <v>0.11887794893367691</v>
      </c>
      <c r="H105" s="52">
        <v>232</v>
      </c>
    </row>
    <row r="106" spans="1:8" ht="15.5" x14ac:dyDescent="0.35">
      <c r="A106" s="69" t="s">
        <v>216</v>
      </c>
      <c r="B106" s="101">
        <v>1.2529226899667998</v>
      </c>
      <c r="C106" s="49">
        <v>4.1161507933699756E-2</v>
      </c>
      <c r="D106" s="50">
        <v>4.0426102555573697</v>
      </c>
      <c r="E106" s="49">
        <v>5.4610219372985179E-2</v>
      </c>
      <c r="F106" s="51">
        <v>578.73451861568299</v>
      </c>
      <c r="G106" s="49">
        <v>6.7444127365424336E-2</v>
      </c>
      <c r="H106" s="52">
        <v>123</v>
      </c>
    </row>
    <row r="107" spans="1:8" ht="31" x14ac:dyDescent="0.35">
      <c r="A107" s="88" t="s">
        <v>217</v>
      </c>
      <c r="B107" s="101">
        <v>4.3863989427763803</v>
      </c>
      <c r="C107" s="49">
        <v>0.14410369955726995</v>
      </c>
      <c r="D107" s="50">
        <v>9.3814567752807694</v>
      </c>
      <c r="E107" s="49">
        <v>0.12673084471399904</v>
      </c>
      <c r="F107" s="51">
        <v>1129.1818120876401</v>
      </c>
      <c r="G107" s="49">
        <v>0.13159173939602586</v>
      </c>
      <c r="H107" s="52">
        <v>384</v>
      </c>
    </row>
    <row r="108" spans="1:8" ht="15.5" x14ac:dyDescent="0.35">
      <c r="A108" s="69" t="s">
        <v>218</v>
      </c>
      <c r="B108" s="101">
        <v>4.2615661384837802</v>
      </c>
      <c r="C108" s="49">
        <v>0.14000264327868026</v>
      </c>
      <c r="D108" s="50">
        <v>8.7095358062958095</v>
      </c>
      <c r="E108" s="49">
        <v>0.11765409746458645</v>
      </c>
      <c r="F108" s="51">
        <v>1158.8499512882299</v>
      </c>
      <c r="G108" s="49">
        <v>0.13504918265295465</v>
      </c>
      <c r="H108" s="52">
        <v>391</v>
      </c>
    </row>
    <row r="109" spans="1:8" ht="15.5" x14ac:dyDescent="0.35">
      <c r="A109" s="69" t="s">
        <v>219</v>
      </c>
      <c r="B109" s="101">
        <v>1.16408898126081</v>
      </c>
      <c r="C109" s="49">
        <v>3.8243108071551464E-2</v>
      </c>
      <c r="D109" s="50">
        <v>4.6658341951129696</v>
      </c>
      <c r="E109" s="49">
        <v>6.3029135347098766E-2</v>
      </c>
      <c r="F109" s="51">
        <v>546.31859299205394</v>
      </c>
      <c r="G109" s="49">
        <v>6.3666464644255322E-2</v>
      </c>
      <c r="H109" s="52">
        <v>115</v>
      </c>
    </row>
    <row r="110" spans="1:8" ht="31" x14ac:dyDescent="0.35">
      <c r="A110" s="69" t="s">
        <v>220</v>
      </c>
      <c r="B110" s="101">
        <v>7.1386554620224594</v>
      </c>
      <c r="C110" s="49">
        <v>0.23452191088005017</v>
      </c>
      <c r="D110" s="50">
        <v>17.766872095943</v>
      </c>
      <c r="E110" s="49">
        <v>0.24000651099061834</v>
      </c>
      <c r="F110" s="51">
        <v>2158.3415941745902</v>
      </c>
      <c r="G110" s="49">
        <v>0.25152718680716923</v>
      </c>
      <c r="H110" s="52">
        <v>697</v>
      </c>
    </row>
    <row r="111" spans="1:8" ht="15.5" x14ac:dyDescent="0.35">
      <c r="A111" s="69" t="s">
        <v>221</v>
      </c>
      <c r="B111" s="101">
        <v>1.4688736641944899</v>
      </c>
      <c r="C111" s="41">
        <v>4.8256014091297393E-2</v>
      </c>
      <c r="D111" s="42">
        <v>3.7523428252555</v>
      </c>
      <c r="E111" s="41">
        <v>5.06890973642962E-2</v>
      </c>
      <c r="F111" s="43">
        <v>406.29220601909799</v>
      </c>
      <c r="G111" s="41">
        <v>4.7348175042118017E-2</v>
      </c>
      <c r="H111" s="44">
        <v>109</v>
      </c>
    </row>
    <row r="112" spans="1:8" ht="15.5" x14ac:dyDescent="0.35">
      <c r="A112" s="69" t="s">
        <v>222</v>
      </c>
      <c r="B112" s="101">
        <v>2.4606878204724598</v>
      </c>
      <c r="C112" s="41">
        <v>8.0839482001414956E-2</v>
      </c>
      <c r="D112" s="42">
        <v>6.12432979166155</v>
      </c>
      <c r="E112" s="41">
        <v>8.2731446340981452E-2</v>
      </c>
      <c r="F112" s="43">
        <v>409.22219484641198</v>
      </c>
      <c r="G112" s="41">
        <v>4.7689627872893194E-2</v>
      </c>
      <c r="H112" s="44">
        <v>235</v>
      </c>
    </row>
    <row r="113" spans="1:8" ht="15.5" x14ac:dyDescent="0.35">
      <c r="A113" s="90" t="s">
        <v>95</v>
      </c>
      <c r="B113" s="99" t="s">
        <v>162</v>
      </c>
      <c r="C113" s="36" t="s">
        <v>162</v>
      </c>
      <c r="D113" s="37" t="s">
        <v>162</v>
      </c>
      <c r="E113" s="36" t="s">
        <v>162</v>
      </c>
      <c r="F113" s="38" t="s">
        <v>162</v>
      </c>
      <c r="G113" s="36" t="s">
        <v>162</v>
      </c>
      <c r="H113" s="39" t="s">
        <v>162</v>
      </c>
    </row>
    <row r="114" spans="1:8" ht="15.65" customHeight="1" x14ac:dyDescent="0.35">
      <c r="A114" s="84" t="s">
        <v>223</v>
      </c>
      <c r="B114" s="72">
        <v>19.4840260183197</v>
      </c>
      <c r="C114" s="73">
        <v>0.64009686946824318</v>
      </c>
      <c r="D114" s="74">
        <v>39.997163307267698</v>
      </c>
      <c r="E114" s="75">
        <v>0.5403078022434421</v>
      </c>
      <c r="F114" s="76">
        <v>5927.1230037203595</v>
      </c>
      <c r="G114" s="73">
        <v>0.69073059566179407</v>
      </c>
      <c r="H114" s="77">
        <v>1784</v>
      </c>
    </row>
    <row r="115" spans="1:8" ht="15.5" x14ac:dyDescent="0.35">
      <c r="A115" s="55" t="s">
        <v>224</v>
      </c>
      <c r="B115" s="100">
        <v>16.585814300310499</v>
      </c>
      <c r="C115" s="41">
        <v>0.54488368067401804</v>
      </c>
      <c r="D115" s="42">
        <v>31.8459392390155</v>
      </c>
      <c r="E115" s="41">
        <v>0.4301957443438027</v>
      </c>
      <c r="F115" s="43">
        <v>4954.1390964411894</v>
      </c>
      <c r="G115" s="41">
        <v>0.57734173003129619</v>
      </c>
      <c r="H115" s="44">
        <v>1540</v>
      </c>
    </row>
    <row r="116" spans="1:8" ht="15.5" x14ac:dyDescent="0.35">
      <c r="A116" s="55" t="s">
        <v>225</v>
      </c>
      <c r="B116" s="100">
        <v>0.97137367477066194</v>
      </c>
      <c r="C116" s="41">
        <v>3.1911949189553881E-2</v>
      </c>
      <c r="D116" s="42">
        <v>2.5446087716464296</v>
      </c>
      <c r="E116" s="41">
        <v>3.4374237053152359E-2</v>
      </c>
      <c r="F116" s="43">
        <v>390.83166075187404</v>
      </c>
      <c r="G116" s="41">
        <v>4.554644566430982E-2</v>
      </c>
      <c r="H116" s="44">
        <v>77</v>
      </c>
    </row>
    <row r="117" spans="1:8" ht="15.5" x14ac:dyDescent="0.35">
      <c r="A117" s="55" t="s">
        <v>226</v>
      </c>
      <c r="B117" s="100">
        <v>1.6340354941811299</v>
      </c>
      <c r="C117" s="41">
        <v>5.3681975349545177E-2</v>
      </c>
      <c r="D117" s="42">
        <v>4.6793833737004293</v>
      </c>
      <c r="E117" s="41">
        <v>6.3212166499797148E-2</v>
      </c>
      <c r="F117" s="43">
        <v>504.77238514524601</v>
      </c>
      <c r="G117" s="41">
        <v>5.8824783971270875E-2</v>
      </c>
      <c r="H117" s="44">
        <v>144</v>
      </c>
    </row>
    <row r="118" spans="1:8" ht="15.5" x14ac:dyDescent="0.35">
      <c r="A118" s="55" t="s">
        <v>227</v>
      </c>
      <c r="B118" s="100">
        <v>0.29280254905730896</v>
      </c>
      <c r="C118" s="41">
        <v>9.6192642551227933E-3</v>
      </c>
      <c r="D118" s="42">
        <v>0.92723192290528089</v>
      </c>
      <c r="E118" s="41">
        <v>1.2525654346689142E-2</v>
      </c>
      <c r="F118" s="43">
        <v>77.379861382051601</v>
      </c>
      <c r="G118" s="41">
        <v>9.0176359949173841E-3</v>
      </c>
      <c r="H118" s="44">
        <v>23</v>
      </c>
    </row>
    <row r="119" spans="1:8" ht="15.65" customHeight="1" x14ac:dyDescent="0.35">
      <c r="A119" s="84" t="s">
        <v>228</v>
      </c>
      <c r="B119" s="72">
        <v>2.5358011506287301</v>
      </c>
      <c r="C119" s="73">
        <v>8.3307134602738545E-2</v>
      </c>
      <c r="D119" s="74">
        <v>9.2135276513881603</v>
      </c>
      <c r="E119" s="75">
        <v>0.12446234844174975</v>
      </c>
      <c r="F119" s="76">
        <v>837.55714142069894</v>
      </c>
      <c r="G119" s="73">
        <v>9.7606603208871698E-2</v>
      </c>
      <c r="H119" s="77">
        <v>222</v>
      </c>
    </row>
    <row r="120" spans="1:8" ht="15.5" x14ac:dyDescent="0.35">
      <c r="A120" s="69" t="s">
        <v>229</v>
      </c>
      <c r="B120" s="100">
        <v>0.82790554118944093</v>
      </c>
      <c r="C120" s="41">
        <v>2.7198677759540109E-2</v>
      </c>
      <c r="D120" s="42">
        <v>2.7757863313199</v>
      </c>
      <c r="E120" s="41">
        <v>3.7497134500544052E-2</v>
      </c>
      <c r="F120" s="43">
        <v>254.09104384167</v>
      </c>
      <c r="G120" s="41">
        <v>2.9611070658550519E-2</v>
      </c>
      <c r="H120" s="44">
        <v>71</v>
      </c>
    </row>
    <row r="121" spans="1:8" ht="15.5" x14ac:dyDescent="0.35">
      <c r="A121" s="69" t="s">
        <v>230</v>
      </c>
      <c r="B121" s="100">
        <v>1.23058186869009</v>
      </c>
      <c r="C121" s="41">
        <v>4.0427558505223025E-2</v>
      </c>
      <c r="D121" s="42">
        <v>4.6155922620088701</v>
      </c>
      <c r="E121" s="41">
        <v>6.2350434504056598E-2</v>
      </c>
      <c r="F121" s="43">
        <v>424.19171507522793</v>
      </c>
      <c r="G121" s="41">
        <v>4.9434134544668211E-2</v>
      </c>
      <c r="H121" s="44">
        <v>113</v>
      </c>
    </row>
    <row r="122" spans="1:8" ht="15.5" x14ac:dyDescent="0.35">
      <c r="A122" s="69" t="s">
        <v>231</v>
      </c>
      <c r="B122" s="100">
        <v>0.245622309700888</v>
      </c>
      <c r="C122" s="41">
        <v>8.0692805153960954E-3</v>
      </c>
      <c r="D122" s="42">
        <v>1.1009017988533101</v>
      </c>
      <c r="E122" s="41">
        <v>1.4871700446721455E-2</v>
      </c>
      <c r="F122" s="43">
        <v>108.43022789288399</v>
      </c>
      <c r="G122" s="41">
        <v>1.263616021688512E-2</v>
      </c>
      <c r="H122" s="44">
        <v>16</v>
      </c>
    </row>
    <row r="123" spans="1:8" ht="15.5" x14ac:dyDescent="0.35">
      <c r="A123" s="69" t="s">
        <v>232</v>
      </c>
      <c r="B123" s="100">
        <v>0.231691431048311</v>
      </c>
      <c r="C123" s="41">
        <v>7.6116178225793087E-3</v>
      </c>
      <c r="D123" s="42">
        <v>0.72124725920607691</v>
      </c>
      <c r="E123" s="41">
        <v>9.7430789904276015E-3</v>
      </c>
      <c r="F123" s="43">
        <v>50.844154610916696</v>
      </c>
      <c r="G123" s="41">
        <v>5.9252377887678096E-3</v>
      </c>
      <c r="H123" s="44">
        <v>22</v>
      </c>
    </row>
    <row r="124" spans="1:8" ht="15.65" customHeight="1" x14ac:dyDescent="0.35">
      <c r="A124" s="84" t="s">
        <v>233</v>
      </c>
      <c r="B124" s="72">
        <v>1.8724066705668401</v>
      </c>
      <c r="C124" s="73">
        <v>6.1513038787486228E-2</v>
      </c>
      <c r="D124" s="74">
        <v>6.0381201173885293</v>
      </c>
      <c r="E124" s="75">
        <v>8.1566869761368996E-2</v>
      </c>
      <c r="F124" s="76">
        <v>473.13584126928401</v>
      </c>
      <c r="G124" s="73">
        <v>5.5137948253097431E-2</v>
      </c>
      <c r="H124" s="77">
        <v>146</v>
      </c>
    </row>
    <row r="125" spans="1:8" ht="15.5" x14ac:dyDescent="0.35">
      <c r="A125" s="69" t="s">
        <v>234</v>
      </c>
      <c r="B125" s="100">
        <v>0.112574273038546</v>
      </c>
      <c r="C125" s="41">
        <v>3.6983341988398176E-3</v>
      </c>
      <c r="D125" s="42">
        <v>0.36139202040700397</v>
      </c>
      <c r="E125" s="41">
        <v>4.881919419994097E-3</v>
      </c>
      <c r="F125" s="43">
        <v>34.532671027000703</v>
      </c>
      <c r="G125" s="41">
        <v>4.0243424024271092E-3</v>
      </c>
      <c r="H125" s="44">
        <v>14</v>
      </c>
    </row>
    <row r="126" spans="1:8" ht="15.5" x14ac:dyDescent="0.35">
      <c r="A126" s="69" t="s">
        <v>235</v>
      </c>
      <c r="B126" s="100">
        <v>0.23020360845689197</v>
      </c>
      <c r="C126" s="41">
        <v>7.5627392908941219E-3</v>
      </c>
      <c r="D126" s="42">
        <v>0.75952437409319795</v>
      </c>
      <c r="E126" s="41">
        <v>1.0260151255328002E-2</v>
      </c>
      <c r="F126" s="43">
        <v>33.4804558063245</v>
      </c>
      <c r="G126" s="41">
        <v>3.9017201376814843E-3</v>
      </c>
      <c r="H126" s="44">
        <v>27</v>
      </c>
    </row>
    <row r="127" spans="1:8" ht="15.5" x14ac:dyDescent="0.35">
      <c r="A127" s="69" t="s">
        <v>236</v>
      </c>
      <c r="B127" s="100">
        <v>0.46095086476962194</v>
      </c>
      <c r="C127" s="41">
        <v>1.5143338714508649E-2</v>
      </c>
      <c r="D127" s="42">
        <v>1.69575630285617</v>
      </c>
      <c r="E127" s="41">
        <v>2.2907383558628473E-2</v>
      </c>
      <c r="F127" s="43">
        <v>162.12544029554797</v>
      </c>
      <c r="G127" s="41">
        <v>1.889365243086457E-2</v>
      </c>
      <c r="H127" s="44">
        <v>23</v>
      </c>
    </row>
    <row r="128" spans="1:8" ht="15.5" x14ac:dyDescent="0.35">
      <c r="A128" s="69" t="s">
        <v>237</v>
      </c>
      <c r="B128" s="100">
        <v>0.27272856653347399</v>
      </c>
      <c r="C128" s="41">
        <v>8.9597859030006218E-3</v>
      </c>
      <c r="D128" s="42">
        <v>0.67932437175501992</v>
      </c>
      <c r="E128" s="41">
        <v>9.1767572488488953E-3</v>
      </c>
      <c r="F128" s="43">
        <v>83.166070057653599</v>
      </c>
      <c r="G128" s="41">
        <v>9.6919448227607303E-3</v>
      </c>
      <c r="H128" s="44">
        <v>21</v>
      </c>
    </row>
    <row r="129" spans="1:8" ht="15.5" x14ac:dyDescent="0.35">
      <c r="A129" s="69" t="s">
        <v>238</v>
      </c>
      <c r="B129" s="100">
        <v>0.62451027309306395</v>
      </c>
      <c r="C129" s="41">
        <v>2.0516656587389531E-2</v>
      </c>
      <c r="D129" s="42">
        <v>1.8298287313241999</v>
      </c>
      <c r="E129" s="41">
        <v>2.4718521478847916E-2</v>
      </c>
      <c r="F129" s="43">
        <v>127.685030993534</v>
      </c>
      <c r="G129" s="41">
        <v>1.4880061955842521E-2</v>
      </c>
      <c r="H129" s="44">
        <v>45</v>
      </c>
    </row>
    <row r="130" spans="1:8" ht="15.5" x14ac:dyDescent="0.35">
      <c r="A130" s="88" t="s">
        <v>239</v>
      </c>
      <c r="B130" s="100">
        <v>0.171439084675237</v>
      </c>
      <c r="C130" s="41">
        <v>5.632184092853312E-3</v>
      </c>
      <c r="D130" s="42">
        <v>0.71229431695293899</v>
      </c>
      <c r="E130" s="41">
        <v>9.6221367997216308E-3</v>
      </c>
      <c r="F130" s="43">
        <v>32.1461730892239</v>
      </c>
      <c r="G130" s="41">
        <v>3.7462265035210929E-3</v>
      </c>
      <c r="H130" s="44">
        <v>16</v>
      </c>
    </row>
    <row r="131" spans="1:8" ht="15.65" customHeight="1" x14ac:dyDescent="0.35">
      <c r="A131" s="84" t="s">
        <v>240</v>
      </c>
      <c r="B131" s="72">
        <v>4.7256130107549597</v>
      </c>
      <c r="C131" s="73">
        <v>0.15524769324669133</v>
      </c>
      <c r="D131" s="74">
        <v>13.4050668562827</v>
      </c>
      <c r="E131" s="75">
        <v>0.18108439732095818</v>
      </c>
      <c r="F131" s="76">
        <v>816.78728567484404</v>
      </c>
      <c r="G131" s="73">
        <v>9.5186141406047808E-2</v>
      </c>
      <c r="H131" s="77">
        <v>400</v>
      </c>
    </row>
    <row r="132" spans="1:8" ht="15.5" x14ac:dyDescent="0.35">
      <c r="A132" s="69" t="s">
        <v>241</v>
      </c>
      <c r="B132" s="100">
        <v>0.105778231387336</v>
      </c>
      <c r="C132" s="41">
        <v>3.4750679713350329E-3</v>
      </c>
      <c r="D132" s="42">
        <v>0.31541073766646799</v>
      </c>
      <c r="E132" s="41">
        <v>4.2607742244957199E-3</v>
      </c>
      <c r="F132" s="43">
        <v>51.646964248418101</v>
      </c>
      <c r="G132" s="41">
        <v>6.0187950135404877E-3</v>
      </c>
      <c r="H132" s="44">
        <v>14</v>
      </c>
    </row>
    <row r="133" spans="1:8" ht="15.5" x14ac:dyDescent="0.35">
      <c r="A133" s="69" t="s">
        <v>242</v>
      </c>
      <c r="B133" s="100">
        <v>4.6198347793676202</v>
      </c>
      <c r="C133" s="41">
        <v>0.15177262527535618</v>
      </c>
      <c r="D133" s="42">
        <v>13.089656118616199</v>
      </c>
      <c r="E133" s="41">
        <v>0.17682362309646202</v>
      </c>
      <c r="F133" s="43">
        <v>765.140321426426</v>
      </c>
      <c r="G133" s="41">
        <v>8.9167346392507327E-2</v>
      </c>
      <c r="H133" s="44">
        <v>386</v>
      </c>
    </row>
    <row r="134" spans="1:8" ht="15.65" customHeight="1" x14ac:dyDescent="0.35">
      <c r="A134" s="84" t="s">
        <v>243</v>
      </c>
      <c r="B134" s="72">
        <v>1.5162954557244182</v>
      </c>
      <c r="C134" s="73">
        <v>4.9813933397827886E-2</v>
      </c>
      <c r="D134" s="74">
        <v>4.7069912404742551</v>
      </c>
      <c r="E134" s="75">
        <v>6.3585111593592966E-2</v>
      </c>
      <c r="F134" s="76">
        <v>439.22005261526965</v>
      </c>
      <c r="G134" s="73">
        <v>5.1185495623951333E-2</v>
      </c>
      <c r="H134" s="77">
        <v>128</v>
      </c>
    </row>
    <row r="135" spans="1:8" ht="15.5" x14ac:dyDescent="0.35">
      <c r="A135" s="69" t="s">
        <v>244</v>
      </c>
      <c r="B135" s="100">
        <v>0.16954846443315599</v>
      </c>
      <c r="C135" s="41">
        <v>5.570072694666332E-3</v>
      </c>
      <c r="D135" s="42">
        <v>0.76875847397608799</v>
      </c>
      <c r="E135" s="41">
        <v>1.0384891506907648E-2</v>
      </c>
      <c r="F135" s="43">
        <v>115.27237937184199</v>
      </c>
      <c r="G135" s="41">
        <v>1.3433525711696414E-2</v>
      </c>
      <c r="H135" s="44">
        <v>18</v>
      </c>
    </row>
    <row r="136" spans="1:8" ht="15.5" x14ac:dyDescent="0.35">
      <c r="A136" s="69" t="s">
        <v>245</v>
      </c>
      <c r="B136" s="100">
        <v>0.10628311670834301</v>
      </c>
      <c r="C136" s="41">
        <v>3.4916546620483995E-3</v>
      </c>
      <c r="D136" s="42">
        <v>0.32703289633690696</v>
      </c>
      <c r="E136" s="41">
        <v>4.4177739337078088E-3</v>
      </c>
      <c r="F136" s="43">
        <v>23.011134552022899</v>
      </c>
      <c r="G136" s="41">
        <v>2.6816542639651227E-3</v>
      </c>
      <c r="H136" s="44">
        <v>8</v>
      </c>
    </row>
    <row r="137" spans="1:8" ht="15.5" x14ac:dyDescent="0.35">
      <c r="A137" s="69" t="s">
        <v>246</v>
      </c>
      <c r="B137" s="100">
        <v>0.176748968829158</v>
      </c>
      <c r="C137" s="41">
        <v>5.8066264909987534E-3</v>
      </c>
      <c r="D137" s="42">
        <v>0.52119382272312997</v>
      </c>
      <c r="E137" s="41">
        <v>7.0406265248121585E-3</v>
      </c>
      <c r="F137" s="43">
        <v>81.87761582033589</v>
      </c>
      <c r="G137" s="41">
        <v>9.5417919134543425E-3</v>
      </c>
      <c r="H137" s="44">
        <v>17</v>
      </c>
    </row>
    <row r="138" spans="1:8" ht="15.5" x14ac:dyDescent="0.35">
      <c r="A138" s="69" t="s">
        <v>247</v>
      </c>
      <c r="B138" s="100">
        <v>0.235195200386496</v>
      </c>
      <c r="C138" s="41">
        <v>7.7267250279691143E-3</v>
      </c>
      <c r="D138" s="42">
        <v>0.70883751158342889</v>
      </c>
      <c r="E138" s="41">
        <v>9.5754400153113244E-3</v>
      </c>
      <c r="F138" s="43">
        <v>62.660179800811598</v>
      </c>
      <c r="G138" s="41">
        <v>7.3022448312482693E-3</v>
      </c>
      <c r="H138" s="44">
        <v>13</v>
      </c>
    </row>
    <row r="139" spans="1:8" ht="15.5" x14ac:dyDescent="0.35">
      <c r="A139" s="69" t="s">
        <v>248</v>
      </c>
      <c r="B139" s="100">
        <v>3.2115345170013798E-2</v>
      </c>
      <c r="C139" s="41">
        <v>1.0550659235359985E-3</v>
      </c>
      <c r="D139" s="42">
        <v>5.8849957627098E-2</v>
      </c>
      <c r="E139" s="41">
        <v>7.9498365979967667E-4</v>
      </c>
      <c r="F139" s="43">
        <v>19.827370350349998</v>
      </c>
      <c r="G139" s="41">
        <v>2.3106271497837796E-3</v>
      </c>
      <c r="H139" s="44">
        <v>2</v>
      </c>
    </row>
    <row r="140" spans="1:8" ht="15.5" x14ac:dyDescent="0.35">
      <c r="A140" s="69" t="s">
        <v>249</v>
      </c>
      <c r="B140" s="100">
        <v>0.13005261518484598</v>
      </c>
      <c r="C140" s="41">
        <v>4.2725395545923812E-3</v>
      </c>
      <c r="D140" s="42">
        <v>0.377257291445385</v>
      </c>
      <c r="E140" s="41">
        <v>5.0962378620518769E-3</v>
      </c>
      <c r="F140" s="43">
        <v>36.773621829773703</v>
      </c>
      <c r="G140" s="41">
        <v>4.2854966389557891E-3</v>
      </c>
      <c r="H140" s="44">
        <v>14</v>
      </c>
    </row>
    <row r="141" spans="1:8" ht="15.5" x14ac:dyDescent="0.35">
      <c r="A141" s="69" t="s">
        <v>250</v>
      </c>
      <c r="B141" s="100">
        <v>0.66635174501240901</v>
      </c>
      <c r="C141" s="41">
        <v>2.1891249044017028E-2</v>
      </c>
      <c r="D141" s="42">
        <v>1.9450612867822199</v>
      </c>
      <c r="E141" s="41">
        <v>2.627515809100249E-2</v>
      </c>
      <c r="F141" s="43">
        <v>99.797750890133202</v>
      </c>
      <c r="G141" s="41">
        <v>1.1630155114847572E-2</v>
      </c>
      <c r="H141" s="44">
        <v>56</v>
      </c>
    </row>
    <row r="142" spans="1:8" ht="15.5" x14ac:dyDescent="0.35">
      <c r="A142" s="71" t="s">
        <v>251</v>
      </c>
      <c r="B142" s="100">
        <v>0.30504111714242199</v>
      </c>
      <c r="C142" s="53">
        <v>1.0021330497011871E-2</v>
      </c>
      <c r="D142" s="42">
        <v>0.665756282528284</v>
      </c>
      <c r="E142" s="53">
        <v>8.9934706388855191E-3</v>
      </c>
      <c r="F142" s="43">
        <v>87.124212510531393</v>
      </c>
      <c r="G142" s="53">
        <v>1.0153215846236102E-2</v>
      </c>
      <c r="H142" s="54">
        <v>22</v>
      </c>
    </row>
    <row r="143" spans="1:8" ht="15.5" x14ac:dyDescent="0.35">
      <c r="A143" s="90" t="s">
        <v>96</v>
      </c>
      <c r="B143" s="99" t="s">
        <v>162</v>
      </c>
      <c r="C143" s="36" t="s">
        <v>162</v>
      </c>
      <c r="D143" s="37" t="s">
        <v>162</v>
      </c>
      <c r="E143" s="36" t="s">
        <v>162</v>
      </c>
      <c r="F143" s="38" t="s">
        <v>162</v>
      </c>
      <c r="G143" s="36" t="s">
        <v>162</v>
      </c>
      <c r="H143" s="39" t="s">
        <v>162</v>
      </c>
    </row>
    <row r="144" spans="1:8" ht="15.65" customHeight="1" x14ac:dyDescent="0.35">
      <c r="A144" s="84" t="s">
        <v>252</v>
      </c>
      <c r="B144" s="72">
        <v>17.219977285948399</v>
      </c>
      <c r="C144" s="73">
        <v>0.56571745196224088</v>
      </c>
      <c r="D144" s="74">
        <v>43.126261156624501</v>
      </c>
      <c r="E144" s="75">
        <v>0.58257769946096438</v>
      </c>
      <c r="F144" s="76">
        <v>4469.34146140342</v>
      </c>
      <c r="G144" s="73">
        <v>0.52084474844092277</v>
      </c>
      <c r="H144" s="77">
        <v>1575</v>
      </c>
    </row>
    <row r="145" spans="1:8" ht="15.5" x14ac:dyDescent="0.35">
      <c r="A145" s="55" t="s">
        <v>253</v>
      </c>
      <c r="B145" s="100">
        <v>16.4096687882022</v>
      </c>
      <c r="C145" s="41">
        <v>0.53909687918004601</v>
      </c>
      <c r="D145" s="42">
        <v>39.991170268877397</v>
      </c>
      <c r="E145" s="41">
        <v>0.54022684436709101</v>
      </c>
      <c r="F145" s="43">
        <v>4130.3587391197698</v>
      </c>
      <c r="G145" s="41">
        <v>0.4813406353096325</v>
      </c>
      <c r="H145" s="44">
        <v>1497</v>
      </c>
    </row>
    <row r="146" spans="1:8" ht="15.5" x14ac:dyDescent="0.35">
      <c r="A146" s="55" t="s">
        <v>254</v>
      </c>
      <c r="B146" s="100">
        <v>0.60695649070664992</v>
      </c>
      <c r="C146" s="41">
        <v>1.9939972839261411E-2</v>
      </c>
      <c r="D146" s="42">
        <v>2.46815997301072</v>
      </c>
      <c r="E146" s="41">
        <v>3.334151675602303E-2</v>
      </c>
      <c r="F146" s="43">
        <v>308.29008894109199</v>
      </c>
      <c r="G146" s="41">
        <v>3.5927278147803846E-2</v>
      </c>
      <c r="H146" s="44">
        <v>61</v>
      </c>
    </row>
    <row r="147" spans="1:8" ht="15.5" x14ac:dyDescent="0.35">
      <c r="A147" s="69" t="s">
        <v>255</v>
      </c>
      <c r="B147" s="100">
        <v>0.34459468900033197</v>
      </c>
      <c r="C147" s="41">
        <v>1.1320759962910255E-2</v>
      </c>
      <c r="D147" s="42">
        <v>1.1333865141519899</v>
      </c>
      <c r="E147" s="41">
        <v>1.5310525195234166E-2</v>
      </c>
      <c r="F147" s="43">
        <v>122.97385776320199</v>
      </c>
      <c r="G147" s="41">
        <v>1.4331034798887867E-2</v>
      </c>
      <c r="H147" s="44">
        <v>32</v>
      </c>
    </row>
    <row r="148" spans="1:8" ht="15.5" x14ac:dyDescent="0.35">
      <c r="A148" s="69" t="s">
        <v>256</v>
      </c>
      <c r="B148" s="100">
        <v>7.101259658036059E-2</v>
      </c>
      <c r="C148" s="41">
        <v>2.3329336925110569E-3</v>
      </c>
      <c r="D148" s="42">
        <v>0.251722050938673</v>
      </c>
      <c r="E148" s="41">
        <v>3.4004258520546867E-3</v>
      </c>
      <c r="F148" s="43">
        <v>84.553965307718684</v>
      </c>
      <c r="G148" s="41">
        <v>9.8536863139010184E-3</v>
      </c>
      <c r="H148" s="44">
        <v>6</v>
      </c>
    </row>
    <row r="149" spans="1:8" ht="15.65" customHeight="1" x14ac:dyDescent="0.35">
      <c r="A149" s="84" t="s">
        <v>257</v>
      </c>
      <c r="B149" s="72">
        <v>4.8757788691964103</v>
      </c>
      <c r="C149" s="73">
        <v>0.16018100096240712</v>
      </c>
      <c r="D149" s="74">
        <v>12.0687043081687</v>
      </c>
      <c r="E149" s="75">
        <v>0.16303193930474877</v>
      </c>
      <c r="F149" s="76">
        <v>1535.60784760805</v>
      </c>
      <c r="G149" s="73">
        <v>0.17895551055975301</v>
      </c>
      <c r="H149" s="77">
        <v>460</v>
      </c>
    </row>
    <row r="150" spans="1:8" ht="15.5" x14ac:dyDescent="0.35">
      <c r="A150" s="69" t="s">
        <v>247</v>
      </c>
      <c r="B150" s="100">
        <v>4.4640709468070296</v>
      </c>
      <c r="C150" s="41">
        <v>0.14665541071689359</v>
      </c>
      <c r="D150" s="42">
        <v>10.9758199858985</v>
      </c>
      <c r="E150" s="41">
        <v>0.14826854416755339</v>
      </c>
      <c r="F150" s="43">
        <v>1446.3388764715901</v>
      </c>
      <c r="G150" s="41">
        <v>0.16855235044843106</v>
      </c>
      <c r="H150" s="44">
        <v>423</v>
      </c>
    </row>
    <row r="151" spans="1:8" ht="15.5" x14ac:dyDescent="0.35">
      <c r="A151" s="69" t="s">
        <v>258</v>
      </c>
      <c r="B151" s="100">
        <v>0.97679637298050492</v>
      </c>
      <c r="C151" s="41">
        <v>3.2090097799339558E-2</v>
      </c>
      <c r="D151" s="42">
        <v>2.4404904802793399</v>
      </c>
      <c r="E151" s="41">
        <v>3.2967739178547527E-2</v>
      </c>
      <c r="F151" s="43">
        <v>331.79389577937502</v>
      </c>
      <c r="G151" s="41">
        <v>3.8666347083531456E-2</v>
      </c>
      <c r="H151" s="44">
        <v>89</v>
      </c>
    </row>
    <row r="152" spans="1:8" ht="15.5" x14ac:dyDescent="0.35">
      <c r="A152" s="69" t="s">
        <v>259</v>
      </c>
      <c r="B152" s="100">
        <v>0.128541501251246</v>
      </c>
      <c r="C152" s="41">
        <v>4.2228958465929294E-3</v>
      </c>
      <c r="D152" s="42">
        <v>0.46902324446651394</v>
      </c>
      <c r="E152" s="41">
        <v>6.3358722835412593E-3</v>
      </c>
      <c r="F152" s="43">
        <v>30.893352941191097</v>
      </c>
      <c r="G152" s="41">
        <v>3.6002262928683661E-3</v>
      </c>
      <c r="H152" s="44">
        <v>15</v>
      </c>
    </row>
    <row r="153" spans="1:8" ht="15.65" customHeight="1" x14ac:dyDescent="0.35">
      <c r="A153" s="84" t="s">
        <v>260</v>
      </c>
      <c r="B153" s="72">
        <v>3.16402578440356</v>
      </c>
      <c r="C153" s="73">
        <v>0.10394581682498602</v>
      </c>
      <c r="D153" s="74">
        <v>8.4856612233439286</v>
      </c>
      <c r="E153" s="75">
        <v>0.11462985339598475</v>
      </c>
      <c r="F153" s="76">
        <v>1069.7089437692</v>
      </c>
      <c r="G153" s="73">
        <v>0.12466093506928481</v>
      </c>
      <c r="H153" s="77">
        <v>281</v>
      </c>
    </row>
    <row r="154" spans="1:8" ht="15.5" x14ac:dyDescent="0.35">
      <c r="A154" s="88" t="s">
        <v>261</v>
      </c>
      <c r="B154" s="100">
        <v>1.6780895787740999</v>
      </c>
      <c r="C154" s="41">
        <v>5.5129257426090109E-2</v>
      </c>
      <c r="D154" s="42">
        <v>4.6433222117215402</v>
      </c>
      <c r="E154" s="41">
        <v>6.2725028773917016E-2</v>
      </c>
      <c r="F154" s="43">
        <v>489.77544267327795</v>
      </c>
      <c r="G154" s="41">
        <v>5.7077081586780785E-2</v>
      </c>
      <c r="H154" s="44">
        <v>148</v>
      </c>
    </row>
    <row r="155" spans="1:8" ht="15.5" x14ac:dyDescent="0.35">
      <c r="A155" s="69" t="s">
        <v>262</v>
      </c>
      <c r="B155" s="100">
        <v>0.27336805056493996</v>
      </c>
      <c r="C155" s="41">
        <v>8.9807944833746895E-3</v>
      </c>
      <c r="D155" s="42">
        <v>0.62466944339533303</v>
      </c>
      <c r="E155" s="41">
        <v>8.4384427839720982E-3</v>
      </c>
      <c r="F155" s="43">
        <v>68.422840308925998</v>
      </c>
      <c r="G155" s="41">
        <v>7.9738094204879553E-3</v>
      </c>
      <c r="H155" s="44">
        <v>25</v>
      </c>
    </row>
    <row r="156" spans="1:8" ht="15.5" x14ac:dyDescent="0.35">
      <c r="A156" s="69" t="s">
        <v>263</v>
      </c>
      <c r="B156" s="100">
        <v>1.5507092986487199</v>
      </c>
      <c r="C156" s="41">
        <v>5.0944510471657781E-2</v>
      </c>
      <c r="D156" s="42">
        <v>4.2909656606573101</v>
      </c>
      <c r="E156" s="41">
        <v>5.7965166374450303E-2</v>
      </c>
      <c r="F156" s="43">
        <v>658.11595532840295</v>
      </c>
      <c r="G156" s="41">
        <v>7.669502143842559E-2</v>
      </c>
      <c r="H156" s="44">
        <v>135</v>
      </c>
    </row>
    <row r="157" spans="1:8" ht="15.65" customHeight="1" x14ac:dyDescent="0.35">
      <c r="A157" s="84" t="s">
        <v>264</v>
      </c>
      <c r="B157" s="72">
        <v>1.1422753167689899</v>
      </c>
      <c r="C157" s="73">
        <v>3.7526477004660254E-2</v>
      </c>
      <c r="D157" s="74">
        <v>3.3100425814966696</v>
      </c>
      <c r="E157" s="75">
        <v>4.4714216825864399E-2</v>
      </c>
      <c r="F157" s="76">
        <v>406.01598549640795</v>
      </c>
      <c r="G157" s="73">
        <v>4.7315985062923741E-2</v>
      </c>
      <c r="H157" s="77">
        <v>96</v>
      </c>
    </row>
    <row r="158" spans="1:8" ht="15.5" x14ac:dyDescent="0.35">
      <c r="A158" s="69" t="s">
        <v>265</v>
      </c>
      <c r="B158" s="100">
        <v>1.0710234177773799</v>
      </c>
      <c r="C158" s="41">
        <v>3.5185681655418036E-2</v>
      </c>
      <c r="D158" s="42">
        <v>3.1541676406262797</v>
      </c>
      <c r="E158" s="41">
        <v>4.2608556329906087E-2</v>
      </c>
      <c r="F158" s="43">
        <v>368.52124944218394</v>
      </c>
      <c r="G158" s="41">
        <v>4.2946451757699657E-2</v>
      </c>
      <c r="H158" s="44">
        <v>93</v>
      </c>
    </row>
    <row r="159" spans="1:8" ht="15.5" x14ac:dyDescent="0.35">
      <c r="A159" s="69" t="s">
        <v>266</v>
      </c>
      <c r="B159" s="100">
        <v>0.12045968640635998</v>
      </c>
      <c r="C159" s="41">
        <v>3.9573888935140579E-3</v>
      </c>
      <c r="D159" s="42">
        <v>0.62685681158956497</v>
      </c>
      <c r="E159" s="41">
        <v>8.467991182008314E-3</v>
      </c>
      <c r="F159" s="43">
        <v>75.585704993841091</v>
      </c>
      <c r="G159" s="41">
        <v>8.8085499492994365E-3</v>
      </c>
      <c r="H159" s="44">
        <v>8</v>
      </c>
    </row>
    <row r="160" spans="1:8" ht="15.65" customHeight="1" x14ac:dyDescent="0.35">
      <c r="A160" s="84" t="s">
        <v>267</v>
      </c>
      <c r="B160" s="72">
        <v>1.3702536171247801</v>
      </c>
      <c r="C160" s="73">
        <v>4.5016109600471012E-2</v>
      </c>
      <c r="D160" s="74">
        <v>7.2965182993907796</v>
      </c>
      <c r="E160" s="75">
        <v>9.8566134205236036E-2</v>
      </c>
      <c r="F160" s="76">
        <v>1104.55831279208</v>
      </c>
      <c r="G160" s="73">
        <v>0.12872218458418475</v>
      </c>
      <c r="H160" s="77">
        <v>128</v>
      </c>
    </row>
    <row r="161" spans="1:40" ht="15.5" x14ac:dyDescent="0.35">
      <c r="A161" s="69" t="s">
        <v>268</v>
      </c>
      <c r="B161" s="100">
        <v>1.0742114928848399</v>
      </c>
      <c r="C161" s="41">
        <v>3.5290417550042488E-2</v>
      </c>
      <c r="D161" s="42">
        <v>6.1905771772349896</v>
      </c>
      <c r="E161" s="41">
        <v>8.362635928839679E-2</v>
      </c>
      <c r="F161" s="43">
        <v>859.47402224118798</v>
      </c>
      <c r="G161" s="41">
        <v>0.10016073615578078</v>
      </c>
      <c r="H161" s="44">
        <v>97</v>
      </c>
    </row>
    <row r="162" spans="1:40" ht="15.5" x14ac:dyDescent="0.35">
      <c r="A162" s="55" t="s">
        <v>245</v>
      </c>
      <c r="B162" s="100">
        <v>0.26000683927748097</v>
      </c>
      <c r="C162" s="41">
        <v>8.5418467264088103E-3</v>
      </c>
      <c r="D162" s="42">
        <v>1.19033557333535</v>
      </c>
      <c r="E162" s="41">
        <v>1.6079830277467386E-2</v>
      </c>
      <c r="F162" s="43">
        <v>214.54990162646098</v>
      </c>
      <c r="G162" s="41">
        <v>2.5003054813710523E-2</v>
      </c>
      <c r="H162" s="44">
        <v>23</v>
      </c>
    </row>
    <row r="163" spans="1:40" ht="15.5" x14ac:dyDescent="0.35">
      <c r="A163" s="55" t="s">
        <v>269</v>
      </c>
      <c r="B163" s="100">
        <v>7.3543078978192691E-2</v>
      </c>
      <c r="C163" s="41">
        <v>2.4160660933595195E-3</v>
      </c>
      <c r="D163" s="42">
        <v>0.25059185007603196</v>
      </c>
      <c r="E163" s="41">
        <v>3.3851583607204631E-3</v>
      </c>
      <c r="F163" s="43">
        <v>54.492817488664095</v>
      </c>
      <c r="G163" s="41">
        <v>6.3504429146498979E-3</v>
      </c>
      <c r="H163" s="44">
        <v>10</v>
      </c>
    </row>
    <row r="164" spans="1:40" ht="15.5" x14ac:dyDescent="0.35">
      <c r="A164" s="69" t="s">
        <v>270</v>
      </c>
      <c r="B164" s="100">
        <v>6.3800574783159203E-2</v>
      </c>
      <c r="C164" s="41">
        <v>2.096001521994306E-3</v>
      </c>
      <c r="D164" s="42">
        <v>0.27507509556777898</v>
      </c>
      <c r="E164" s="41">
        <v>3.7158940296929876E-3</v>
      </c>
      <c r="F164" s="43">
        <v>41.728412698109999</v>
      </c>
      <c r="G164" s="41">
        <v>4.8629143246892124E-3</v>
      </c>
      <c r="H164" s="44">
        <v>8</v>
      </c>
    </row>
    <row r="165" spans="1:40" ht="15.65" customHeight="1" x14ac:dyDescent="0.35">
      <c r="A165" s="84" t="s">
        <v>271</v>
      </c>
      <c r="B165" s="72">
        <v>0.36065324889966199</v>
      </c>
      <c r="C165" s="73">
        <v>1.1848322075076632E-2</v>
      </c>
      <c r="D165" s="74">
        <v>1.2842822011894899</v>
      </c>
      <c r="E165" s="75">
        <v>1.7348922678698486E-2</v>
      </c>
      <c r="F165" s="76">
        <v>91.121329520764903</v>
      </c>
      <c r="G165" s="73">
        <v>1.0619028857316772E-2</v>
      </c>
      <c r="H165" s="77">
        <v>28</v>
      </c>
    </row>
    <row r="166" spans="1:40" ht="15.5" x14ac:dyDescent="0.35">
      <c r="A166" s="69" t="s">
        <v>272</v>
      </c>
      <c r="B166" s="100">
        <v>0.12653454784258</v>
      </c>
      <c r="C166" s="41">
        <v>4.1569626255611031E-3</v>
      </c>
      <c r="D166" s="42">
        <v>0.27005436128892302</v>
      </c>
      <c r="E166" s="41">
        <v>3.6480706722459345E-3</v>
      </c>
      <c r="F166" s="43">
        <v>40.704622473289305</v>
      </c>
      <c r="G166" s="41">
        <v>4.7436046306978371E-3</v>
      </c>
      <c r="H166" s="44">
        <v>8</v>
      </c>
    </row>
    <row r="167" spans="1:40" ht="15.5" x14ac:dyDescent="0.35">
      <c r="A167" s="69" t="s">
        <v>273</v>
      </c>
      <c r="B167" s="100">
        <v>0.23411870105708199</v>
      </c>
      <c r="C167" s="41">
        <v>7.6913594495155299E-3</v>
      </c>
      <c r="D167" s="42">
        <v>1.01422783990056</v>
      </c>
      <c r="E167" s="41">
        <v>1.3700852006452458E-2</v>
      </c>
      <c r="F167" s="43">
        <v>50.416707047475597</v>
      </c>
      <c r="G167" s="41">
        <v>5.8754242266189343E-3</v>
      </c>
      <c r="H167" s="44">
        <v>20</v>
      </c>
    </row>
    <row r="168" spans="1:40" ht="15.5" x14ac:dyDescent="0.35">
      <c r="A168" s="71" t="s">
        <v>274</v>
      </c>
      <c r="B168" s="100">
        <v>8.9900892903660101E-2</v>
      </c>
      <c r="C168" s="41">
        <v>2.9534594162380066E-3</v>
      </c>
      <c r="D168" s="42">
        <v>0.195666369602711</v>
      </c>
      <c r="E168" s="41">
        <v>2.6431891012076831E-3</v>
      </c>
      <c r="F168" s="43">
        <v>25.4469564382185</v>
      </c>
      <c r="G168" s="41">
        <v>2.9655182400158721E-3</v>
      </c>
      <c r="H168" s="44">
        <v>8</v>
      </c>
    </row>
    <row r="169" spans="1:40" ht="15.5" x14ac:dyDescent="0.35">
      <c r="A169" s="90" t="s">
        <v>97</v>
      </c>
      <c r="B169" s="99" t="s">
        <v>162</v>
      </c>
      <c r="C169" s="36" t="s">
        <v>162</v>
      </c>
      <c r="D169" s="37" t="s">
        <v>162</v>
      </c>
      <c r="E169" s="36" t="s">
        <v>162</v>
      </c>
      <c r="F169" s="38" t="s">
        <v>162</v>
      </c>
      <c r="G169" s="36" t="s">
        <v>162</v>
      </c>
      <c r="H169" s="39" t="s">
        <v>162</v>
      </c>
    </row>
    <row r="170" spans="1:40" ht="15.5" x14ac:dyDescent="0.35">
      <c r="A170" s="55" t="s">
        <v>275</v>
      </c>
      <c r="B170" s="100">
        <v>5.9919952066121995</v>
      </c>
      <c r="C170" s="41">
        <v>0.19685137815023085</v>
      </c>
      <c r="D170" s="42">
        <v>18.255846573273498</v>
      </c>
      <c r="E170" s="41">
        <v>0.24661189755690943</v>
      </c>
      <c r="F170" s="43">
        <v>2972.9329447438695</v>
      </c>
      <c r="G170" s="41">
        <v>0.34645741998209895</v>
      </c>
      <c r="H170" s="44">
        <v>490</v>
      </c>
    </row>
    <row r="171" spans="1:40" ht="15.5" x14ac:dyDescent="0.35">
      <c r="A171" s="55" t="s">
        <v>276</v>
      </c>
      <c r="B171" s="100">
        <v>23.593122238865</v>
      </c>
      <c r="C171" s="41">
        <v>0.77509051116435845</v>
      </c>
      <c r="D171" s="42">
        <v>53.839352388958993</v>
      </c>
      <c r="E171" s="41">
        <v>0.72729713204943403</v>
      </c>
      <c r="F171" s="43">
        <v>5481.4523208686996</v>
      </c>
      <c r="G171" s="41">
        <v>0.63879336135066189</v>
      </c>
      <c r="H171" s="44">
        <v>2144</v>
      </c>
    </row>
    <row r="172" spans="1:40" ht="15.5" x14ac:dyDescent="0.35">
      <c r="A172" s="55" t="s">
        <v>251</v>
      </c>
      <c r="B172" s="100">
        <v>0.85406597765987002</v>
      </c>
      <c r="C172" s="41">
        <v>2.805811068540974E-2</v>
      </c>
      <c r="D172" s="42">
        <v>1.9314264930971399</v>
      </c>
      <c r="E172" s="41">
        <v>2.6090970393654222E-2</v>
      </c>
      <c r="F172" s="43">
        <v>126.56227159841899</v>
      </c>
      <c r="G172" s="41">
        <v>1.4749218667237598E-2</v>
      </c>
      <c r="H172" s="44">
        <v>68</v>
      </c>
    </row>
    <row r="173" spans="1:40" ht="15.5" x14ac:dyDescent="0.35">
      <c r="A173" s="90" t="s">
        <v>98</v>
      </c>
      <c r="B173" s="99" t="s">
        <v>162</v>
      </c>
      <c r="C173" s="36" t="s">
        <v>162</v>
      </c>
      <c r="D173" s="37" t="s">
        <v>162</v>
      </c>
      <c r="E173" s="36" t="s">
        <v>162</v>
      </c>
      <c r="F173" s="38" t="s">
        <v>162</v>
      </c>
      <c r="G173" s="36" t="s">
        <v>162</v>
      </c>
      <c r="H173" s="39" t="s">
        <v>162</v>
      </c>
    </row>
    <row r="174" spans="1:40" ht="15.5" x14ac:dyDescent="0.35">
      <c r="A174" s="88" t="s">
        <v>277</v>
      </c>
      <c r="B174" s="100">
        <v>2.5761999763197099</v>
      </c>
      <c r="C174" s="41">
        <v>8.4634332679289839E-2</v>
      </c>
      <c r="D174" s="42">
        <v>7.46342744000731</v>
      </c>
      <c r="E174" s="41">
        <v>0.10082085187728836</v>
      </c>
      <c r="F174" s="43">
        <v>961.75404737898396</v>
      </c>
      <c r="G174" s="41">
        <v>0.11208016867698686</v>
      </c>
      <c r="H174" s="44">
        <v>241</v>
      </c>
    </row>
    <row r="175" spans="1:40" s="1" customFormat="1" ht="18" customHeight="1" x14ac:dyDescent="0.35">
      <c r="A175" s="56" t="s">
        <v>278</v>
      </c>
      <c r="B175" s="100">
        <v>2.8593327122209997</v>
      </c>
      <c r="C175" s="41">
        <v>9.3935920437589498E-2</v>
      </c>
      <c r="D175" s="42">
        <v>8.2512794119149095</v>
      </c>
      <c r="E175" s="41">
        <v>0.11146367082333117</v>
      </c>
      <c r="F175" s="43">
        <v>1092.4795271635999</v>
      </c>
      <c r="G175" s="41">
        <v>0.12731455616365184</v>
      </c>
      <c r="H175" s="44">
        <v>264</v>
      </c>
      <c r="I175"/>
      <c r="J175"/>
      <c r="K175"/>
      <c r="L175"/>
      <c r="M175"/>
      <c r="N175"/>
      <c r="O175"/>
      <c r="P175"/>
      <c r="Q175"/>
      <c r="R175"/>
      <c r="S175"/>
      <c r="T175"/>
      <c r="U175"/>
      <c r="V175"/>
      <c r="W175"/>
      <c r="X175"/>
      <c r="Y175"/>
      <c r="Z175"/>
      <c r="AA175"/>
      <c r="AB175"/>
      <c r="AC175"/>
      <c r="AD175"/>
      <c r="AE175"/>
      <c r="AF175"/>
      <c r="AG175"/>
      <c r="AH175"/>
      <c r="AI175"/>
      <c r="AJ175"/>
      <c r="AK175"/>
      <c r="AL175"/>
      <c r="AM175"/>
      <c r="AN175"/>
    </row>
    <row r="176" spans="1:40" ht="15.5" x14ac:dyDescent="0.35">
      <c r="A176" s="56" t="s">
        <v>279</v>
      </c>
      <c r="B176" s="100">
        <v>3.8663191330328202</v>
      </c>
      <c r="C176" s="41">
        <v>0.12701783353669061</v>
      </c>
      <c r="D176" s="42">
        <v>8.8271577457123183</v>
      </c>
      <c r="E176" s="41">
        <v>0.11924301143564793</v>
      </c>
      <c r="F176" s="43">
        <v>1138.70694826829</v>
      </c>
      <c r="G176" s="41">
        <v>0.13270177254089066</v>
      </c>
      <c r="H176" s="44">
        <v>354</v>
      </c>
    </row>
    <row r="177" spans="1:8" ht="15.5" x14ac:dyDescent="0.35">
      <c r="A177" s="56" t="s">
        <v>280</v>
      </c>
      <c r="B177" s="100">
        <v>3.4502889986510201</v>
      </c>
      <c r="C177" s="41">
        <v>0.11335024828650378</v>
      </c>
      <c r="D177" s="42">
        <v>7.6732334566426799</v>
      </c>
      <c r="E177" s="41">
        <v>0.10365504856455966</v>
      </c>
      <c r="F177" s="43">
        <v>988.43059427988101</v>
      </c>
      <c r="G177" s="41">
        <v>0.11518898000408274</v>
      </c>
      <c r="H177" s="44">
        <v>294</v>
      </c>
    </row>
    <row r="178" spans="1:8" ht="15.5" x14ac:dyDescent="0.35">
      <c r="A178" s="56" t="s">
        <v>281</v>
      </c>
      <c r="B178" s="100">
        <v>2.5033002139081297</v>
      </c>
      <c r="C178" s="41">
        <v>8.2239401074253149E-2</v>
      </c>
      <c r="D178" s="42">
        <v>5.9709335928065794</v>
      </c>
      <c r="E178" s="41">
        <v>8.0659270310918671E-2</v>
      </c>
      <c r="F178" s="43">
        <v>757.11346200724188</v>
      </c>
      <c r="G178" s="41">
        <v>8.8231918296207246E-2</v>
      </c>
      <c r="H178" s="44">
        <v>241</v>
      </c>
    </row>
    <row r="179" spans="1:8" ht="15.65" customHeight="1" x14ac:dyDescent="0.35">
      <c r="A179" s="84" t="s">
        <v>282</v>
      </c>
      <c r="B179" s="72">
        <v>3.1449357987761695</v>
      </c>
      <c r="C179" s="73">
        <v>0.10331866512508596</v>
      </c>
      <c r="D179" s="74">
        <v>7.5371342420431597</v>
      </c>
      <c r="E179" s="75">
        <v>0.1018165314936762</v>
      </c>
      <c r="F179" s="76">
        <v>805.25316887592487</v>
      </c>
      <c r="G179" s="73">
        <v>9.3841987191271195E-2</v>
      </c>
      <c r="H179" s="77">
        <v>303</v>
      </c>
    </row>
    <row r="180" spans="1:8" ht="15.5" x14ac:dyDescent="0.35">
      <c r="A180" s="56" t="s">
        <v>283</v>
      </c>
      <c r="B180" s="100">
        <v>1.4886948737646899</v>
      </c>
      <c r="C180" s="41">
        <v>4.8907188247143303E-2</v>
      </c>
      <c r="D180" s="42">
        <v>3.3916477517410399</v>
      </c>
      <c r="E180" s="41">
        <v>4.5816592758070214E-2</v>
      </c>
      <c r="F180" s="43">
        <v>400.79381246084597</v>
      </c>
      <c r="G180" s="41">
        <v>4.6707407395607137E-2</v>
      </c>
      <c r="H180" s="44">
        <v>154</v>
      </c>
    </row>
    <row r="181" spans="1:8" ht="15.5" x14ac:dyDescent="0.35">
      <c r="A181" s="56" t="s">
        <v>284</v>
      </c>
      <c r="B181" s="100">
        <v>0.90199100979938596</v>
      </c>
      <c r="C181" s="41">
        <v>2.9632562649948568E-2</v>
      </c>
      <c r="D181" s="42">
        <v>1.9414319094122299</v>
      </c>
      <c r="E181" s="41">
        <v>2.6226130091310945E-2</v>
      </c>
      <c r="F181" s="43">
        <v>268.57214492816195</v>
      </c>
      <c r="G181" s="41">
        <v>3.1298658308247143E-2</v>
      </c>
      <c r="H181" s="44">
        <v>89</v>
      </c>
    </row>
    <row r="182" spans="1:8" ht="15.5" x14ac:dyDescent="0.35">
      <c r="A182" s="56" t="s">
        <v>285</v>
      </c>
      <c r="B182" s="100">
        <v>0.75424991521209805</v>
      </c>
      <c r="C182" s="41">
        <v>2.4778914227994234E-2</v>
      </c>
      <c r="D182" s="42">
        <v>2.2040545808898977</v>
      </c>
      <c r="E182" s="41">
        <v>2.9773808644295147E-2</v>
      </c>
      <c r="F182" s="43">
        <v>135.8872114869165</v>
      </c>
      <c r="G182" s="41">
        <v>1.5835921487416863E-2</v>
      </c>
      <c r="H182" s="44">
        <v>60</v>
      </c>
    </row>
    <row r="183" spans="1:8" ht="15.5" x14ac:dyDescent="0.35">
      <c r="A183" s="89" t="s">
        <v>286</v>
      </c>
      <c r="B183" s="100">
        <v>0.53088139190541106</v>
      </c>
      <c r="C183" s="41">
        <v>1.7440723836956919E-2</v>
      </c>
      <c r="D183" s="42">
        <v>1.3739599294116398</v>
      </c>
      <c r="E183" s="41">
        <v>1.8560347995880674E-2</v>
      </c>
      <c r="F183" s="43">
        <v>44.534720441296102</v>
      </c>
      <c r="G183" s="41">
        <v>5.1899537024521743E-3</v>
      </c>
      <c r="H183" s="44">
        <v>47</v>
      </c>
    </row>
    <row r="184" spans="1:8" ht="15.5" x14ac:dyDescent="0.35">
      <c r="A184" s="71" t="s">
        <v>274</v>
      </c>
      <c r="B184" s="100">
        <v>0.18609047504965298</v>
      </c>
      <c r="C184" s="41">
        <v>6.1135173195284841E-3</v>
      </c>
      <c r="D184" s="42">
        <v>0.50282707148097694</v>
      </c>
      <c r="E184" s="41">
        <v>6.7925164545613384E-3</v>
      </c>
      <c r="F184" s="43">
        <v>43.385747255500597</v>
      </c>
      <c r="G184" s="41">
        <v>5.0560555308559697E-3</v>
      </c>
      <c r="H184" s="44">
        <v>19</v>
      </c>
    </row>
    <row r="185" spans="1:8" ht="15.5" x14ac:dyDescent="0.35">
      <c r="A185" s="71" t="s">
        <v>287</v>
      </c>
      <c r="B185" s="100">
        <v>11.321834723273099</v>
      </c>
      <c r="C185" s="41">
        <v>0.37194935770409893</v>
      </c>
      <c r="D185" s="42">
        <v>26.426672565310096</v>
      </c>
      <c r="E185" s="41">
        <v>0.35698875104413413</v>
      </c>
      <c r="F185" s="43">
        <v>2749.2893215402696</v>
      </c>
      <c r="G185" s="41">
        <v>0.3203946078935998</v>
      </c>
      <c r="H185" s="44">
        <v>939</v>
      </c>
    </row>
    <row r="186" spans="1:8" ht="15.5" x14ac:dyDescent="0.35">
      <c r="A186" s="83" t="s">
        <v>99</v>
      </c>
      <c r="B186" s="99" t="s">
        <v>162</v>
      </c>
      <c r="C186" s="36" t="s">
        <v>162</v>
      </c>
      <c r="D186" s="37" t="s">
        <v>162</v>
      </c>
      <c r="E186" s="36" t="s">
        <v>162</v>
      </c>
      <c r="F186" s="38" t="s">
        <v>162</v>
      </c>
      <c r="G186" s="36" t="s">
        <v>162</v>
      </c>
      <c r="H186" s="39" t="s">
        <v>162</v>
      </c>
    </row>
    <row r="187" spans="1:8" ht="15.5" x14ac:dyDescent="0.35">
      <c r="A187" s="55" t="s">
        <v>288</v>
      </c>
      <c r="B187" s="100">
        <v>0.85765686038438493</v>
      </c>
      <c r="C187" s="41">
        <v>2.8176079773955833E-2</v>
      </c>
      <c r="D187" s="42">
        <v>3.8859319153411698</v>
      </c>
      <c r="E187" s="41">
        <v>5.2493706034000887E-2</v>
      </c>
      <c r="F187" s="43">
        <v>580.37131128904798</v>
      </c>
      <c r="G187" s="41">
        <v>6.7634874676984869E-2</v>
      </c>
      <c r="H187" s="44">
        <v>71</v>
      </c>
    </row>
    <row r="188" spans="1:8" ht="15.5" x14ac:dyDescent="0.35">
      <c r="A188" s="55" t="s">
        <v>289</v>
      </c>
      <c r="B188" s="100">
        <v>6.8133386850451396</v>
      </c>
      <c r="C188" s="41">
        <v>0.22383447644874269</v>
      </c>
      <c r="D188" s="42">
        <v>15.9806520061837</v>
      </c>
      <c r="E188" s="41">
        <v>0.21587708352080659</v>
      </c>
      <c r="F188" s="43">
        <v>2222.8503933554302</v>
      </c>
      <c r="G188" s="41">
        <v>0.25904486465114857</v>
      </c>
      <c r="H188" s="44">
        <v>623</v>
      </c>
    </row>
    <row r="189" spans="1:8" ht="15.5" x14ac:dyDescent="0.35">
      <c r="A189" s="55" t="s">
        <v>290</v>
      </c>
      <c r="B189" s="100">
        <v>0.48105158341099297</v>
      </c>
      <c r="C189" s="41">
        <v>1.5803695412056992E-2</v>
      </c>
      <c r="D189" s="42">
        <v>1.7563783892014999</v>
      </c>
      <c r="E189" s="41">
        <v>2.3726306290448949E-2</v>
      </c>
      <c r="F189" s="43">
        <v>208.35040133729899</v>
      </c>
      <c r="G189" s="41">
        <v>2.4280582119141764E-2</v>
      </c>
      <c r="H189" s="44">
        <v>40</v>
      </c>
    </row>
    <row r="190" spans="1:8" ht="15.5" x14ac:dyDescent="0.35">
      <c r="A190" s="55" t="s">
        <v>291</v>
      </c>
      <c r="B190" s="100">
        <v>0.35586497019053598</v>
      </c>
      <c r="C190" s="41">
        <v>1.1691015663713233E-2</v>
      </c>
      <c r="D190" s="42">
        <v>1.4721251918038298</v>
      </c>
      <c r="E190" s="41">
        <v>1.9886428467445951E-2</v>
      </c>
      <c r="F190" s="43">
        <v>298.46404435590097</v>
      </c>
      <c r="G190" s="41">
        <v>3.47821779659672E-2</v>
      </c>
      <c r="H190" s="44">
        <v>29</v>
      </c>
    </row>
    <row r="191" spans="1:8" ht="31" x14ac:dyDescent="0.35">
      <c r="A191" s="55" t="s">
        <v>292</v>
      </c>
      <c r="B191" s="100">
        <v>6.3190695210983696</v>
      </c>
      <c r="C191" s="41">
        <v>0.20759655189354351</v>
      </c>
      <c r="D191" s="42">
        <v>12.910503182902399</v>
      </c>
      <c r="E191" s="41">
        <v>0.17440350824438211</v>
      </c>
      <c r="F191" s="43">
        <v>1630.3695998938601</v>
      </c>
      <c r="G191" s="41">
        <v>0.18999878426290515</v>
      </c>
      <c r="H191" s="44">
        <v>614</v>
      </c>
    </row>
    <row r="192" spans="1:8" ht="15.5" x14ac:dyDescent="0.35">
      <c r="A192" s="55" t="s">
        <v>293</v>
      </c>
      <c r="B192" s="100">
        <v>1.3439080573335198</v>
      </c>
      <c r="C192" s="41">
        <v>4.4150594930611811E-2</v>
      </c>
      <c r="D192" s="42">
        <v>4.4211444838679697</v>
      </c>
      <c r="E192" s="41">
        <v>5.9723706932120514E-2</v>
      </c>
      <c r="F192" s="43">
        <v>517.15553749458593</v>
      </c>
      <c r="G192" s="41">
        <v>6.0267882451437639E-2</v>
      </c>
      <c r="H192" s="44">
        <v>111</v>
      </c>
    </row>
    <row r="193" spans="1:8" ht="15.5" x14ac:dyDescent="0.35">
      <c r="A193" s="55" t="s">
        <v>294</v>
      </c>
      <c r="B193" s="100">
        <v>0.40033861496073503</v>
      </c>
      <c r="C193" s="41">
        <v>1.3152081295861375E-2</v>
      </c>
      <c r="D193" s="42">
        <v>1.2748359293180598</v>
      </c>
      <c r="E193" s="41">
        <v>1.7221316269337972E-2</v>
      </c>
      <c r="F193" s="43">
        <v>146.19986171998997</v>
      </c>
      <c r="G193" s="41">
        <v>1.7037729351682785E-2</v>
      </c>
      <c r="H193" s="44">
        <v>35</v>
      </c>
    </row>
    <row r="194" spans="1:8" ht="15.5" x14ac:dyDescent="0.35">
      <c r="A194" s="55" t="s">
        <v>295</v>
      </c>
      <c r="B194" s="100">
        <v>0.21364064085604098</v>
      </c>
      <c r="C194" s="41">
        <v>7.0186061789571791E-3</v>
      </c>
      <c r="D194" s="42">
        <v>1.60955833802586</v>
      </c>
      <c r="E194" s="41">
        <v>2.1742965157815042E-2</v>
      </c>
      <c r="F194" s="43">
        <v>148.88901337121499</v>
      </c>
      <c r="G194" s="41">
        <v>1.7351115681055337E-2</v>
      </c>
      <c r="H194" s="44">
        <v>21</v>
      </c>
    </row>
    <row r="195" spans="1:8" ht="15.5" x14ac:dyDescent="0.35">
      <c r="A195" s="55" t="s">
        <v>296</v>
      </c>
      <c r="B195" s="100">
        <v>2.6763527151558302</v>
      </c>
      <c r="C195" s="41">
        <v>8.7924589761547614E-2</v>
      </c>
      <c r="D195" s="42">
        <v>6.8163351914589301</v>
      </c>
      <c r="E195" s="41">
        <v>9.2079507198016733E-2</v>
      </c>
      <c r="F195" s="43">
        <v>600.58325596581096</v>
      </c>
      <c r="G195" s="41">
        <v>6.9990319059917469E-2</v>
      </c>
      <c r="H195" s="44">
        <v>238</v>
      </c>
    </row>
    <row r="196" spans="1:8" ht="15.5" x14ac:dyDescent="0.35">
      <c r="A196" s="55" t="s">
        <v>297</v>
      </c>
      <c r="B196" s="100">
        <v>11.852716115178499</v>
      </c>
      <c r="C196" s="41">
        <v>0.38939008154105548</v>
      </c>
      <c r="D196" s="42">
        <v>27.800632494721697</v>
      </c>
      <c r="E196" s="41">
        <v>0.37554909904001427</v>
      </c>
      <c r="F196" s="43">
        <v>2793.8240419815697</v>
      </c>
      <c r="G196" s="41">
        <v>0.32558456159605248</v>
      </c>
      <c r="H196" s="44">
        <v>986</v>
      </c>
    </row>
    <row r="197" spans="1:8" ht="15.5" x14ac:dyDescent="0.35">
      <c r="A197" s="90" t="s">
        <v>100</v>
      </c>
      <c r="B197" s="99" t="s">
        <v>162</v>
      </c>
      <c r="C197" s="36"/>
      <c r="D197" s="37" t="s">
        <v>162</v>
      </c>
      <c r="E197" s="36" t="s">
        <v>162</v>
      </c>
      <c r="F197" s="38" t="s">
        <v>162</v>
      </c>
      <c r="G197" s="36" t="s">
        <v>162</v>
      </c>
      <c r="H197" s="39" t="s">
        <v>162</v>
      </c>
    </row>
    <row r="198" spans="1:8" ht="15.5" x14ac:dyDescent="0.35">
      <c r="A198" s="55" t="s">
        <v>298</v>
      </c>
      <c r="B198" s="100">
        <v>26.607159114970898</v>
      </c>
      <c r="C198" s="41">
        <v>0.87410883350919844</v>
      </c>
      <c r="D198" s="42">
        <v>59.228329460102898</v>
      </c>
      <c r="E198" s="41">
        <v>0.80009495361696981</v>
      </c>
      <c r="F198" s="43">
        <v>6725.2962601430991</v>
      </c>
      <c r="G198" s="41">
        <v>0.78374750934894655</v>
      </c>
      <c r="H198" s="44">
        <v>2400</v>
      </c>
    </row>
    <row r="199" spans="1:8" ht="15.5" x14ac:dyDescent="0.35">
      <c r="A199" s="55" t="s">
        <v>299</v>
      </c>
      <c r="B199" s="100">
        <v>3.23255390992724</v>
      </c>
      <c r="C199" s="41">
        <v>0.10619712969928577</v>
      </c>
      <c r="D199" s="42">
        <v>10.937494031944999</v>
      </c>
      <c r="E199" s="41">
        <v>0.14775081215264982</v>
      </c>
      <c r="F199" s="43">
        <v>1602.4660272124399</v>
      </c>
      <c r="G199" s="41">
        <v>0.18674697872972629</v>
      </c>
      <c r="H199" s="44">
        <v>258</v>
      </c>
    </row>
    <row r="200" spans="1:8" ht="15.5" x14ac:dyDescent="0.35">
      <c r="A200" s="55" t="s">
        <v>300</v>
      </c>
      <c r="B200" s="100">
        <v>0.59947039823897297</v>
      </c>
      <c r="C200" s="41">
        <v>1.9694036791516229E-2</v>
      </c>
      <c r="D200" s="42">
        <v>3.8608019632817299</v>
      </c>
      <c r="E200" s="41">
        <v>5.2154234230377954E-2</v>
      </c>
      <c r="F200" s="43">
        <v>253.18524985545599</v>
      </c>
      <c r="G200" s="41">
        <v>2.9505511921326447E-2</v>
      </c>
      <c r="H200" s="44">
        <v>44</v>
      </c>
    </row>
    <row r="201" spans="1:8" ht="15.5" x14ac:dyDescent="0.35">
      <c r="A201" s="90" t="s">
        <v>101</v>
      </c>
      <c r="B201" s="99" t="s">
        <v>162</v>
      </c>
      <c r="C201" s="36" t="s">
        <v>162</v>
      </c>
      <c r="D201" s="37" t="s">
        <v>162</v>
      </c>
      <c r="E201" s="36" t="s">
        <v>162</v>
      </c>
      <c r="F201" s="38" t="s">
        <v>162</v>
      </c>
      <c r="G201" s="36" t="s">
        <v>162</v>
      </c>
      <c r="H201" s="39" t="s">
        <v>162</v>
      </c>
    </row>
    <row r="202" spans="1:8" ht="15.5" x14ac:dyDescent="0.35">
      <c r="A202" s="88" t="s">
        <v>301</v>
      </c>
      <c r="B202" s="100">
        <v>6.2488684082265493</v>
      </c>
      <c r="C202" s="41">
        <v>0.20529027738230088</v>
      </c>
      <c r="D202" s="42">
        <v>17.118518151909196</v>
      </c>
      <c r="E202" s="41">
        <v>0.23124812250477492</v>
      </c>
      <c r="F202" s="43">
        <v>2256.01474482304</v>
      </c>
      <c r="G202" s="41">
        <v>0.26290974685952867</v>
      </c>
      <c r="H202" s="44">
        <v>582</v>
      </c>
    </row>
    <row r="203" spans="1:8" ht="15.5" x14ac:dyDescent="0.35">
      <c r="A203" s="88" t="s">
        <v>302</v>
      </c>
      <c r="B203" s="100">
        <v>13.642471976358101</v>
      </c>
      <c r="C203" s="41">
        <v>0.44818784350135799</v>
      </c>
      <c r="D203" s="42">
        <v>31.003460176804499</v>
      </c>
      <c r="E203" s="41">
        <v>0.41881498698752712</v>
      </c>
      <c r="F203" s="43">
        <v>3958.41535297477</v>
      </c>
      <c r="G203" s="41">
        <v>0.46130282650129606</v>
      </c>
      <c r="H203" s="44">
        <v>1312</v>
      </c>
    </row>
    <row r="204" spans="1:8" ht="15.5" x14ac:dyDescent="0.35">
      <c r="A204" s="69" t="s">
        <v>303</v>
      </c>
      <c r="B204" s="100">
        <v>6.3792353227527894</v>
      </c>
      <c r="C204" s="41">
        <v>0.20957314242220687</v>
      </c>
      <c r="D204" s="42">
        <v>13.846619630176498</v>
      </c>
      <c r="E204" s="41">
        <v>0.18704918054831529</v>
      </c>
      <c r="F204" s="43">
        <v>1444.54463102404</v>
      </c>
      <c r="G204" s="41">
        <v>0.1683432540240829</v>
      </c>
      <c r="H204" s="44">
        <v>489</v>
      </c>
    </row>
    <row r="205" spans="1:8" ht="15.5" x14ac:dyDescent="0.35">
      <c r="A205" s="88" t="s">
        <v>304</v>
      </c>
      <c r="B205" s="100">
        <v>2.9247702193345502</v>
      </c>
      <c r="C205" s="41">
        <v>9.6085699102933422E-2</v>
      </c>
      <c r="D205" s="42">
        <v>7.388336931360219</v>
      </c>
      <c r="E205" s="41">
        <v>9.9806480248361362E-2</v>
      </c>
      <c r="F205" s="43">
        <v>596.12122736027197</v>
      </c>
      <c r="G205" s="41">
        <v>6.9470326531564444E-2</v>
      </c>
      <c r="H205" s="44">
        <v>211</v>
      </c>
    </row>
    <row r="206" spans="1:8" ht="15.5" x14ac:dyDescent="0.35">
      <c r="A206" s="69" t="s">
        <v>305</v>
      </c>
      <c r="B206" s="100">
        <v>1.2438374964649701</v>
      </c>
      <c r="C206" s="41">
        <v>4.0863037591196284E-2</v>
      </c>
      <c r="D206" s="42">
        <v>4.6696905650792297</v>
      </c>
      <c r="E206" s="41">
        <v>6.3081229711019052E-2</v>
      </c>
      <c r="F206" s="43">
        <v>325.851581028868</v>
      </c>
      <c r="G206" s="41">
        <v>3.7973846083526691E-2</v>
      </c>
      <c r="H206" s="44">
        <v>108</v>
      </c>
    </row>
    <row r="207" spans="1:8" ht="15.5" x14ac:dyDescent="0.35">
      <c r="A207" s="90" t="s">
        <v>102</v>
      </c>
      <c r="B207" s="99" t="s">
        <v>162</v>
      </c>
      <c r="C207" s="36" t="s">
        <v>162</v>
      </c>
      <c r="D207" s="37" t="s">
        <v>162</v>
      </c>
      <c r="E207" s="36" t="s">
        <v>162</v>
      </c>
      <c r="F207" s="38" t="s">
        <v>162</v>
      </c>
      <c r="G207" s="36" t="s">
        <v>162</v>
      </c>
      <c r="H207" s="39" t="s">
        <v>162</v>
      </c>
    </row>
    <row r="208" spans="1:8" ht="15.5" x14ac:dyDescent="0.35">
      <c r="A208" s="69" t="s">
        <v>306</v>
      </c>
      <c r="B208" s="100">
        <v>6.8734978439929293</v>
      </c>
      <c r="C208" s="41">
        <v>0.22581084874860083</v>
      </c>
      <c r="D208" s="42">
        <v>17.227042008751798</v>
      </c>
      <c r="E208" s="41">
        <v>0.23271413363489307</v>
      </c>
      <c r="F208" s="43">
        <v>1293.88789018804</v>
      </c>
      <c r="G208" s="41">
        <v>0.15078613225137866</v>
      </c>
      <c r="H208" s="44">
        <v>352</v>
      </c>
    </row>
    <row r="209" spans="1:41" ht="14.75" customHeight="1" x14ac:dyDescent="0.35">
      <c r="A209" s="69" t="s">
        <v>307</v>
      </c>
      <c r="B209" s="100">
        <v>23.565685579144198</v>
      </c>
      <c r="C209" s="41">
        <v>0.77418915125140009</v>
      </c>
      <c r="D209" s="42">
        <v>56.799583446577799</v>
      </c>
      <c r="E209" s="41">
        <v>0.7672858663651041</v>
      </c>
      <c r="F209" s="43">
        <v>7287.0596470229502</v>
      </c>
      <c r="G209" s="41">
        <v>0.84921386774862007</v>
      </c>
      <c r="H209" s="44">
        <v>2350</v>
      </c>
    </row>
    <row r="210" spans="1:41" ht="15.5" x14ac:dyDescent="0.35">
      <c r="A210" s="90" t="s">
        <v>103</v>
      </c>
      <c r="B210" s="99" t="s">
        <v>162</v>
      </c>
      <c r="C210" s="36" t="s">
        <v>162</v>
      </c>
      <c r="D210" s="37" t="s">
        <v>162</v>
      </c>
      <c r="E210" s="36" t="s">
        <v>162</v>
      </c>
      <c r="F210" s="38" t="s">
        <v>162</v>
      </c>
      <c r="G210" s="36" t="s">
        <v>162</v>
      </c>
      <c r="H210" s="39" t="s">
        <v>162</v>
      </c>
    </row>
    <row r="211" spans="1:41" ht="15.65" customHeight="1" x14ac:dyDescent="0.35">
      <c r="A211" s="84" t="s">
        <v>308</v>
      </c>
      <c r="B211" s="72">
        <v>6.7884656162021191</v>
      </c>
      <c r="C211" s="73">
        <v>0.22301733662940987</v>
      </c>
      <c r="D211" s="74">
        <v>18.326466656638001</v>
      </c>
      <c r="E211" s="75">
        <v>0.24756587976169217</v>
      </c>
      <c r="F211" s="76">
        <v>2110.3885398841899</v>
      </c>
      <c r="G211" s="73">
        <v>0.24593886988966643</v>
      </c>
      <c r="H211" s="77">
        <v>536</v>
      </c>
    </row>
    <row r="212" spans="1:41" ht="16.25" customHeight="1" x14ac:dyDescent="0.35">
      <c r="A212" s="68" t="s">
        <v>309</v>
      </c>
      <c r="B212" s="100">
        <v>1.05832586150611</v>
      </c>
      <c r="C212" s="41">
        <v>3.476853655350251E-2</v>
      </c>
      <c r="D212" s="42">
        <v>3.3496906292339697</v>
      </c>
      <c r="E212" s="41">
        <v>4.5249808546997561E-2</v>
      </c>
      <c r="F212" s="43">
        <v>461.44850186191394</v>
      </c>
      <c r="G212" s="41">
        <v>5.3775937897400893E-2</v>
      </c>
      <c r="H212" s="44">
        <v>78</v>
      </c>
    </row>
    <row r="213" spans="1:41" ht="31" x14ac:dyDescent="0.35">
      <c r="A213" s="68" t="s">
        <v>310</v>
      </c>
      <c r="B213" s="100">
        <v>1.3426327815903198</v>
      </c>
      <c r="C213" s="41">
        <v>4.4108699071400602E-2</v>
      </c>
      <c r="D213" s="42">
        <v>3.9590582710184399</v>
      </c>
      <c r="E213" s="41">
        <v>5.3481544601914496E-2</v>
      </c>
      <c r="F213" s="43">
        <v>402.93694915713201</v>
      </c>
      <c r="G213" s="41">
        <v>4.6957162645478133E-2</v>
      </c>
      <c r="H213" s="44">
        <v>91</v>
      </c>
    </row>
    <row r="214" spans="1:41" ht="15.5" x14ac:dyDescent="0.35">
      <c r="A214" s="68" t="s">
        <v>311</v>
      </c>
      <c r="B214" s="100">
        <v>0.597537495876309</v>
      </c>
      <c r="C214" s="41">
        <v>1.9630536324509788E-2</v>
      </c>
      <c r="D214" s="42">
        <v>2.0003803923852699</v>
      </c>
      <c r="E214" s="41">
        <v>2.7022444695825931E-2</v>
      </c>
      <c r="F214" s="43">
        <v>206.944261201362</v>
      </c>
      <c r="G214" s="41">
        <v>2.4116714419235744E-2</v>
      </c>
      <c r="H214" s="44">
        <v>51</v>
      </c>
    </row>
    <row r="215" spans="1:41" ht="15.5" x14ac:dyDescent="0.35">
      <c r="A215" s="85" t="s">
        <v>312</v>
      </c>
      <c r="B215" s="100">
        <v>2.6220038298934698</v>
      </c>
      <c r="C215" s="41">
        <v>8.6139098853107235E-2</v>
      </c>
      <c r="D215" s="42">
        <v>5.98841156448856</v>
      </c>
      <c r="E215" s="41">
        <v>8.089537416645004E-2</v>
      </c>
      <c r="F215" s="43">
        <v>794.78121230635497</v>
      </c>
      <c r="G215" s="41">
        <v>9.2621614205169303E-2</v>
      </c>
      <c r="H215" s="44">
        <v>233</v>
      </c>
    </row>
    <row r="216" spans="1:41" ht="15.5" x14ac:dyDescent="0.35">
      <c r="A216" s="88" t="s">
        <v>313</v>
      </c>
      <c r="B216" s="100">
        <v>0.29067720144943499</v>
      </c>
      <c r="C216" s="41">
        <v>9.5494415013935175E-3</v>
      </c>
      <c r="D216" s="42">
        <v>0.71110891993083003</v>
      </c>
      <c r="E216" s="41">
        <v>9.6061236826192678E-3</v>
      </c>
      <c r="F216" s="43">
        <v>85.455133059568595</v>
      </c>
      <c r="G216" s="41">
        <v>9.9587059225097439E-3</v>
      </c>
      <c r="H216" s="44">
        <v>26</v>
      </c>
    </row>
    <row r="217" spans="1:41" ht="15.5" x14ac:dyDescent="0.35">
      <c r="A217" s="68" t="s">
        <v>314</v>
      </c>
      <c r="B217" s="100">
        <v>0.87728844588648092</v>
      </c>
      <c r="C217" s="41">
        <v>2.8821024325496394E-2</v>
      </c>
      <c r="D217" s="42">
        <v>2.3178168795809602</v>
      </c>
      <c r="E217" s="41">
        <v>3.1310584067885276E-2</v>
      </c>
      <c r="F217" s="43">
        <v>158.82248229785998</v>
      </c>
      <c r="G217" s="41">
        <v>1.8508734799872792E-2</v>
      </c>
      <c r="H217" s="44">
        <v>57</v>
      </c>
    </row>
    <row r="218" spans="1:41" ht="15.5" x14ac:dyDescent="0.35">
      <c r="A218" s="91" t="s">
        <v>315</v>
      </c>
      <c r="B218" s="100">
        <v>23.196460772218</v>
      </c>
      <c r="C218" s="41">
        <v>0.76205923298803613</v>
      </c>
      <c r="D218" s="42">
        <v>54.261372428980792</v>
      </c>
      <c r="E218" s="41">
        <v>0.73299805435172727</v>
      </c>
      <c r="F218" s="43">
        <v>6351.5386689679199</v>
      </c>
      <c r="G218" s="41">
        <v>0.74019082874294218</v>
      </c>
      <c r="H218" s="44">
        <v>2130</v>
      </c>
    </row>
    <row r="219" spans="1:41" ht="15.5" x14ac:dyDescent="0.35">
      <c r="A219" s="91" t="s">
        <v>316</v>
      </c>
      <c r="B219" s="100">
        <v>0.45425703471698897</v>
      </c>
      <c r="C219" s="41">
        <v>1.4923430382554352E-2</v>
      </c>
      <c r="D219" s="42">
        <v>1.4387863697107499</v>
      </c>
      <c r="E219" s="41">
        <v>1.9436065886577022E-2</v>
      </c>
      <c r="F219" s="43">
        <v>119.020328358879</v>
      </c>
      <c r="G219" s="41">
        <v>1.3870301367389931E-2</v>
      </c>
      <c r="H219" s="44">
        <v>36</v>
      </c>
    </row>
    <row r="220" spans="1:41" ht="15.5" x14ac:dyDescent="0.35">
      <c r="A220" s="90" t="s">
        <v>104</v>
      </c>
      <c r="B220" s="99" t="s">
        <v>162</v>
      </c>
      <c r="C220" s="36" t="s">
        <v>162</v>
      </c>
      <c r="D220" s="37" t="s">
        <v>162</v>
      </c>
      <c r="E220" s="36" t="s">
        <v>162</v>
      </c>
      <c r="F220" s="38" t="s">
        <v>162</v>
      </c>
      <c r="G220" s="36" t="s">
        <v>162</v>
      </c>
      <c r="H220" s="39" t="s">
        <v>162</v>
      </c>
    </row>
    <row r="221" spans="1:41" ht="15.5" x14ac:dyDescent="0.35">
      <c r="A221" s="69" t="s">
        <v>317</v>
      </c>
      <c r="B221" s="102" t="s">
        <v>318</v>
      </c>
      <c r="C221" s="53" t="s">
        <v>318</v>
      </c>
      <c r="D221" s="42" t="s">
        <v>318</v>
      </c>
      <c r="E221" s="78" t="s">
        <v>318</v>
      </c>
      <c r="F221" s="43">
        <v>1712.3322594383399</v>
      </c>
      <c r="G221" s="53">
        <v>0.19955048693781968</v>
      </c>
      <c r="H221" s="54">
        <v>433</v>
      </c>
    </row>
    <row r="222" spans="1:41" ht="15.5" x14ac:dyDescent="0.35">
      <c r="A222" s="88" t="s">
        <v>319</v>
      </c>
      <c r="B222" s="102" t="s">
        <v>318</v>
      </c>
      <c r="C222" s="53" t="s">
        <v>318</v>
      </c>
      <c r="D222" s="42" t="s">
        <v>318</v>
      </c>
      <c r="E222" s="78" t="s">
        <v>318</v>
      </c>
      <c r="F222" s="43">
        <v>2084.8872935777699</v>
      </c>
      <c r="G222" s="78">
        <v>0.24296702485788704</v>
      </c>
      <c r="H222" s="79">
        <v>1752</v>
      </c>
    </row>
    <row r="223" spans="1:41" s="1" customFormat="1" ht="15.5" x14ac:dyDescent="0.35">
      <c r="A223" s="88" t="s">
        <v>320</v>
      </c>
      <c r="B223" s="102" t="s">
        <v>318</v>
      </c>
      <c r="C223" s="53" t="s">
        <v>318</v>
      </c>
      <c r="D223" s="42" t="s">
        <v>318</v>
      </c>
      <c r="E223" s="78" t="s">
        <v>318</v>
      </c>
      <c r="F223" s="59">
        <v>1088.3503744890099</v>
      </c>
      <c r="G223" s="78">
        <v>0.12683335607978186</v>
      </c>
      <c r="H223" s="79">
        <v>2083</v>
      </c>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row>
    <row r="224" spans="1:41" s="1" customFormat="1" ht="15.5" x14ac:dyDescent="0.35">
      <c r="A224" s="88" t="s">
        <v>321</v>
      </c>
      <c r="B224" s="102" t="s">
        <v>318</v>
      </c>
      <c r="C224" s="53" t="s">
        <v>318</v>
      </c>
      <c r="D224" s="42" t="s">
        <v>318</v>
      </c>
      <c r="E224" s="78" t="s">
        <v>318</v>
      </c>
      <c r="F224" s="59">
        <v>157.90556089842701</v>
      </c>
      <c r="G224" s="78">
        <v>1.8401879304549371E-2</v>
      </c>
      <c r="H224" s="79">
        <v>319</v>
      </c>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row>
    <row r="225" spans="1:41" s="1" customFormat="1" ht="15.5" x14ac:dyDescent="0.35">
      <c r="A225" s="88" t="s">
        <v>322</v>
      </c>
      <c r="B225" s="102" t="s">
        <v>318</v>
      </c>
      <c r="C225" s="53" t="s">
        <v>318</v>
      </c>
      <c r="D225" s="42" t="s">
        <v>318</v>
      </c>
      <c r="E225" s="78" t="s">
        <v>318</v>
      </c>
      <c r="F225" s="59">
        <v>1211.27453737118</v>
      </c>
      <c r="G225" s="78">
        <v>0.14115859957405955</v>
      </c>
      <c r="H225" s="79">
        <v>1952</v>
      </c>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row>
    <row r="226" spans="1:41" s="1" customFormat="1" ht="15.5" x14ac:dyDescent="0.35">
      <c r="A226" s="88" t="s">
        <v>323</v>
      </c>
      <c r="B226" s="102" t="s">
        <v>318</v>
      </c>
      <c r="C226" s="41" t="s">
        <v>318</v>
      </c>
      <c r="D226" s="42" t="s">
        <v>318</v>
      </c>
      <c r="E226" s="57" t="s">
        <v>318</v>
      </c>
      <c r="F226" s="59">
        <v>431.80884547342998</v>
      </c>
      <c r="G226" s="57">
        <v>5.032181394897299E-2</v>
      </c>
      <c r="H226" s="58">
        <v>1224</v>
      </c>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row>
    <row r="227" spans="1:41" s="1" customFormat="1" ht="15.5" x14ac:dyDescent="0.35">
      <c r="A227" s="88" t="s">
        <v>324</v>
      </c>
      <c r="B227" s="102" t="s">
        <v>318</v>
      </c>
      <c r="C227" s="41" t="s">
        <v>318</v>
      </c>
      <c r="D227" s="42" t="s">
        <v>318</v>
      </c>
      <c r="E227" s="57" t="s">
        <v>318</v>
      </c>
      <c r="F227" s="59">
        <v>599.81232834302193</v>
      </c>
      <c r="G227" s="57">
        <v>6.9900477277358375E-2</v>
      </c>
      <c r="H227" s="58">
        <v>1062</v>
      </c>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row>
    <row r="228" spans="1:41" s="1" customFormat="1" ht="15.5" x14ac:dyDescent="0.35">
      <c r="A228" s="88" t="s">
        <v>325</v>
      </c>
      <c r="B228" s="102" t="s">
        <v>318</v>
      </c>
      <c r="C228" s="41" t="s">
        <v>318</v>
      </c>
      <c r="D228" s="42" t="s">
        <v>318</v>
      </c>
      <c r="E228" s="57" t="s">
        <v>318</v>
      </c>
      <c r="F228" s="59">
        <v>639.21693773728589</v>
      </c>
      <c r="G228" s="57">
        <v>7.449258196316226E-2</v>
      </c>
      <c r="H228" s="58">
        <v>1036</v>
      </c>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row>
    <row r="229" spans="1:41" s="1" customFormat="1" ht="15.5" x14ac:dyDescent="0.35">
      <c r="A229" s="88" t="s">
        <v>326</v>
      </c>
      <c r="B229" s="102" t="s">
        <v>318</v>
      </c>
      <c r="C229" s="41" t="s">
        <v>318</v>
      </c>
      <c r="D229" s="42" t="s">
        <v>318</v>
      </c>
      <c r="E229" s="57" t="s">
        <v>318</v>
      </c>
      <c r="F229" s="59">
        <v>262.52644610969298</v>
      </c>
      <c r="G229" s="57">
        <v>3.0594109213610218E-2</v>
      </c>
      <c r="H229" s="58">
        <v>413</v>
      </c>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row>
    <row r="230" spans="1:41" s="1" customFormat="1" ht="15.5" x14ac:dyDescent="0.35">
      <c r="A230" s="92" t="s">
        <v>251</v>
      </c>
      <c r="B230" s="102" t="s">
        <v>318</v>
      </c>
      <c r="C230" s="41" t="s">
        <v>318</v>
      </c>
      <c r="D230" s="42" t="s">
        <v>318</v>
      </c>
      <c r="E230" s="57" t="s">
        <v>318</v>
      </c>
      <c r="F230" s="59">
        <v>392.83295377283798</v>
      </c>
      <c r="G230" s="57">
        <v>4.5779670842798027E-2</v>
      </c>
      <c r="H230" s="58">
        <v>252</v>
      </c>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row>
    <row r="231" spans="1:41" s="1" customFormat="1" ht="15.5" x14ac:dyDescent="0.35">
      <c r="A231" s="90" t="s">
        <v>105</v>
      </c>
      <c r="B231" s="99" t="s">
        <v>162</v>
      </c>
      <c r="C231" s="36"/>
      <c r="D231" s="37" t="s">
        <v>162</v>
      </c>
      <c r="E231" s="36"/>
      <c r="F231" s="38" t="s">
        <v>162</v>
      </c>
      <c r="G231" s="36"/>
      <c r="H231" s="39" t="s">
        <v>162</v>
      </c>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row>
    <row r="232" spans="1:41" s="1" customFormat="1" ht="15.5" x14ac:dyDescent="0.35">
      <c r="A232" s="93" t="s">
        <v>327</v>
      </c>
      <c r="B232" s="100">
        <v>5.4408629099128696</v>
      </c>
      <c r="C232" s="41">
        <v>0.17874536364129992</v>
      </c>
      <c r="D232" s="42">
        <v>15.702642378708299</v>
      </c>
      <c r="E232" s="41">
        <v>0.21212154791769902</v>
      </c>
      <c r="F232" s="43">
        <v>1789.49817892387</v>
      </c>
      <c r="G232" s="41">
        <v>0.20854319073316427</v>
      </c>
      <c r="H232" s="44">
        <v>514</v>
      </c>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row>
    <row r="233" spans="1:41" ht="16.25" customHeight="1" x14ac:dyDescent="0.35">
      <c r="A233" s="93" t="s">
        <v>328</v>
      </c>
      <c r="B233" s="100">
        <v>7.8199605264361693</v>
      </c>
      <c r="C233" s="41">
        <v>0.25690441224162885</v>
      </c>
      <c r="D233" s="42">
        <v>18.833262418289401</v>
      </c>
      <c r="E233" s="41">
        <v>0.25441200787484275</v>
      </c>
      <c r="F233" s="43">
        <v>2424.8713357979495</v>
      </c>
      <c r="G233" s="41">
        <v>0.28258782905763885</v>
      </c>
      <c r="H233" s="44">
        <v>707</v>
      </c>
    </row>
    <row r="234" spans="1:41" ht="15.5" x14ac:dyDescent="0.35">
      <c r="A234" s="93" t="s">
        <v>329</v>
      </c>
      <c r="B234" s="100">
        <v>5.5562397226004396</v>
      </c>
      <c r="C234" s="41">
        <v>0.18253576797257615</v>
      </c>
      <c r="D234" s="42">
        <v>12.2566684132979</v>
      </c>
      <c r="E234" s="41">
        <v>0.16557108118745725</v>
      </c>
      <c r="F234" s="43">
        <v>1634.1242210944899</v>
      </c>
      <c r="G234" s="41">
        <v>0.19043633748000011</v>
      </c>
      <c r="H234" s="44">
        <v>452</v>
      </c>
    </row>
    <row r="235" spans="1:41" ht="15.5" x14ac:dyDescent="0.35">
      <c r="A235" s="93" t="s">
        <v>330</v>
      </c>
      <c r="B235" s="100">
        <v>4.4600978850667694</v>
      </c>
      <c r="C235" s="41">
        <v>0.14652488613333198</v>
      </c>
      <c r="D235" s="42">
        <v>9.50072918690676</v>
      </c>
      <c r="E235" s="41">
        <v>0.12834205434151288</v>
      </c>
      <c r="F235" s="43">
        <v>1066.2716780226999</v>
      </c>
      <c r="G235" s="41">
        <v>0.12426036558303699</v>
      </c>
      <c r="H235" s="44">
        <v>387</v>
      </c>
    </row>
    <row r="236" spans="1:41" ht="15.5" x14ac:dyDescent="0.35">
      <c r="A236" s="93" t="s">
        <v>331</v>
      </c>
      <c r="B236" s="100">
        <v>3.4503135421604498</v>
      </c>
      <c r="C236" s="41">
        <v>0.11335105459950792</v>
      </c>
      <c r="D236" s="42">
        <v>8.6081216858057186</v>
      </c>
      <c r="E236" s="41">
        <v>0.11628412929615646</v>
      </c>
      <c r="F236" s="43">
        <v>903.18953844592693</v>
      </c>
      <c r="G236" s="41">
        <v>0.1052552220520257</v>
      </c>
      <c r="H236" s="44">
        <v>444</v>
      </c>
    </row>
    <row r="237" spans="1:41" ht="15.5" x14ac:dyDescent="0.35">
      <c r="A237" s="93" t="s">
        <v>332</v>
      </c>
      <c r="B237" s="100">
        <v>3.7117088369603302</v>
      </c>
      <c r="C237" s="41">
        <v>0.12193851541165282</v>
      </c>
      <c r="D237" s="42">
        <v>9.1252013723215288</v>
      </c>
      <c r="E237" s="41">
        <v>0.12326917938232895</v>
      </c>
      <c r="F237" s="43">
        <v>762.99258492605395</v>
      </c>
      <c r="G237" s="41">
        <v>8.8917055094132821E-2</v>
      </c>
      <c r="H237" s="44">
        <v>198</v>
      </c>
    </row>
    <row r="238" spans="1:41" ht="15.5" x14ac:dyDescent="0.35">
      <c r="A238" s="90" t="s">
        <v>106</v>
      </c>
      <c r="B238" s="99" t="s">
        <v>162</v>
      </c>
      <c r="C238" s="36"/>
      <c r="D238" s="37" t="s">
        <v>162</v>
      </c>
      <c r="E238" s="36"/>
      <c r="F238" s="38" t="s">
        <v>162</v>
      </c>
      <c r="G238" s="36"/>
      <c r="H238" s="39" t="s">
        <v>162</v>
      </c>
    </row>
    <row r="239" spans="1:41" ht="15.5" x14ac:dyDescent="0.35">
      <c r="A239" s="94" t="s">
        <v>333</v>
      </c>
      <c r="B239" s="100">
        <v>12.886631222343899</v>
      </c>
      <c r="C239" s="41">
        <v>0.42335666641269537</v>
      </c>
      <c r="D239" s="42">
        <v>33.4861903177841</v>
      </c>
      <c r="E239" s="41">
        <v>0.45235332708757353</v>
      </c>
      <c r="F239" s="43">
        <v>4255.1141512507402</v>
      </c>
      <c r="G239" s="41">
        <v>0.49587928754937327</v>
      </c>
      <c r="H239" s="44">
        <v>1063</v>
      </c>
    </row>
    <row r="240" spans="1:41" ht="16.25" customHeight="1" x14ac:dyDescent="0.35">
      <c r="A240" s="94" t="s">
        <v>334</v>
      </c>
      <c r="B240" s="100">
        <v>17.264402864470096</v>
      </c>
      <c r="C240" s="41">
        <v>0.56717693850312911</v>
      </c>
      <c r="D240" s="42">
        <v>39.434530380128997</v>
      </c>
      <c r="E240" s="41">
        <v>0.53270738923423089</v>
      </c>
      <c r="F240" s="43">
        <v>4236.77055248942</v>
      </c>
      <c r="G240" s="41">
        <v>0.49374157505529565</v>
      </c>
      <c r="H240" s="44">
        <v>1616</v>
      </c>
    </row>
    <row r="241" spans="1:8" ht="15.5" x14ac:dyDescent="0.35">
      <c r="A241" s="94" t="s">
        <v>335</v>
      </c>
      <c r="B241" s="100">
        <v>0.28814933632299006</v>
      </c>
      <c r="C241" s="41">
        <v>9.4663950841718421E-3</v>
      </c>
      <c r="D241" s="42">
        <v>1.1059047574164909</v>
      </c>
      <c r="E241" s="41">
        <v>1.4939283678192673E-2</v>
      </c>
      <c r="F241" s="43">
        <v>89.062833470835798</v>
      </c>
      <c r="G241" s="41">
        <v>1.0379137395330492E-2</v>
      </c>
      <c r="H241" s="44">
        <v>23</v>
      </c>
    </row>
    <row r="242" spans="1:8" ht="15.5" x14ac:dyDescent="0.35">
      <c r="A242" s="90" t="s">
        <v>107</v>
      </c>
      <c r="B242" s="99" t="s">
        <v>162</v>
      </c>
      <c r="C242" s="36" t="s">
        <v>162</v>
      </c>
      <c r="D242" s="37" t="s">
        <v>162</v>
      </c>
      <c r="E242" s="36" t="s">
        <v>162</v>
      </c>
      <c r="F242" s="38" t="s">
        <v>162</v>
      </c>
      <c r="G242" s="36" t="s">
        <v>162</v>
      </c>
      <c r="H242" s="39" t="s">
        <v>162</v>
      </c>
    </row>
    <row r="243" spans="1:8" ht="15.5" x14ac:dyDescent="0.35">
      <c r="A243" s="94" t="s">
        <v>336</v>
      </c>
      <c r="B243" s="101">
        <v>17.107268929410999</v>
      </c>
      <c r="C243" s="49">
        <v>0.56201471279967419</v>
      </c>
      <c r="D243" s="50">
        <v>40.393136381605295</v>
      </c>
      <c r="E243" s="49">
        <v>0.54565686512321021</v>
      </c>
      <c r="F243" s="51">
        <v>5190.9991815583699</v>
      </c>
      <c r="G243" s="49">
        <v>0.60494475220222121</v>
      </c>
      <c r="H243" s="52">
        <v>1540</v>
      </c>
    </row>
    <row r="244" spans="1:8" ht="16.25" customHeight="1" x14ac:dyDescent="0.35">
      <c r="A244" s="94" t="s">
        <v>337</v>
      </c>
      <c r="B244" s="101">
        <v>5.5817147924867196</v>
      </c>
      <c r="C244" s="49">
        <v>0.18337268496644388</v>
      </c>
      <c r="D244" s="50">
        <v>13.6696688599426</v>
      </c>
      <c r="E244" s="49">
        <v>0.18465881398566986</v>
      </c>
      <c r="F244" s="51">
        <v>1455.96280842481</v>
      </c>
      <c r="G244" s="49">
        <v>0.169673896980616</v>
      </c>
      <c r="H244" s="52">
        <v>510</v>
      </c>
    </row>
    <row r="245" spans="1:8" ht="15.5" x14ac:dyDescent="0.35">
      <c r="A245" s="94" t="s">
        <v>338</v>
      </c>
      <c r="B245" s="101">
        <v>1.7749137717724399</v>
      </c>
      <c r="C245" s="41">
        <v>5.8310163814161715E-2</v>
      </c>
      <c r="D245" s="42">
        <v>5.4238959298343392</v>
      </c>
      <c r="E245" s="41">
        <v>7.326952831461031E-2</v>
      </c>
      <c r="F245" s="43">
        <v>603.69415455068997</v>
      </c>
      <c r="G245" s="41">
        <v>7.0352854615739091E-2</v>
      </c>
      <c r="H245" s="44">
        <v>164</v>
      </c>
    </row>
    <row r="246" spans="1:8" ht="15.5" x14ac:dyDescent="0.35">
      <c r="A246" s="88" t="s">
        <v>339</v>
      </c>
      <c r="B246" s="101">
        <v>1.59792763383068</v>
      </c>
      <c r="C246" s="41">
        <v>5.2495745750396207E-2</v>
      </c>
      <c r="D246" s="42">
        <v>4.0080036447760401</v>
      </c>
      <c r="E246" s="41">
        <v>5.4142730674581488E-2</v>
      </c>
      <c r="F246" s="43">
        <v>337.99026570340101</v>
      </c>
      <c r="G246" s="41">
        <v>3.9388454973966126E-2</v>
      </c>
      <c r="H246" s="44">
        <v>165</v>
      </c>
    </row>
    <row r="247" spans="1:8" ht="15.5" x14ac:dyDescent="0.35">
      <c r="A247" s="94" t="s">
        <v>340</v>
      </c>
      <c r="B247" s="101">
        <v>4.0080557684483198</v>
      </c>
      <c r="C247" s="41">
        <v>0.13167422110941912</v>
      </c>
      <c r="D247" s="42">
        <v>9.5214606534133797</v>
      </c>
      <c r="E247" s="41">
        <v>0.12862210852984179</v>
      </c>
      <c r="F247" s="43">
        <v>918.49247333467599</v>
      </c>
      <c r="G247" s="41">
        <v>0.10703858395027625</v>
      </c>
      <c r="H247" s="44">
        <v>283</v>
      </c>
    </row>
    <row r="248" spans="1:8" ht="15.5" x14ac:dyDescent="0.35">
      <c r="A248" s="94" t="s">
        <v>273</v>
      </c>
      <c r="B248" s="101">
        <v>0.36930252718791096</v>
      </c>
      <c r="C248" s="41">
        <v>1.2132471559903961E-2</v>
      </c>
      <c r="D248" s="42">
        <v>1.0104599857579499</v>
      </c>
      <c r="E248" s="41">
        <v>1.3649953372083615E-2</v>
      </c>
      <c r="F248" s="43">
        <v>73.8086536390379</v>
      </c>
      <c r="G248" s="41">
        <v>8.6014572771793626E-3</v>
      </c>
      <c r="H248" s="44">
        <v>40</v>
      </c>
    </row>
    <row r="249" spans="1:8" ht="15.5" x14ac:dyDescent="0.35">
      <c r="A249" s="90" t="s">
        <v>108</v>
      </c>
      <c r="B249" s="99" t="s">
        <v>162</v>
      </c>
      <c r="C249" s="36" t="s">
        <v>162</v>
      </c>
      <c r="D249" s="37" t="s">
        <v>162</v>
      </c>
      <c r="E249" s="36" t="s">
        <v>162</v>
      </c>
      <c r="F249" s="38" t="s">
        <v>162</v>
      </c>
      <c r="G249" s="36" t="s">
        <v>162</v>
      </c>
      <c r="H249" s="39" t="s">
        <v>162</v>
      </c>
    </row>
    <row r="250" spans="1:8" ht="15.5" x14ac:dyDescent="0.35">
      <c r="A250" s="94" t="s">
        <v>341</v>
      </c>
      <c r="B250" s="103">
        <v>11.914981472799699</v>
      </c>
      <c r="C250" s="60">
        <v>0.3914356475063327</v>
      </c>
      <c r="D250" s="61">
        <v>29.199510871451299</v>
      </c>
      <c r="E250" s="60">
        <v>0.39444606169534607</v>
      </c>
      <c r="F250" s="62">
        <v>3599.4928074893696</v>
      </c>
      <c r="G250" s="60">
        <v>0.41947498127453708</v>
      </c>
      <c r="H250" s="63">
        <v>1146</v>
      </c>
    </row>
    <row r="251" spans="1:8" ht="16.25" customHeight="1" x14ac:dyDescent="0.35">
      <c r="A251" s="94" t="s">
        <v>342</v>
      </c>
      <c r="B251" s="103">
        <v>17.525968192392298</v>
      </c>
      <c r="C251" s="60">
        <v>0.57576998531013979</v>
      </c>
      <c r="D251" s="61">
        <v>41.554249517775794</v>
      </c>
      <c r="E251" s="60">
        <v>0.56134193963563894</v>
      </c>
      <c r="F251" s="62">
        <v>4720.6462577129896</v>
      </c>
      <c r="G251" s="60">
        <v>0.55013111748347843</v>
      </c>
      <c r="H251" s="63">
        <v>1476</v>
      </c>
    </row>
    <row r="252" spans="1:8" ht="15.5" x14ac:dyDescent="0.35">
      <c r="A252" s="94" t="s">
        <v>343</v>
      </c>
      <c r="B252" s="103">
        <v>0.52582334182356094</v>
      </c>
      <c r="C252" s="60">
        <v>1.7274554790582125E-2</v>
      </c>
      <c r="D252" s="61">
        <v>1.4043681355794</v>
      </c>
      <c r="E252" s="60">
        <v>1.8971121902981294E-2</v>
      </c>
      <c r="F252" s="62">
        <v>123.88727249737698</v>
      </c>
      <c r="G252" s="60">
        <v>1.4437481637097051E-2</v>
      </c>
      <c r="H252" s="63">
        <v>46</v>
      </c>
    </row>
    <row r="253" spans="1:8" ht="15.5" x14ac:dyDescent="0.35">
      <c r="A253" s="95" t="s">
        <v>344</v>
      </c>
      <c r="B253" s="103">
        <v>0.47241041612146201</v>
      </c>
      <c r="C253" s="60">
        <v>1.5519812392942794E-2</v>
      </c>
      <c r="D253" s="61">
        <v>1.86849693052312</v>
      </c>
      <c r="E253" s="60">
        <v>2.5240876766031095E-2</v>
      </c>
      <c r="F253" s="62">
        <v>136.92119951126799</v>
      </c>
      <c r="G253" s="60">
        <v>1.5956419604887879E-2</v>
      </c>
      <c r="H253" s="63">
        <v>34</v>
      </c>
    </row>
    <row r="254" spans="1:8" ht="15.5" x14ac:dyDescent="0.35">
      <c r="A254" s="90" t="s">
        <v>109</v>
      </c>
      <c r="B254" s="99" t="s">
        <v>162</v>
      </c>
      <c r="C254" s="36" t="s">
        <v>162</v>
      </c>
      <c r="D254" s="37" t="s">
        <v>162</v>
      </c>
      <c r="E254" s="36" t="s">
        <v>162</v>
      </c>
      <c r="F254" s="38" t="s">
        <v>162</v>
      </c>
      <c r="G254" s="36" t="s">
        <v>162</v>
      </c>
      <c r="H254" s="39" t="s">
        <v>162</v>
      </c>
    </row>
    <row r="255" spans="1:8" ht="15.5" x14ac:dyDescent="0.35">
      <c r="A255" s="88" t="s">
        <v>345</v>
      </c>
      <c r="B255" s="100">
        <v>26.692509915368298</v>
      </c>
      <c r="C255" s="41">
        <v>0.87691281150068823</v>
      </c>
      <c r="D255" s="42">
        <v>63.125016630317795</v>
      </c>
      <c r="E255" s="41">
        <v>0.85273394865756225</v>
      </c>
      <c r="F255" s="43">
        <v>7407.1443318495303</v>
      </c>
      <c r="G255" s="41">
        <v>0.86320820628825534</v>
      </c>
      <c r="H255" s="44">
        <v>2363</v>
      </c>
    </row>
    <row r="256" spans="1:8" ht="16.25" customHeight="1" x14ac:dyDescent="0.35">
      <c r="A256" s="94" t="s">
        <v>346</v>
      </c>
      <c r="B256" s="100">
        <v>2.7066841888089397</v>
      </c>
      <c r="C256" s="41">
        <v>8.8921051237910817E-2</v>
      </c>
      <c r="D256" s="42">
        <v>7.7947622451048293</v>
      </c>
      <c r="E256" s="41">
        <v>0.10529673880391123</v>
      </c>
      <c r="F256" s="43">
        <v>837.97945541054696</v>
      </c>
      <c r="G256" s="41">
        <v>9.7655818518488341E-2</v>
      </c>
      <c r="H256" s="44">
        <v>245</v>
      </c>
    </row>
    <row r="257" spans="1:8" ht="15.5" x14ac:dyDescent="0.35">
      <c r="A257" s="94" t="s">
        <v>347</v>
      </c>
      <c r="B257" s="100">
        <v>1.0399893189598599</v>
      </c>
      <c r="C257" s="41">
        <v>3.4166137261400865E-2</v>
      </c>
      <c r="D257" s="42">
        <v>3.1068465799070197</v>
      </c>
      <c r="E257" s="41">
        <v>4.1969312538524359E-2</v>
      </c>
      <c r="F257" s="43">
        <v>335.82374995091095</v>
      </c>
      <c r="G257" s="41">
        <v>3.9135975193254839E-2</v>
      </c>
      <c r="H257" s="44">
        <v>94</v>
      </c>
    </row>
    <row r="258" spans="1:8" ht="15.5" x14ac:dyDescent="0.35">
      <c r="A258" s="90" t="s">
        <v>110</v>
      </c>
      <c r="B258" s="99" t="s">
        <v>162</v>
      </c>
      <c r="C258" s="36" t="s">
        <v>162</v>
      </c>
      <c r="D258" s="37" t="s">
        <v>162</v>
      </c>
      <c r="E258" s="36" t="s">
        <v>162</v>
      </c>
      <c r="F258" s="38" t="s">
        <v>162</v>
      </c>
      <c r="G258" s="36" t="s">
        <v>162</v>
      </c>
      <c r="H258" s="39" t="s">
        <v>162</v>
      </c>
    </row>
    <row r="259" spans="1:8" ht="15.5" x14ac:dyDescent="0.35">
      <c r="A259" s="69" t="s">
        <v>348</v>
      </c>
      <c r="B259" s="100">
        <v>12.1921102844892</v>
      </c>
      <c r="C259" s="41">
        <v>0.40053999199012241</v>
      </c>
      <c r="D259" s="42">
        <v>28.769865031044699</v>
      </c>
      <c r="E259" s="41">
        <v>0.38864212510139906</v>
      </c>
      <c r="F259" s="43">
        <v>3250.4336555598798</v>
      </c>
      <c r="G259" s="41">
        <v>0.37879658877582917</v>
      </c>
      <c r="H259" s="44">
        <v>967</v>
      </c>
    </row>
    <row r="260" spans="1:8" ht="16.25" customHeight="1" x14ac:dyDescent="0.35">
      <c r="A260" s="69" t="s">
        <v>349</v>
      </c>
      <c r="B260" s="100">
        <v>18.247073138647799</v>
      </c>
      <c r="C260" s="41">
        <v>0.59946000800987431</v>
      </c>
      <c r="D260" s="42">
        <v>45.256760424284899</v>
      </c>
      <c r="E260" s="41">
        <v>0.61135787489859816</v>
      </c>
      <c r="F260" s="43">
        <v>5330.5138816510998</v>
      </c>
      <c r="G260" s="41">
        <v>0.62120341122416833</v>
      </c>
      <c r="H260" s="44">
        <v>1735</v>
      </c>
    </row>
    <row r="261" spans="1:8" ht="15.5" x14ac:dyDescent="0.35">
      <c r="A261" s="90" t="s">
        <v>111</v>
      </c>
      <c r="B261" s="99" t="s">
        <v>162</v>
      </c>
      <c r="C261" s="36" t="s">
        <v>162</v>
      </c>
      <c r="D261" s="37" t="s">
        <v>162</v>
      </c>
      <c r="E261" s="36" t="s">
        <v>162</v>
      </c>
      <c r="F261" s="38" t="s">
        <v>162</v>
      </c>
      <c r="G261" s="36" t="s">
        <v>162</v>
      </c>
      <c r="H261" s="39" t="s">
        <v>162</v>
      </c>
    </row>
    <row r="262" spans="1:8" ht="15.5" x14ac:dyDescent="0.35">
      <c r="A262" s="69" t="s">
        <v>350</v>
      </c>
      <c r="B262" s="100">
        <v>25.815136343441697</v>
      </c>
      <c r="C262" s="41">
        <v>0.8480889905811132</v>
      </c>
      <c r="D262" s="42">
        <v>58.897737868347399</v>
      </c>
      <c r="E262" s="41">
        <v>0.79562910650152907</v>
      </c>
      <c r="F262" s="43">
        <v>7088.0966294057498</v>
      </c>
      <c r="G262" s="41">
        <v>0.82602726548186534</v>
      </c>
      <c r="H262" s="44">
        <v>2325</v>
      </c>
    </row>
    <row r="263" spans="1:8" ht="16.25" customHeight="1" x14ac:dyDescent="0.35">
      <c r="A263" s="69" t="s">
        <v>351</v>
      </c>
      <c r="B263" s="100">
        <v>1.03617831957507</v>
      </c>
      <c r="C263" s="41">
        <v>3.4040936813944274E-2</v>
      </c>
      <c r="D263" s="42">
        <v>3.8833250831812398</v>
      </c>
      <c r="E263" s="41">
        <v>5.2458491242783595E-2</v>
      </c>
      <c r="F263" s="43">
        <v>357.940828142425</v>
      </c>
      <c r="G263" s="41">
        <v>4.1713438590578279E-2</v>
      </c>
      <c r="H263" s="44">
        <v>77</v>
      </c>
    </row>
    <row r="264" spans="1:8" ht="15.5" x14ac:dyDescent="0.35">
      <c r="A264" s="69" t="s">
        <v>352</v>
      </c>
      <c r="B264" s="100">
        <v>1.7658019737514481</v>
      </c>
      <c r="C264" s="41">
        <v>5.8010819449553504E-2</v>
      </c>
      <c r="D264" s="42">
        <v>6.2232679055603777</v>
      </c>
      <c r="E264" s="41">
        <v>8.4067966995411803E-2</v>
      </c>
      <c r="F264" s="43">
        <v>615.81774459803728</v>
      </c>
      <c r="G264" s="41">
        <v>7.1765704419886445E-2</v>
      </c>
      <c r="H264" s="44">
        <v>145</v>
      </c>
    </row>
    <row r="265" spans="1:8" ht="15.5" x14ac:dyDescent="0.35">
      <c r="A265" s="69" t="s">
        <v>353</v>
      </c>
      <c r="B265" s="100">
        <v>1.2772379386069599</v>
      </c>
      <c r="C265" s="41">
        <v>4.1960322024805694E-2</v>
      </c>
      <c r="D265" s="42">
        <v>3.5506827893985395</v>
      </c>
      <c r="E265" s="41">
        <v>4.7964941905141181E-2</v>
      </c>
      <c r="F265" s="43">
        <v>359.37049246144494</v>
      </c>
      <c r="G265" s="41">
        <v>4.1880047734011473E-2</v>
      </c>
      <c r="H265" s="44">
        <v>106</v>
      </c>
    </row>
    <row r="266" spans="1:8" ht="15.5" x14ac:dyDescent="0.35">
      <c r="A266" s="69" t="s">
        <v>354</v>
      </c>
      <c r="B266" s="100">
        <v>6.7084483998497493E-2</v>
      </c>
      <c r="C266" s="41">
        <v>2.2038857963418944E-3</v>
      </c>
      <c r="D266" s="42">
        <v>0.16852614270281799</v>
      </c>
      <c r="E266" s="41">
        <v>2.2765611922228226E-3</v>
      </c>
      <c r="F266" s="43">
        <v>13.812964114654799</v>
      </c>
      <c r="G266" s="41">
        <v>1.6097248065852084E-3</v>
      </c>
      <c r="H266" s="44">
        <v>8</v>
      </c>
    </row>
    <row r="267" spans="1:8" ht="15.5" x14ac:dyDescent="0.35">
      <c r="A267" s="69" t="s">
        <v>355</v>
      </c>
      <c r="B267" s="100">
        <v>0.13472094294203399</v>
      </c>
      <c r="C267" s="41">
        <v>4.4259052902066807E-3</v>
      </c>
      <c r="D267" s="42">
        <v>0.356386206053312</v>
      </c>
      <c r="E267" s="41">
        <v>4.8142976106396694E-3</v>
      </c>
      <c r="F267" s="43">
        <v>40.324401949563502</v>
      </c>
      <c r="G267" s="41">
        <v>4.6992947777268236E-3</v>
      </c>
      <c r="H267" s="44">
        <v>11</v>
      </c>
    </row>
    <row r="268" spans="1:8" ht="15.5" x14ac:dyDescent="0.35">
      <c r="A268" s="69" t="s">
        <v>356</v>
      </c>
      <c r="B268" s="100">
        <v>0.34302342082141601</v>
      </c>
      <c r="C268" s="41">
        <v>1.1269140044035505E-2</v>
      </c>
      <c r="D268" s="42">
        <v>0.94669946008595296</v>
      </c>
      <c r="E268" s="41">
        <v>1.2788634552269626E-2</v>
      </c>
      <c r="F268" s="43">
        <v>105.584476539112</v>
      </c>
      <c r="G268" s="41">
        <v>1.2304524189344865E-2</v>
      </c>
      <c r="H268" s="44">
        <v>30</v>
      </c>
    </row>
    <row r="269" spans="1:8" ht="15.5" x14ac:dyDescent="0.35">
      <c r="A269" s="90" t="s">
        <v>112</v>
      </c>
      <c r="B269" s="99" t="s">
        <v>162</v>
      </c>
      <c r="C269" s="36" t="s">
        <v>162</v>
      </c>
      <c r="D269" s="37" t="s">
        <v>162</v>
      </c>
      <c r="E269" s="36" t="s">
        <v>162</v>
      </c>
      <c r="F269" s="38" t="s">
        <v>162</v>
      </c>
      <c r="G269" s="36" t="s">
        <v>162</v>
      </c>
      <c r="H269" s="39" t="s">
        <v>162</v>
      </c>
    </row>
    <row r="270" spans="1:8" ht="15.5" x14ac:dyDescent="0.35">
      <c r="A270" s="68" t="s">
        <v>357</v>
      </c>
      <c r="B270" s="100">
        <v>7.5589562163507695</v>
      </c>
      <c r="C270" s="41">
        <v>0.24832979621277024</v>
      </c>
      <c r="D270" s="42">
        <v>20.0927120858831</v>
      </c>
      <c r="E270" s="41">
        <v>0.27142547647275544</v>
      </c>
      <c r="F270" s="43">
        <v>2532.31882543957</v>
      </c>
      <c r="G270" s="41">
        <v>0.29510946366450225</v>
      </c>
      <c r="H270" s="44">
        <v>762</v>
      </c>
    </row>
    <row r="271" spans="1:8" ht="16.25" customHeight="1" x14ac:dyDescent="0.35">
      <c r="A271" s="68" t="s">
        <v>358</v>
      </c>
      <c r="B271" s="100">
        <v>12.1287451014545</v>
      </c>
      <c r="C271" s="41">
        <v>0.39845829412872263</v>
      </c>
      <c r="D271" s="42">
        <v>28.629780137963298</v>
      </c>
      <c r="E271" s="41">
        <v>0.38674976688272095</v>
      </c>
      <c r="F271" s="43">
        <v>3240.6048940329697</v>
      </c>
      <c r="G271" s="41">
        <v>0.37765117196908521</v>
      </c>
      <c r="H271" s="44">
        <v>963</v>
      </c>
    </row>
    <row r="272" spans="1:8" ht="15.5" x14ac:dyDescent="0.35">
      <c r="A272" s="68" t="s">
        <v>359</v>
      </c>
      <c r="B272" s="100">
        <v>7.0397732683714098</v>
      </c>
      <c r="C272" s="41">
        <v>0.23127339424685139</v>
      </c>
      <c r="D272" s="42">
        <v>16.178931859161697</v>
      </c>
      <c r="E272" s="41">
        <v>0.21855557726219219</v>
      </c>
      <c r="F272" s="43">
        <v>2045.03123281239</v>
      </c>
      <c r="G272" s="41">
        <v>0.23832230927227774</v>
      </c>
      <c r="H272" s="44">
        <v>779</v>
      </c>
    </row>
    <row r="273" spans="1:8" ht="15.5" x14ac:dyDescent="0.35">
      <c r="A273" s="68" t="s">
        <v>360</v>
      </c>
      <c r="B273" s="100">
        <v>3.7117088369603302</v>
      </c>
      <c r="C273" s="41">
        <v>0.12193851541165282</v>
      </c>
      <c r="D273" s="42">
        <v>9.1252013723215288</v>
      </c>
      <c r="E273" s="41">
        <v>0.12326917938232895</v>
      </c>
      <c r="F273" s="43">
        <v>762.99258492605395</v>
      </c>
      <c r="G273" s="41">
        <v>8.8917055094132821E-2</v>
      </c>
      <c r="H273" s="44">
        <v>198</v>
      </c>
    </row>
    <row r="274" spans="1:8" ht="15.5" x14ac:dyDescent="0.35">
      <c r="A274" s="90" t="s">
        <v>113</v>
      </c>
      <c r="B274" s="99" t="s">
        <v>162</v>
      </c>
      <c r="C274" s="36" t="s">
        <v>162</v>
      </c>
      <c r="D274" s="37" t="s">
        <v>162</v>
      </c>
      <c r="E274" s="36" t="s">
        <v>162</v>
      </c>
      <c r="F274" s="38" t="s">
        <v>162</v>
      </c>
      <c r="G274" s="36" t="s">
        <v>162</v>
      </c>
      <c r="H274" s="39" t="s">
        <v>162</v>
      </c>
    </row>
    <row r="275" spans="1:8" ht="15.65" customHeight="1" x14ac:dyDescent="0.35">
      <c r="A275" s="84" t="s">
        <v>308</v>
      </c>
      <c r="B275" s="72">
        <v>20.799099345734398</v>
      </c>
      <c r="C275" s="73">
        <v>0.68330017453506375</v>
      </c>
      <c r="D275" s="74">
        <v>50.404238950852793</v>
      </c>
      <c r="E275" s="75">
        <v>0.68089337641452308</v>
      </c>
      <c r="F275" s="76">
        <v>6149.9333669445696</v>
      </c>
      <c r="G275" s="73">
        <v>0.71669630192651601</v>
      </c>
      <c r="H275" s="77">
        <v>1824</v>
      </c>
    </row>
    <row r="276" spans="1:8" ht="16.25" customHeight="1" x14ac:dyDescent="0.35">
      <c r="A276" s="68" t="s">
        <v>361</v>
      </c>
      <c r="B276" s="100">
        <v>5.1615813296738597</v>
      </c>
      <c r="C276" s="41">
        <v>0.16957029556024472</v>
      </c>
      <c r="D276" s="42">
        <v>15.285647622990998</v>
      </c>
      <c r="E276" s="41">
        <v>0.2064885104375706</v>
      </c>
      <c r="F276" s="43">
        <v>1879.0907803312098</v>
      </c>
      <c r="G276" s="41">
        <v>0.21898406582520094</v>
      </c>
      <c r="H276" s="44">
        <v>481</v>
      </c>
    </row>
    <row r="277" spans="1:8" ht="15.5" x14ac:dyDescent="0.35">
      <c r="A277" s="68" t="s">
        <v>362</v>
      </c>
      <c r="B277" s="100">
        <v>9.6067212356432101</v>
      </c>
      <c r="C277" s="41">
        <v>0.31560377629384939</v>
      </c>
      <c r="D277" s="42">
        <v>20.690061937377898</v>
      </c>
      <c r="E277" s="41">
        <v>0.27949486836817905</v>
      </c>
      <c r="F277" s="43">
        <v>2472.3807930374496</v>
      </c>
      <c r="G277" s="41">
        <v>0.28812445039618884</v>
      </c>
      <c r="H277" s="44">
        <v>776</v>
      </c>
    </row>
    <row r="278" spans="1:8" ht="15.5" x14ac:dyDescent="0.35">
      <c r="A278" s="68" t="s">
        <v>363</v>
      </c>
      <c r="B278" s="100">
        <v>13.245815543450099</v>
      </c>
      <c r="C278" s="41">
        <v>0.43515673069540478</v>
      </c>
      <c r="D278" s="42">
        <v>29.867960941032301</v>
      </c>
      <c r="E278" s="41">
        <v>0.40347592176892688</v>
      </c>
      <c r="F278" s="43">
        <v>3916.5597751474597</v>
      </c>
      <c r="G278" s="41">
        <v>0.45642509270257453</v>
      </c>
      <c r="H278" s="44">
        <v>1213</v>
      </c>
    </row>
    <row r="279" spans="1:8" ht="15.5" x14ac:dyDescent="0.35">
      <c r="A279" s="96" t="s">
        <v>364</v>
      </c>
      <c r="B279" s="100">
        <v>9.64008407740263</v>
      </c>
      <c r="C279" s="41">
        <v>0.31669982546493397</v>
      </c>
      <c r="D279" s="42">
        <v>23.6223865044768</v>
      </c>
      <c r="E279" s="41">
        <v>0.31910662358547404</v>
      </c>
      <c r="F279" s="43">
        <v>2431.0141702664196</v>
      </c>
      <c r="G279" s="41">
        <v>0.2833036980734826</v>
      </c>
      <c r="H279" s="44">
        <v>878</v>
      </c>
    </row>
    <row r="280" spans="1:8" ht="15.5" x14ac:dyDescent="0.35">
      <c r="A280" s="90" t="s">
        <v>114</v>
      </c>
      <c r="B280" s="99" t="s">
        <v>162</v>
      </c>
      <c r="C280" s="36" t="s">
        <v>162</v>
      </c>
      <c r="D280" s="37" t="s">
        <v>162</v>
      </c>
      <c r="E280" s="36" t="s">
        <v>162</v>
      </c>
      <c r="F280" s="38" t="s">
        <v>162</v>
      </c>
      <c r="G280" s="36" t="s">
        <v>162</v>
      </c>
      <c r="H280" s="39" t="s">
        <v>162</v>
      </c>
    </row>
    <row r="281" spans="1:8" ht="15.5" x14ac:dyDescent="0.35">
      <c r="A281" s="69" t="s">
        <v>365</v>
      </c>
      <c r="B281" s="100">
        <v>26.347096090237301</v>
      </c>
      <c r="C281" s="41">
        <v>0.86556514095613468</v>
      </c>
      <c r="D281" s="42">
        <v>62.657697985629696</v>
      </c>
      <c r="E281" s="41">
        <v>0.84642110322102271</v>
      </c>
      <c r="F281" s="43">
        <v>7380.1960061599993</v>
      </c>
      <c r="G281" s="41">
        <v>0.86006772260942266</v>
      </c>
      <c r="H281" s="44">
        <v>2344</v>
      </c>
    </row>
    <row r="282" spans="1:8" ht="16.25" customHeight="1" x14ac:dyDescent="0.35">
      <c r="A282" s="69" t="s">
        <v>315</v>
      </c>
      <c r="B282" s="100">
        <v>3.8061852109174796</v>
      </c>
      <c r="C282" s="41">
        <v>0.12504229032715652</v>
      </c>
      <c r="D282" s="42">
        <v>10.402708071051299</v>
      </c>
      <c r="E282" s="41">
        <v>0.14052657414903572</v>
      </c>
      <c r="F282" s="43">
        <v>1060.28262391115</v>
      </c>
      <c r="G282" s="41">
        <v>0.12356241770658413</v>
      </c>
      <c r="H282" s="44">
        <v>331</v>
      </c>
    </row>
    <row r="283" spans="1:8" ht="15.5" x14ac:dyDescent="0.35">
      <c r="A283" s="97" t="s">
        <v>366</v>
      </c>
      <c r="B283" s="100">
        <v>0.28590212198235099</v>
      </c>
      <c r="C283" s="41">
        <v>9.3925687167098638E-3</v>
      </c>
      <c r="D283" s="42">
        <v>0.96621939864855588</v>
      </c>
      <c r="E283" s="41">
        <v>1.3052322629938138E-2</v>
      </c>
      <c r="F283" s="43">
        <v>140.46890713985098</v>
      </c>
      <c r="G283" s="41">
        <v>1.6369859683993186E-2</v>
      </c>
      <c r="H283" s="44">
        <v>27</v>
      </c>
    </row>
    <row r="284" spans="1:8" x14ac:dyDescent="0.35">
      <c r="A284"/>
    </row>
    <row r="285" spans="1:8" x14ac:dyDescent="0.35">
      <c r="A285"/>
    </row>
  </sheetData>
  <conditionalFormatting sqref="H6 H9:H13 H15:H23 H25:H36 H38:H41 H44:H54 H56:H60 H62:H66 H68:H72 H75:H84 H86:H89 H91:H94 H96:H99 H101:H112 H115:H118 H120:H123 H125:H130 H132:H133 H135:H142 H145:H148 H150:H152 H154:H156 H158:H159 H161:H164 H166:H168 H170:H178 H180:H196 H198:H200 H202:H206 H208:H209 H212:H219 H222:H230 H232:H237 H239:H241 H243:H248 H250:H253 H255:H257 H259:H260 H262:H268 H270:H273 H276:H279 H281:H283">
    <cfRule type="cellIs" dxfId="45" priority="47" operator="between">
      <formula>30</formula>
      <formula>99</formula>
    </cfRule>
    <cfRule type="cellIs" dxfId="44" priority="48" operator="between">
      <formula>0</formula>
      <formula>29</formula>
    </cfRule>
  </conditionalFormatting>
  <conditionalFormatting sqref="H8">
    <cfRule type="cellIs" dxfId="43" priority="45" operator="between">
      <formula>30</formula>
      <formula>99</formula>
    </cfRule>
    <cfRule type="cellIs" dxfId="42" priority="46" operator="between">
      <formula>0</formula>
      <formula>29</formula>
    </cfRule>
  </conditionalFormatting>
  <conditionalFormatting sqref="H14">
    <cfRule type="cellIs" dxfId="41" priority="43" operator="between">
      <formula>30</formula>
      <formula>99</formula>
    </cfRule>
    <cfRule type="cellIs" dxfId="40" priority="44" operator="between">
      <formula>0</formula>
      <formula>29</formula>
    </cfRule>
  </conditionalFormatting>
  <conditionalFormatting sqref="H43">
    <cfRule type="cellIs" dxfId="39" priority="41" operator="between">
      <formula>30</formula>
      <formula>99</formula>
    </cfRule>
    <cfRule type="cellIs" dxfId="38" priority="42" operator="between">
      <formula>0</formula>
      <formula>29</formula>
    </cfRule>
  </conditionalFormatting>
  <conditionalFormatting sqref="H55">
    <cfRule type="cellIs" dxfId="37" priority="39" operator="between">
      <formula>30</formula>
      <formula>99</formula>
    </cfRule>
    <cfRule type="cellIs" dxfId="36" priority="40" operator="between">
      <formula>0</formula>
      <formula>29</formula>
    </cfRule>
  </conditionalFormatting>
  <conditionalFormatting sqref="H61">
    <cfRule type="cellIs" dxfId="35" priority="37" operator="between">
      <formula>30</formula>
      <formula>99</formula>
    </cfRule>
    <cfRule type="cellIs" dxfId="34" priority="38" operator="between">
      <formula>0</formula>
      <formula>29</formula>
    </cfRule>
  </conditionalFormatting>
  <conditionalFormatting sqref="H74">
    <cfRule type="cellIs" dxfId="33" priority="33" operator="between">
      <formula>30</formula>
      <formula>99</formula>
    </cfRule>
    <cfRule type="cellIs" dxfId="32" priority="34" operator="between">
      <formula>0</formula>
      <formula>29</formula>
    </cfRule>
  </conditionalFormatting>
  <conditionalFormatting sqref="H85">
    <cfRule type="cellIs" dxfId="31" priority="31" operator="between">
      <formula>30</formula>
      <formula>99</formula>
    </cfRule>
    <cfRule type="cellIs" dxfId="30" priority="32" operator="between">
      <formula>0</formula>
      <formula>29</formula>
    </cfRule>
  </conditionalFormatting>
  <conditionalFormatting sqref="H90">
    <cfRule type="cellIs" dxfId="29" priority="29" operator="between">
      <formula>30</formula>
      <formula>99</formula>
    </cfRule>
    <cfRule type="cellIs" dxfId="28" priority="30" operator="between">
      <formula>0</formula>
      <formula>29</formula>
    </cfRule>
  </conditionalFormatting>
  <conditionalFormatting sqref="H114">
    <cfRule type="cellIs" dxfId="27" priority="27" operator="between">
      <formula>30</formula>
      <formula>99</formula>
    </cfRule>
    <cfRule type="cellIs" dxfId="26" priority="28" operator="between">
      <formula>0</formula>
      <formula>29</formula>
    </cfRule>
  </conditionalFormatting>
  <conditionalFormatting sqref="H119">
    <cfRule type="cellIs" dxfId="25" priority="25" operator="between">
      <formula>30</formula>
      <formula>99</formula>
    </cfRule>
    <cfRule type="cellIs" dxfId="24" priority="26" operator="between">
      <formula>0</formula>
      <formula>29</formula>
    </cfRule>
  </conditionalFormatting>
  <conditionalFormatting sqref="H124">
    <cfRule type="cellIs" dxfId="23" priority="23" operator="between">
      <formula>30</formula>
      <formula>99</formula>
    </cfRule>
    <cfRule type="cellIs" dxfId="22" priority="24" operator="between">
      <formula>0</formula>
      <formula>29</formula>
    </cfRule>
  </conditionalFormatting>
  <conditionalFormatting sqref="H131">
    <cfRule type="cellIs" dxfId="21" priority="21" operator="between">
      <formula>30</formula>
      <formula>99</formula>
    </cfRule>
    <cfRule type="cellIs" dxfId="20" priority="22" operator="between">
      <formula>0</formula>
      <formula>29</formula>
    </cfRule>
  </conditionalFormatting>
  <conditionalFormatting sqref="H134">
    <cfRule type="cellIs" dxfId="19" priority="19" operator="between">
      <formula>30</formula>
      <formula>99</formula>
    </cfRule>
    <cfRule type="cellIs" dxfId="18" priority="20" operator="between">
      <formula>0</formula>
      <formula>29</formula>
    </cfRule>
  </conditionalFormatting>
  <conditionalFormatting sqref="H144">
    <cfRule type="cellIs" dxfId="17" priority="17" operator="between">
      <formula>30</formula>
      <formula>99</formula>
    </cfRule>
    <cfRule type="cellIs" dxfId="16" priority="18" operator="between">
      <formula>0</formula>
      <formula>29</formula>
    </cfRule>
  </conditionalFormatting>
  <conditionalFormatting sqref="H149">
    <cfRule type="cellIs" dxfId="15" priority="15" operator="between">
      <formula>30</formula>
      <formula>99</formula>
    </cfRule>
    <cfRule type="cellIs" dxfId="14" priority="16" operator="between">
      <formula>0</formula>
      <formula>29</formula>
    </cfRule>
  </conditionalFormatting>
  <conditionalFormatting sqref="H153">
    <cfRule type="cellIs" dxfId="13" priority="13" operator="between">
      <formula>30</formula>
      <formula>99</formula>
    </cfRule>
    <cfRule type="cellIs" dxfId="12" priority="14" operator="between">
      <formula>0</formula>
      <formula>29</formula>
    </cfRule>
  </conditionalFormatting>
  <conditionalFormatting sqref="H157">
    <cfRule type="cellIs" dxfId="11" priority="11" operator="between">
      <formula>30</formula>
      <formula>99</formula>
    </cfRule>
    <cfRule type="cellIs" dxfId="10" priority="12" operator="between">
      <formula>0</formula>
      <formula>29</formula>
    </cfRule>
  </conditionalFormatting>
  <conditionalFormatting sqref="H160">
    <cfRule type="cellIs" dxfId="9" priority="9" operator="between">
      <formula>30</formula>
      <formula>99</formula>
    </cfRule>
    <cfRule type="cellIs" dxfId="8" priority="10" operator="between">
      <formula>0</formula>
      <formula>29</formula>
    </cfRule>
  </conditionalFormatting>
  <conditionalFormatting sqref="H165">
    <cfRule type="cellIs" dxfId="7" priority="7" operator="between">
      <formula>30</formula>
      <formula>99</formula>
    </cfRule>
    <cfRule type="cellIs" dxfId="6" priority="8" operator="between">
      <formula>0</formula>
      <formula>29</formula>
    </cfRule>
  </conditionalFormatting>
  <conditionalFormatting sqref="H179">
    <cfRule type="cellIs" dxfId="5" priority="5" operator="between">
      <formula>30</formula>
      <formula>99</formula>
    </cfRule>
    <cfRule type="cellIs" dxfId="4" priority="6" operator="between">
      <formula>0</formula>
      <formula>29</formula>
    </cfRule>
  </conditionalFormatting>
  <conditionalFormatting sqref="H211">
    <cfRule type="cellIs" dxfId="3" priority="3" operator="between">
      <formula>30</formula>
      <formula>99</formula>
    </cfRule>
    <cfRule type="cellIs" dxfId="2" priority="4" operator="between">
      <formula>0</formula>
      <formula>29</formula>
    </cfRule>
  </conditionalFormatting>
  <conditionalFormatting sqref="H275">
    <cfRule type="cellIs" dxfId="1" priority="1" operator="between">
      <formula>30</formula>
      <formula>99</formula>
    </cfRule>
    <cfRule type="cellIs" dxfId="0" priority="2" operator="between">
      <formula>0</formula>
      <formula>29</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09843-F047-4336-A758-CB2A30E78D28}">
  <dimension ref="A1:H18745"/>
  <sheetViews>
    <sheetView topLeftCell="B1" workbookViewId="0">
      <selection activeCell="B1" sqref="A1:XFD1048576"/>
    </sheetView>
  </sheetViews>
  <sheetFormatPr defaultRowHeight="14.5" x14ac:dyDescent="0.35"/>
  <cols>
    <col min="1" max="1" width="4" hidden="1" customWidth="1"/>
    <col min="2" max="2" width="30.6328125" customWidth="1"/>
    <col min="3" max="8" width="10.6328125" customWidth="1"/>
  </cols>
  <sheetData>
    <row r="1" spans="1:8" x14ac:dyDescent="0.35">
      <c r="A1" s="2" t="s">
        <v>379</v>
      </c>
      <c r="B1" s="3" t="s">
        <v>162</v>
      </c>
      <c r="C1" s="4"/>
      <c r="D1" s="4"/>
      <c r="E1" s="4"/>
      <c r="F1" s="4"/>
      <c r="G1" s="4"/>
      <c r="H1" s="4"/>
    </row>
    <row r="2" spans="1:8" x14ac:dyDescent="0.35">
      <c r="A2" s="2" t="s">
        <v>380</v>
      </c>
      <c r="B2" s="3" t="s">
        <v>381</v>
      </c>
      <c r="C2" s="4"/>
      <c r="D2" s="4"/>
      <c r="E2" s="4"/>
      <c r="F2" s="4"/>
      <c r="G2" s="4"/>
      <c r="H2" s="4"/>
    </row>
    <row r="3" spans="1:8" x14ac:dyDescent="0.35">
      <c r="A3" s="2" t="s">
        <v>382</v>
      </c>
      <c r="B3" s="5" t="s">
        <v>383</v>
      </c>
      <c r="C3" s="4"/>
      <c r="D3" s="4"/>
      <c r="E3" s="4"/>
      <c r="F3" s="4"/>
      <c r="G3" s="4"/>
      <c r="H3" s="4"/>
    </row>
    <row r="4" spans="1:8" x14ac:dyDescent="0.35">
      <c r="A4" s="2" t="s">
        <v>384</v>
      </c>
      <c r="B4" s="3" t="s">
        <v>385</v>
      </c>
      <c r="C4" s="4"/>
      <c r="D4" s="4"/>
      <c r="E4" s="4"/>
      <c r="F4" s="4"/>
      <c r="G4" s="4"/>
      <c r="H4" s="4"/>
    </row>
    <row r="5" spans="1:8" ht="15" customHeight="1" x14ac:dyDescent="0.35">
      <c r="A5" s="2" t="s">
        <v>386</v>
      </c>
      <c r="B5" s="6"/>
      <c r="C5" s="7">
        <v>2022</v>
      </c>
      <c r="D5" s="8"/>
      <c r="E5" s="8"/>
      <c r="F5" s="8"/>
      <c r="G5" s="8"/>
      <c r="H5" s="4"/>
    </row>
    <row r="6" spans="1:8" ht="43.5" x14ac:dyDescent="0.35">
      <c r="A6" s="2" t="s">
        <v>387</v>
      </c>
      <c r="B6" s="6"/>
      <c r="C6" s="9" t="s">
        <v>388</v>
      </c>
      <c r="D6" s="9" t="s">
        <v>83</v>
      </c>
      <c r="E6" s="9" t="s">
        <v>389</v>
      </c>
      <c r="F6" s="9" t="s">
        <v>85</v>
      </c>
      <c r="G6" s="9" t="s">
        <v>86</v>
      </c>
      <c r="H6" s="14"/>
    </row>
    <row r="7" spans="1:8" x14ac:dyDescent="0.35">
      <c r="A7" s="2" t="s">
        <v>390</v>
      </c>
      <c r="B7" s="3" t="s">
        <v>391</v>
      </c>
      <c r="C7" s="10">
        <v>10335</v>
      </c>
      <c r="D7" s="10">
        <v>3337</v>
      </c>
      <c r="E7" s="10">
        <v>3680</v>
      </c>
      <c r="F7" s="10">
        <v>616</v>
      </c>
      <c r="G7" s="10">
        <v>2702</v>
      </c>
      <c r="H7" s="10"/>
    </row>
    <row r="8" spans="1:8" x14ac:dyDescent="0.35">
      <c r="A8" s="2" t="s">
        <v>392</v>
      </c>
      <c r="B8" s="6"/>
      <c r="C8" s="4"/>
      <c r="D8" s="4"/>
      <c r="E8" s="4"/>
      <c r="F8" s="4"/>
      <c r="G8" s="4"/>
      <c r="H8" s="4"/>
    </row>
    <row r="9" spans="1:8" x14ac:dyDescent="0.35">
      <c r="A9" s="2" t="s">
        <v>393</v>
      </c>
      <c r="B9" s="3" t="s">
        <v>394</v>
      </c>
      <c r="C9" s="10">
        <v>123493406.31572001</v>
      </c>
      <c r="D9" s="10">
        <v>42315534.436247602</v>
      </c>
      <c r="E9" s="10">
        <v>43962435.069286801</v>
      </c>
      <c r="F9" s="10">
        <v>6776253.3870499004</v>
      </c>
      <c r="G9" s="10">
        <v>30439183.423137099</v>
      </c>
      <c r="H9" s="10"/>
    </row>
    <row r="10" spans="1:8" x14ac:dyDescent="0.35">
      <c r="A10" s="2" t="s">
        <v>395</v>
      </c>
      <c r="B10" s="3" t="s">
        <v>396</v>
      </c>
      <c r="C10" s="4"/>
      <c r="D10" s="4"/>
      <c r="E10" s="4"/>
      <c r="F10" s="4"/>
      <c r="G10" s="4"/>
      <c r="H10" s="4"/>
    </row>
    <row r="11" spans="1:8" x14ac:dyDescent="0.35">
      <c r="A11" s="2" t="s">
        <v>392</v>
      </c>
      <c r="B11" s="6"/>
      <c r="C11" s="4"/>
      <c r="D11" s="4"/>
      <c r="E11" s="4"/>
      <c r="F11" s="4"/>
      <c r="G11" s="4"/>
      <c r="H11" s="4"/>
    </row>
    <row r="12" spans="1:8" x14ac:dyDescent="0.35">
      <c r="A12" s="2" t="s">
        <v>397</v>
      </c>
      <c r="B12" s="11" t="s">
        <v>83</v>
      </c>
      <c r="C12" s="10">
        <v>42315534.436247602</v>
      </c>
      <c r="D12" s="10">
        <v>42315534.436247602</v>
      </c>
      <c r="E12" s="10">
        <v>0</v>
      </c>
      <c r="F12" s="10">
        <v>0</v>
      </c>
      <c r="G12" s="10">
        <v>0</v>
      </c>
      <c r="H12" s="10"/>
    </row>
    <row r="13" spans="1:8" x14ac:dyDescent="0.35">
      <c r="A13" s="2" t="s">
        <v>397</v>
      </c>
      <c r="B13" s="11" t="s">
        <v>398</v>
      </c>
      <c r="C13" s="10">
        <v>26508584.9420834</v>
      </c>
      <c r="D13" s="10">
        <v>26508584.9420834</v>
      </c>
      <c r="E13" s="10">
        <v>0</v>
      </c>
      <c r="F13" s="10">
        <v>0</v>
      </c>
      <c r="G13" s="10">
        <v>0</v>
      </c>
      <c r="H13" s="10"/>
    </row>
    <row r="14" spans="1:8" x14ac:dyDescent="0.35">
      <c r="A14" s="2" t="s">
        <v>397</v>
      </c>
      <c r="B14" s="11" t="s">
        <v>130</v>
      </c>
      <c r="C14" s="10">
        <v>15806949.494164299</v>
      </c>
      <c r="D14" s="10">
        <v>15806949.494164299</v>
      </c>
      <c r="E14" s="10">
        <v>0</v>
      </c>
      <c r="F14" s="10">
        <v>0</v>
      </c>
      <c r="G14" s="10">
        <v>0</v>
      </c>
      <c r="H14" s="10"/>
    </row>
    <row r="15" spans="1:8" x14ac:dyDescent="0.35">
      <c r="A15" s="2" t="s">
        <v>397</v>
      </c>
      <c r="B15" s="11" t="s">
        <v>399</v>
      </c>
      <c r="C15" s="10">
        <v>43962435.069286801</v>
      </c>
      <c r="D15" s="10">
        <v>0</v>
      </c>
      <c r="E15" s="10">
        <v>43962435.069286801</v>
      </c>
      <c r="F15" s="10">
        <v>0</v>
      </c>
      <c r="G15" s="10">
        <v>0</v>
      </c>
      <c r="H15" s="10"/>
    </row>
    <row r="16" spans="1:8" x14ac:dyDescent="0.35">
      <c r="A16" s="2" t="s">
        <v>397</v>
      </c>
      <c r="B16" s="11" t="s">
        <v>400</v>
      </c>
      <c r="C16" s="10">
        <v>10791081.604226699</v>
      </c>
      <c r="D16" s="10">
        <v>0</v>
      </c>
      <c r="E16" s="10">
        <v>10791081.604226699</v>
      </c>
      <c r="F16" s="10">
        <v>0</v>
      </c>
      <c r="G16" s="10">
        <v>0</v>
      </c>
      <c r="H16" s="10"/>
    </row>
    <row r="17" spans="1:8" x14ac:dyDescent="0.35">
      <c r="A17" s="2" t="s">
        <v>397</v>
      </c>
      <c r="B17" s="11" t="s">
        <v>401</v>
      </c>
      <c r="C17" s="10">
        <v>16651523.6774837</v>
      </c>
      <c r="D17" s="10">
        <v>0</v>
      </c>
      <c r="E17" s="10">
        <v>16651523.6774837</v>
      </c>
      <c r="F17" s="10">
        <v>0</v>
      </c>
      <c r="G17" s="10">
        <v>0</v>
      </c>
      <c r="H17" s="10"/>
    </row>
    <row r="18" spans="1:8" x14ac:dyDescent="0.35">
      <c r="A18" s="2" t="s">
        <v>397</v>
      </c>
      <c r="B18" s="11" t="s">
        <v>402</v>
      </c>
      <c r="C18" s="10">
        <v>16519829.7875761</v>
      </c>
      <c r="D18" s="10">
        <v>0</v>
      </c>
      <c r="E18" s="10">
        <v>16519829.7875761</v>
      </c>
      <c r="F18" s="10">
        <v>0</v>
      </c>
      <c r="G18" s="10">
        <v>0</v>
      </c>
      <c r="H18" s="10"/>
    </row>
    <row r="19" spans="1:8" x14ac:dyDescent="0.35">
      <c r="A19" s="2" t="s">
        <v>397</v>
      </c>
      <c r="B19" s="11" t="s">
        <v>135</v>
      </c>
      <c r="C19" s="10">
        <v>0</v>
      </c>
      <c r="D19" s="10">
        <v>0</v>
      </c>
      <c r="E19" s="10">
        <v>0</v>
      </c>
      <c r="F19" s="10">
        <v>0</v>
      </c>
      <c r="G19" s="10">
        <v>0</v>
      </c>
      <c r="H19" s="10"/>
    </row>
    <row r="20" spans="1:8" x14ac:dyDescent="0.35">
      <c r="A20" s="2" t="s">
        <v>397</v>
      </c>
      <c r="B20" s="11" t="s">
        <v>403</v>
      </c>
      <c r="C20" s="10">
        <v>6776253.3870499004</v>
      </c>
      <c r="D20" s="10">
        <v>0</v>
      </c>
      <c r="E20" s="10">
        <v>0</v>
      </c>
      <c r="F20" s="10">
        <v>6776253.3870499004</v>
      </c>
      <c r="G20" s="10">
        <v>0</v>
      </c>
      <c r="H20" s="10"/>
    </row>
    <row r="21" spans="1:8" x14ac:dyDescent="0.35">
      <c r="A21" s="2" t="s">
        <v>397</v>
      </c>
      <c r="B21" s="11" t="s">
        <v>404</v>
      </c>
      <c r="C21" s="10">
        <v>2351108.1845441898</v>
      </c>
      <c r="D21" s="10">
        <v>0</v>
      </c>
      <c r="E21" s="10">
        <v>0</v>
      </c>
      <c r="F21" s="10">
        <v>2351108.1845441898</v>
      </c>
      <c r="G21" s="10">
        <v>0</v>
      </c>
      <c r="H21" s="10"/>
    </row>
    <row r="22" spans="1:8" x14ac:dyDescent="0.35">
      <c r="A22" s="2" t="s">
        <v>397</v>
      </c>
      <c r="B22" s="11" t="s">
        <v>405</v>
      </c>
      <c r="C22" s="10">
        <v>3548969.11462881</v>
      </c>
      <c r="D22" s="10">
        <v>0</v>
      </c>
      <c r="E22" s="10">
        <v>0</v>
      </c>
      <c r="F22" s="10">
        <v>3548969.11462881</v>
      </c>
      <c r="G22" s="10">
        <v>0</v>
      </c>
      <c r="H22" s="10"/>
    </row>
    <row r="23" spans="1:8" x14ac:dyDescent="0.35">
      <c r="A23" s="2" t="s">
        <v>397</v>
      </c>
      <c r="B23" s="11" t="s">
        <v>406</v>
      </c>
      <c r="C23" s="10">
        <v>1536763.3155141</v>
      </c>
      <c r="D23" s="10">
        <v>0</v>
      </c>
      <c r="E23" s="10">
        <v>0</v>
      </c>
      <c r="F23" s="10">
        <v>1536763.3155141</v>
      </c>
      <c r="G23" s="10">
        <v>0</v>
      </c>
      <c r="H23" s="10"/>
    </row>
    <row r="24" spans="1:8" x14ac:dyDescent="0.35">
      <c r="A24" s="2" t="s">
        <v>397</v>
      </c>
      <c r="B24" s="11" t="s">
        <v>407</v>
      </c>
      <c r="C24" s="10">
        <v>1216799.0676204001</v>
      </c>
      <c r="D24" s="10">
        <v>0</v>
      </c>
      <c r="E24" s="10">
        <v>0</v>
      </c>
      <c r="F24" s="10">
        <v>1216799.0676204001</v>
      </c>
      <c r="G24" s="10">
        <v>0</v>
      </c>
      <c r="H24" s="10"/>
    </row>
    <row r="25" spans="1:8" x14ac:dyDescent="0.35">
      <c r="A25" s="2" t="s">
        <v>397</v>
      </c>
      <c r="B25" s="11" t="s">
        <v>140</v>
      </c>
      <c r="C25" s="10">
        <v>1671582.81937122</v>
      </c>
      <c r="D25" s="10">
        <v>0</v>
      </c>
      <c r="E25" s="10">
        <v>0</v>
      </c>
      <c r="F25" s="10">
        <v>1671582.81937122</v>
      </c>
      <c r="G25" s="10">
        <v>0</v>
      </c>
      <c r="H25" s="10"/>
    </row>
    <row r="26" spans="1:8" x14ac:dyDescent="0.35">
      <c r="A26" s="2" t="s">
        <v>397</v>
      </c>
      <c r="B26" s="11" t="s">
        <v>408</v>
      </c>
      <c r="C26" s="10">
        <v>660587.227637187</v>
      </c>
      <c r="D26" s="10">
        <v>0</v>
      </c>
      <c r="E26" s="10">
        <v>0</v>
      </c>
      <c r="F26" s="10">
        <v>660587.227637187</v>
      </c>
      <c r="G26" s="10">
        <v>0</v>
      </c>
      <c r="H26" s="10"/>
    </row>
    <row r="27" spans="1:8" x14ac:dyDescent="0.35">
      <c r="A27" s="2" t="s">
        <v>397</v>
      </c>
      <c r="B27" s="11" t="s">
        <v>143</v>
      </c>
      <c r="C27" s="10">
        <v>656290.52912245097</v>
      </c>
      <c r="D27" s="10">
        <v>0</v>
      </c>
      <c r="E27" s="10">
        <v>0</v>
      </c>
      <c r="F27" s="10">
        <v>656290.52912245097</v>
      </c>
      <c r="G27" s="10">
        <v>0</v>
      </c>
      <c r="H27" s="10"/>
    </row>
    <row r="28" spans="1:8" x14ac:dyDescent="0.35">
      <c r="A28" s="2" t="s">
        <v>397</v>
      </c>
      <c r="B28" s="11" t="s">
        <v>144</v>
      </c>
      <c r="C28" s="10">
        <v>512041.54740548402</v>
      </c>
      <c r="D28" s="10">
        <v>0</v>
      </c>
      <c r="E28" s="10">
        <v>0</v>
      </c>
      <c r="F28" s="10">
        <v>512041.54740548402</v>
      </c>
      <c r="G28" s="10">
        <v>0</v>
      </c>
      <c r="H28" s="10"/>
    </row>
    <row r="29" spans="1:8" x14ac:dyDescent="0.35">
      <c r="A29" s="2" t="s">
        <v>397</v>
      </c>
      <c r="B29" s="11" t="s">
        <v>145</v>
      </c>
      <c r="C29" s="10">
        <v>522188.88037906901</v>
      </c>
      <c r="D29" s="10">
        <v>0</v>
      </c>
      <c r="E29" s="10">
        <v>0</v>
      </c>
      <c r="F29" s="10">
        <v>522188.88037906901</v>
      </c>
      <c r="G29" s="10">
        <v>0</v>
      </c>
      <c r="H29" s="10"/>
    </row>
    <row r="30" spans="1:8" x14ac:dyDescent="0.35">
      <c r="A30" s="2" t="s">
        <v>397</v>
      </c>
      <c r="B30" s="11" t="s">
        <v>146</v>
      </c>
      <c r="C30" s="10">
        <v>590193.78688022203</v>
      </c>
      <c r="D30" s="10">
        <v>0</v>
      </c>
      <c r="E30" s="10">
        <v>0</v>
      </c>
      <c r="F30" s="10">
        <v>590193.78688022203</v>
      </c>
      <c r="G30" s="10">
        <v>0</v>
      </c>
      <c r="H30" s="10"/>
    </row>
    <row r="31" spans="1:8" x14ac:dyDescent="0.35">
      <c r="A31" s="2" t="s">
        <v>397</v>
      </c>
      <c r="B31" s="11" t="s">
        <v>147</v>
      </c>
      <c r="C31" s="10">
        <v>363256.16454119002</v>
      </c>
      <c r="D31" s="10">
        <v>0</v>
      </c>
      <c r="E31" s="10">
        <v>0</v>
      </c>
      <c r="F31" s="10">
        <v>363256.16454119002</v>
      </c>
      <c r="G31" s="10">
        <v>0</v>
      </c>
      <c r="H31" s="10"/>
    </row>
    <row r="32" spans="1:8" x14ac:dyDescent="0.35">
      <c r="A32" s="2" t="s">
        <v>397</v>
      </c>
      <c r="B32" s="11" t="s">
        <v>148</v>
      </c>
      <c r="C32" s="10">
        <v>583313.36409268796</v>
      </c>
      <c r="D32" s="10">
        <v>0</v>
      </c>
      <c r="E32" s="10">
        <v>0</v>
      </c>
      <c r="F32" s="10">
        <v>583313.36409268796</v>
      </c>
      <c r="G32" s="10">
        <v>0</v>
      </c>
      <c r="H32" s="10"/>
    </row>
    <row r="33" spans="1:8" x14ac:dyDescent="0.35">
      <c r="A33" s="2" t="s">
        <v>397</v>
      </c>
      <c r="B33" s="11" t="s">
        <v>135</v>
      </c>
      <c r="C33" s="10">
        <v>0</v>
      </c>
      <c r="D33" s="10">
        <v>0</v>
      </c>
      <c r="E33" s="10">
        <v>0</v>
      </c>
      <c r="F33" s="10">
        <v>0</v>
      </c>
      <c r="G33" s="10">
        <v>0</v>
      </c>
      <c r="H33" s="10"/>
    </row>
    <row r="34" spans="1:8" x14ac:dyDescent="0.35">
      <c r="A34" s="2" t="s">
        <v>397</v>
      </c>
      <c r="B34" s="11" t="s">
        <v>409</v>
      </c>
      <c r="C34" s="10">
        <v>30439183.423137099</v>
      </c>
      <c r="D34" s="10">
        <v>0</v>
      </c>
      <c r="E34" s="10">
        <v>0</v>
      </c>
      <c r="F34" s="10">
        <v>0</v>
      </c>
      <c r="G34" s="10">
        <v>30439183.423137099</v>
      </c>
      <c r="H34" s="10"/>
    </row>
    <row r="35" spans="1:8" ht="43.5" x14ac:dyDescent="0.35">
      <c r="A35" s="2" t="s">
        <v>397</v>
      </c>
      <c r="B35" s="11" t="s">
        <v>410</v>
      </c>
      <c r="C35" s="10">
        <v>7173637.7073602797</v>
      </c>
      <c r="D35" s="10">
        <v>0</v>
      </c>
      <c r="E35" s="10">
        <v>0</v>
      </c>
      <c r="F35" s="10">
        <v>0</v>
      </c>
      <c r="G35" s="10">
        <v>7173637.7073602797</v>
      </c>
      <c r="H35" s="10"/>
    </row>
    <row r="36" spans="1:8" x14ac:dyDescent="0.35">
      <c r="A36" s="2" t="s">
        <v>397</v>
      </c>
      <c r="B36" s="11" t="s">
        <v>151</v>
      </c>
      <c r="C36" s="10">
        <v>4162779.4605002198</v>
      </c>
      <c r="D36" s="10">
        <v>0</v>
      </c>
      <c r="E36" s="10">
        <v>0</v>
      </c>
      <c r="F36" s="10">
        <v>0</v>
      </c>
      <c r="G36" s="10">
        <v>4162779.4605002198</v>
      </c>
      <c r="H36" s="10"/>
    </row>
    <row r="37" spans="1:8" ht="29" x14ac:dyDescent="0.35">
      <c r="A37" s="2" t="s">
        <v>397</v>
      </c>
      <c r="B37" s="11" t="s">
        <v>152</v>
      </c>
      <c r="C37" s="10">
        <v>2130965.2384786201</v>
      </c>
      <c r="D37" s="10">
        <v>0</v>
      </c>
      <c r="E37" s="10">
        <v>0</v>
      </c>
      <c r="F37" s="10">
        <v>0</v>
      </c>
      <c r="G37" s="10">
        <v>2130965.2384786201</v>
      </c>
      <c r="H37" s="10"/>
    </row>
    <row r="38" spans="1:8" x14ac:dyDescent="0.35">
      <c r="A38" s="2" t="s">
        <v>397</v>
      </c>
      <c r="B38" s="11" t="s">
        <v>153</v>
      </c>
      <c r="C38" s="10">
        <v>405173.74665455101</v>
      </c>
      <c r="D38" s="10">
        <v>0</v>
      </c>
      <c r="E38" s="10">
        <v>0</v>
      </c>
      <c r="F38" s="10">
        <v>0</v>
      </c>
      <c r="G38" s="10">
        <v>405173.74665455101</v>
      </c>
      <c r="H38" s="10"/>
    </row>
    <row r="39" spans="1:8" x14ac:dyDescent="0.35">
      <c r="A39" s="2" t="s">
        <v>397</v>
      </c>
      <c r="B39" s="11" t="s">
        <v>148</v>
      </c>
      <c r="C39" s="10">
        <v>474719.26172689302</v>
      </c>
      <c r="D39" s="10">
        <v>0</v>
      </c>
      <c r="E39" s="10">
        <v>0</v>
      </c>
      <c r="F39" s="10">
        <v>0</v>
      </c>
      <c r="G39" s="10">
        <v>474719.26172689302</v>
      </c>
      <c r="H39" s="10"/>
    </row>
    <row r="40" spans="1:8" x14ac:dyDescent="0.35">
      <c r="A40" s="2" t="s">
        <v>397</v>
      </c>
      <c r="B40" s="11" t="s">
        <v>135</v>
      </c>
      <c r="C40" s="10">
        <v>0</v>
      </c>
      <c r="D40" s="10">
        <v>0</v>
      </c>
      <c r="E40" s="10">
        <v>0</v>
      </c>
      <c r="F40" s="10">
        <v>0</v>
      </c>
      <c r="G40" s="10">
        <v>0</v>
      </c>
      <c r="H40" s="10"/>
    </row>
    <row r="41" spans="1:8" ht="58" x14ac:dyDescent="0.35">
      <c r="A41" s="2" t="s">
        <v>397</v>
      </c>
      <c r="B41" s="11" t="s">
        <v>411</v>
      </c>
      <c r="C41" s="10">
        <v>23265545.715776801</v>
      </c>
      <c r="D41" s="10">
        <v>0</v>
      </c>
      <c r="E41" s="10">
        <v>0</v>
      </c>
      <c r="F41" s="10">
        <v>0</v>
      </c>
      <c r="G41" s="10">
        <v>23265545.715776801</v>
      </c>
      <c r="H41" s="10"/>
    </row>
    <row r="42" spans="1:8" x14ac:dyDescent="0.35">
      <c r="A42" s="2" t="s">
        <v>397</v>
      </c>
      <c r="B42" s="11" t="s">
        <v>144</v>
      </c>
      <c r="C42" s="10">
        <v>568507.92169498606</v>
      </c>
      <c r="D42" s="10">
        <v>0</v>
      </c>
      <c r="E42" s="10">
        <v>0</v>
      </c>
      <c r="F42" s="10">
        <v>0</v>
      </c>
      <c r="G42" s="10">
        <v>568507.92169498606</v>
      </c>
      <c r="H42" s="10"/>
    </row>
    <row r="43" spans="1:8" x14ac:dyDescent="0.35">
      <c r="A43" s="2" t="s">
        <v>397</v>
      </c>
      <c r="B43" s="11" t="s">
        <v>412</v>
      </c>
      <c r="C43" s="10">
        <v>629404.289154395</v>
      </c>
      <c r="D43" s="10">
        <v>0</v>
      </c>
      <c r="E43" s="10">
        <v>0</v>
      </c>
      <c r="F43" s="10">
        <v>0</v>
      </c>
      <c r="G43" s="10">
        <v>629404.289154395</v>
      </c>
      <c r="H43" s="10"/>
    </row>
    <row r="44" spans="1:8" x14ac:dyDescent="0.35">
      <c r="A44" s="2" t="s">
        <v>397</v>
      </c>
      <c r="B44" s="11" t="s">
        <v>157</v>
      </c>
      <c r="C44" s="10">
        <v>755856.69768748595</v>
      </c>
      <c r="D44" s="10">
        <v>0</v>
      </c>
      <c r="E44" s="10">
        <v>0</v>
      </c>
      <c r="F44" s="10">
        <v>0</v>
      </c>
      <c r="G44" s="10">
        <v>755856.69768748595</v>
      </c>
      <c r="H44" s="10"/>
    </row>
    <row r="45" spans="1:8" x14ac:dyDescent="0.35">
      <c r="A45" s="2" t="s">
        <v>397</v>
      </c>
      <c r="B45" s="11" t="s">
        <v>158</v>
      </c>
      <c r="C45" s="10">
        <v>733335.02250234305</v>
      </c>
      <c r="D45" s="10">
        <v>0</v>
      </c>
      <c r="E45" s="10">
        <v>0</v>
      </c>
      <c r="F45" s="10">
        <v>0</v>
      </c>
      <c r="G45" s="10">
        <v>733335.02250234305</v>
      </c>
      <c r="H45" s="10"/>
    </row>
    <row r="46" spans="1:8" ht="29" x14ac:dyDescent="0.35">
      <c r="A46" s="2" t="s">
        <v>397</v>
      </c>
      <c r="B46" s="11" t="s">
        <v>159</v>
      </c>
      <c r="C46" s="10">
        <v>211009.660786861</v>
      </c>
      <c r="D46" s="10">
        <v>0</v>
      </c>
      <c r="E46" s="10">
        <v>0</v>
      </c>
      <c r="F46" s="10">
        <v>0</v>
      </c>
      <c r="G46" s="10">
        <v>211009.660786861</v>
      </c>
      <c r="H46" s="10"/>
    </row>
    <row r="47" spans="1:8" ht="29" x14ac:dyDescent="0.35">
      <c r="A47" s="2" t="s">
        <v>397</v>
      </c>
      <c r="B47" s="11" t="s">
        <v>160</v>
      </c>
      <c r="C47" s="10">
        <v>11442892.2220248</v>
      </c>
      <c r="D47" s="10">
        <v>0</v>
      </c>
      <c r="E47" s="10">
        <v>0</v>
      </c>
      <c r="F47" s="10">
        <v>0</v>
      </c>
      <c r="G47" s="10">
        <v>11442892.2220248</v>
      </c>
      <c r="H47" s="10"/>
    </row>
    <row r="48" spans="1:8" ht="29" x14ac:dyDescent="0.35">
      <c r="A48" s="2" t="s">
        <v>397</v>
      </c>
      <c r="B48" s="11" t="s">
        <v>161</v>
      </c>
      <c r="C48" s="10">
        <v>5281256.9988591401</v>
      </c>
      <c r="D48" s="10">
        <v>0</v>
      </c>
      <c r="E48" s="10">
        <v>0</v>
      </c>
      <c r="F48" s="10">
        <v>0</v>
      </c>
      <c r="G48" s="10">
        <v>5281256.9988591401</v>
      </c>
      <c r="H48" s="10"/>
    </row>
    <row r="49" spans="1:8" x14ac:dyDescent="0.35">
      <c r="A49" s="2" t="s">
        <v>397</v>
      </c>
      <c r="B49" s="11" t="s">
        <v>148</v>
      </c>
      <c r="C49" s="10">
        <v>3643282.9030667399</v>
      </c>
      <c r="D49" s="10">
        <v>0</v>
      </c>
      <c r="E49" s="10">
        <v>0</v>
      </c>
      <c r="F49" s="10">
        <v>0</v>
      </c>
      <c r="G49" s="10">
        <v>3643282.9030667399</v>
      </c>
      <c r="H49" s="10"/>
    </row>
    <row r="50" spans="1:8" x14ac:dyDescent="0.35">
      <c r="A50" s="2" t="s">
        <v>397</v>
      </c>
      <c r="B50" s="11" t="s">
        <v>135</v>
      </c>
      <c r="C50" s="10">
        <v>0</v>
      </c>
      <c r="D50" s="10">
        <v>0</v>
      </c>
      <c r="E50" s="10">
        <v>0</v>
      </c>
      <c r="F50" s="10">
        <v>0</v>
      </c>
      <c r="G50" s="10">
        <v>0</v>
      </c>
      <c r="H50" s="10"/>
    </row>
    <row r="51" spans="1:8" ht="29" x14ac:dyDescent="0.35">
      <c r="A51" s="2" t="s">
        <v>397</v>
      </c>
      <c r="B51" s="11" t="s">
        <v>413</v>
      </c>
      <c r="C51" s="10">
        <v>2898113.5918260701</v>
      </c>
      <c r="D51" s="10">
        <v>0</v>
      </c>
      <c r="E51" s="10">
        <v>0</v>
      </c>
      <c r="F51" s="10">
        <v>0</v>
      </c>
      <c r="G51" s="10">
        <v>2898113.5918260701</v>
      </c>
      <c r="H51" s="10"/>
    </row>
    <row r="52" spans="1:8" x14ac:dyDescent="0.35">
      <c r="A52" s="2" t="s">
        <v>395</v>
      </c>
      <c r="B52" s="3" t="s">
        <v>88</v>
      </c>
      <c r="C52" s="4"/>
      <c r="D52" s="4"/>
      <c r="E52" s="4"/>
      <c r="F52" s="4"/>
      <c r="G52" s="4"/>
      <c r="H52" s="4"/>
    </row>
    <row r="53" spans="1:8" x14ac:dyDescent="0.35">
      <c r="A53" s="2" t="s">
        <v>392</v>
      </c>
      <c r="B53" s="6"/>
      <c r="C53" s="4"/>
      <c r="D53" s="4"/>
      <c r="E53" s="4"/>
      <c r="F53" s="4"/>
      <c r="G53" s="4"/>
      <c r="H53" s="4"/>
    </row>
    <row r="54" spans="1:8" x14ac:dyDescent="0.35">
      <c r="A54" s="2" t="s">
        <v>397</v>
      </c>
      <c r="B54" s="11" t="s">
        <v>163</v>
      </c>
      <c r="C54" s="10">
        <v>8613385.0626002494</v>
      </c>
      <c r="D54" s="10">
        <v>2393685.2821490602</v>
      </c>
      <c r="E54" s="10">
        <v>4057646.75198121</v>
      </c>
      <c r="F54" s="10">
        <v>352947.77949266997</v>
      </c>
      <c r="G54" s="10">
        <v>1809105.24897732</v>
      </c>
      <c r="H54" s="10"/>
    </row>
    <row r="55" spans="1:8" x14ac:dyDescent="0.35">
      <c r="A55" s="2" t="s">
        <v>397</v>
      </c>
      <c r="B55" s="11" t="s">
        <v>164</v>
      </c>
      <c r="C55" s="10">
        <v>8047875.6380161596</v>
      </c>
      <c r="D55" s="10">
        <v>2561969.5966871199</v>
      </c>
      <c r="E55" s="10">
        <v>3033967.3237295002</v>
      </c>
      <c r="F55" s="10">
        <v>445848.63745791599</v>
      </c>
      <c r="G55" s="10">
        <v>2006090.08014162</v>
      </c>
      <c r="H55" s="10"/>
    </row>
    <row r="56" spans="1:8" x14ac:dyDescent="0.35">
      <c r="A56" s="2" t="s">
        <v>397</v>
      </c>
      <c r="B56" s="11" t="s">
        <v>165</v>
      </c>
      <c r="C56" s="10">
        <v>9391446.3315932807</v>
      </c>
      <c r="D56" s="10">
        <v>3320046.0369690801</v>
      </c>
      <c r="E56" s="10">
        <v>3097011.7011930598</v>
      </c>
      <c r="F56" s="10">
        <v>717426.76300151099</v>
      </c>
      <c r="G56" s="10">
        <v>2256961.8304296299</v>
      </c>
      <c r="H56" s="10"/>
    </row>
    <row r="57" spans="1:8" x14ac:dyDescent="0.35">
      <c r="A57" s="2" t="s">
        <v>397</v>
      </c>
      <c r="B57" s="11" t="s">
        <v>166</v>
      </c>
      <c r="C57" s="10">
        <v>9306811.5622787997</v>
      </c>
      <c r="D57" s="10">
        <v>3216664.2346585798</v>
      </c>
      <c r="E57" s="10">
        <v>3470262.28730516</v>
      </c>
      <c r="F57" s="10">
        <v>450874.83442873298</v>
      </c>
      <c r="G57" s="10">
        <v>2169010.20588633</v>
      </c>
      <c r="H57" s="10"/>
    </row>
    <row r="58" spans="1:8" x14ac:dyDescent="0.35">
      <c r="A58" s="2" t="s">
        <v>397</v>
      </c>
      <c r="B58" s="11" t="s">
        <v>167</v>
      </c>
      <c r="C58" s="10">
        <v>9360818.2411288004</v>
      </c>
      <c r="D58" s="10">
        <v>3171301.3616853599</v>
      </c>
      <c r="E58" s="10">
        <v>3200349.9953423901</v>
      </c>
      <c r="F58" s="10">
        <v>632578.26782144001</v>
      </c>
      <c r="G58" s="10">
        <v>2356588.6162796002</v>
      </c>
      <c r="H58" s="10"/>
    </row>
    <row r="59" spans="1:8" x14ac:dyDescent="0.35">
      <c r="A59" s="2" t="s">
        <v>397</v>
      </c>
      <c r="B59" s="11" t="s">
        <v>168</v>
      </c>
      <c r="C59" s="10">
        <v>8508092.9789107293</v>
      </c>
      <c r="D59" s="10">
        <v>3037898.0239652102</v>
      </c>
      <c r="E59" s="10">
        <v>2844343.2609526799</v>
      </c>
      <c r="F59" s="10">
        <v>418523.54974002799</v>
      </c>
      <c r="G59" s="10">
        <v>2207328.1442528102</v>
      </c>
      <c r="H59" s="10"/>
    </row>
    <row r="60" spans="1:8" x14ac:dyDescent="0.35">
      <c r="A60" s="2" t="s">
        <v>397</v>
      </c>
      <c r="B60" s="11" t="s">
        <v>169</v>
      </c>
      <c r="C60" s="10">
        <v>12464225.135247501</v>
      </c>
      <c r="D60" s="10">
        <v>5153679.0750996899</v>
      </c>
      <c r="E60" s="10">
        <v>3673325.97288094</v>
      </c>
      <c r="F60" s="10">
        <v>683218.69686302997</v>
      </c>
      <c r="G60" s="10">
        <v>2954001.39040383</v>
      </c>
      <c r="H60" s="10"/>
    </row>
    <row r="61" spans="1:8" x14ac:dyDescent="0.35">
      <c r="A61" s="2" t="s">
        <v>397</v>
      </c>
      <c r="B61" s="11" t="s">
        <v>170</v>
      </c>
      <c r="C61" s="10">
        <v>12170029.496329701</v>
      </c>
      <c r="D61" s="10">
        <v>5302863.97957859</v>
      </c>
      <c r="E61" s="10">
        <v>3862690.3213013201</v>
      </c>
      <c r="F61" s="10">
        <v>344525.68767176801</v>
      </c>
      <c r="G61" s="10">
        <v>2659949.5077780401</v>
      </c>
      <c r="H61" s="10"/>
    </row>
    <row r="62" spans="1:8" x14ac:dyDescent="0.35">
      <c r="A62" s="2" t="s">
        <v>397</v>
      </c>
      <c r="B62" s="11" t="s">
        <v>171</v>
      </c>
      <c r="C62" s="10">
        <v>11751469.0690508</v>
      </c>
      <c r="D62" s="10">
        <v>4286565.1989801005</v>
      </c>
      <c r="E62" s="10">
        <v>3808211.0470265402</v>
      </c>
      <c r="F62" s="10">
        <v>597458.91269413196</v>
      </c>
      <c r="G62" s="10">
        <v>3059233.9103499898</v>
      </c>
      <c r="H62" s="10"/>
    </row>
    <row r="63" spans="1:8" x14ac:dyDescent="0.35">
      <c r="A63" s="2" t="s">
        <v>397</v>
      </c>
      <c r="B63" s="11" t="s">
        <v>172</v>
      </c>
      <c r="C63" s="10">
        <v>11798840.1107805</v>
      </c>
      <c r="D63" s="10">
        <v>4390230.1304987902</v>
      </c>
      <c r="E63" s="10">
        <v>3683237.3679197901</v>
      </c>
      <c r="F63" s="10">
        <v>741112.19334871997</v>
      </c>
      <c r="G63" s="10">
        <v>2984260.4190131999</v>
      </c>
      <c r="H63" s="10"/>
    </row>
    <row r="64" spans="1:8" x14ac:dyDescent="0.35">
      <c r="A64" s="2" t="s">
        <v>397</v>
      </c>
      <c r="B64" s="11" t="s">
        <v>173</v>
      </c>
      <c r="C64" s="10">
        <v>10175043.572879501</v>
      </c>
      <c r="D64" s="10">
        <v>2992833.5076220199</v>
      </c>
      <c r="E64" s="10">
        <v>3647803.88246436</v>
      </c>
      <c r="F64" s="10">
        <v>784168.95747258398</v>
      </c>
      <c r="G64" s="10">
        <v>2750237.2253205599</v>
      </c>
      <c r="H64" s="10"/>
    </row>
    <row r="65" spans="1:8" x14ac:dyDescent="0.35">
      <c r="A65" s="2" t="s">
        <v>397</v>
      </c>
      <c r="B65" s="11" t="s">
        <v>174</v>
      </c>
      <c r="C65" s="10">
        <v>11905369.116905101</v>
      </c>
      <c r="D65" s="10">
        <v>2487798.0083540101</v>
      </c>
      <c r="E65" s="10">
        <v>5583585.1571896104</v>
      </c>
      <c r="F65" s="10">
        <v>607569.107057377</v>
      </c>
      <c r="G65" s="10">
        <v>3226416.8443041001</v>
      </c>
      <c r="H65" s="10"/>
    </row>
    <row r="66" spans="1:8" x14ac:dyDescent="0.35">
      <c r="A66" s="2" t="s">
        <v>395</v>
      </c>
      <c r="B66" s="3" t="s">
        <v>89</v>
      </c>
      <c r="C66" s="4"/>
      <c r="D66" s="4"/>
      <c r="E66" s="4"/>
      <c r="F66" s="4"/>
      <c r="G66" s="4"/>
      <c r="H66" s="4"/>
    </row>
    <row r="67" spans="1:8" x14ac:dyDescent="0.35">
      <c r="A67" s="2" t="s">
        <v>392</v>
      </c>
      <c r="B67" s="6"/>
      <c r="C67" s="4"/>
      <c r="D67" s="4"/>
      <c r="E67" s="4"/>
      <c r="F67" s="4"/>
      <c r="G67" s="4"/>
      <c r="H67" s="4"/>
    </row>
    <row r="68" spans="1:8" x14ac:dyDescent="0.35">
      <c r="A68" s="2" t="s">
        <v>397</v>
      </c>
      <c r="B68" s="11" t="s">
        <v>175</v>
      </c>
      <c r="C68" s="10">
        <v>26052707.032209702</v>
      </c>
      <c r="D68" s="10">
        <v>8275700.9158052597</v>
      </c>
      <c r="E68" s="10">
        <v>10188625.776903801</v>
      </c>
      <c r="F68" s="10">
        <v>1516223.1799520999</v>
      </c>
      <c r="G68" s="10">
        <v>6072157.1595485704</v>
      </c>
      <c r="H68" s="10"/>
    </row>
    <row r="69" spans="1:8" x14ac:dyDescent="0.35">
      <c r="A69" s="2" t="s">
        <v>397</v>
      </c>
      <c r="B69" s="11" t="s">
        <v>176</v>
      </c>
      <c r="C69" s="10">
        <v>27175722.782318301</v>
      </c>
      <c r="D69" s="10">
        <v>9425863.6203091498</v>
      </c>
      <c r="E69" s="10">
        <v>9514955.5436002295</v>
      </c>
      <c r="F69" s="10">
        <v>1501976.6519901999</v>
      </c>
      <c r="G69" s="10">
        <v>6732926.9664187301</v>
      </c>
      <c r="H69" s="10"/>
    </row>
    <row r="70" spans="1:8" x14ac:dyDescent="0.35">
      <c r="A70" s="2" t="s">
        <v>397</v>
      </c>
      <c r="B70" s="11" t="s">
        <v>177</v>
      </c>
      <c r="C70" s="10">
        <v>36385723.700627901</v>
      </c>
      <c r="D70" s="10">
        <v>14743108.253658401</v>
      </c>
      <c r="E70" s="10">
        <v>11344227.341208801</v>
      </c>
      <c r="F70" s="10">
        <v>1625203.2972289301</v>
      </c>
      <c r="G70" s="10">
        <v>8673184.8085318599</v>
      </c>
      <c r="H70" s="10"/>
    </row>
    <row r="71" spans="1:8" x14ac:dyDescent="0.35">
      <c r="A71" s="2" t="s">
        <v>397</v>
      </c>
      <c r="B71" s="11" t="s">
        <v>178</v>
      </c>
      <c r="C71" s="10">
        <v>33879252.800565198</v>
      </c>
      <c r="D71" s="10">
        <v>9870861.6464748196</v>
      </c>
      <c r="E71" s="10">
        <v>12914626.407573801</v>
      </c>
      <c r="F71" s="10">
        <v>2132850.2578786798</v>
      </c>
      <c r="G71" s="10">
        <v>8960914.4886378497</v>
      </c>
      <c r="H71" s="10"/>
    </row>
    <row r="72" spans="1:8" x14ac:dyDescent="0.35">
      <c r="A72" s="2" t="s">
        <v>395</v>
      </c>
      <c r="B72" s="3" t="s">
        <v>414</v>
      </c>
      <c r="C72" s="4"/>
      <c r="D72" s="4"/>
      <c r="E72" s="4"/>
      <c r="F72" s="4"/>
      <c r="G72" s="4"/>
      <c r="H72" s="4"/>
    </row>
    <row r="73" spans="1:8" x14ac:dyDescent="0.35">
      <c r="A73" s="2" t="s">
        <v>392</v>
      </c>
      <c r="B73" s="6"/>
      <c r="C73" s="4"/>
      <c r="D73" s="4"/>
      <c r="E73" s="4"/>
      <c r="F73" s="4"/>
      <c r="G73" s="4"/>
      <c r="H73" s="4"/>
    </row>
    <row r="74" spans="1:8" x14ac:dyDescent="0.35">
      <c r="A74" s="2" t="s">
        <v>397</v>
      </c>
      <c r="B74" s="11" t="s">
        <v>415</v>
      </c>
      <c r="C74" s="10">
        <v>104251555.97868</v>
      </c>
      <c r="D74" s="10">
        <v>34471288.6140562</v>
      </c>
      <c r="E74" s="10">
        <v>38005312.216452703</v>
      </c>
      <c r="F74" s="10">
        <v>5861504.4127331302</v>
      </c>
      <c r="G74" s="10">
        <v>25913450.735438801</v>
      </c>
      <c r="H74" s="10"/>
    </row>
    <row r="75" spans="1:8" x14ac:dyDescent="0.35">
      <c r="A75" s="2" t="s">
        <v>397</v>
      </c>
      <c r="B75" s="11" t="s">
        <v>416</v>
      </c>
      <c r="C75" s="10">
        <v>10967371.2117818</v>
      </c>
      <c r="D75" s="10">
        <v>3486897.9199439501</v>
      </c>
      <c r="E75" s="10">
        <v>4193815.9978692601</v>
      </c>
      <c r="F75" s="10">
        <v>555076.26517030201</v>
      </c>
      <c r="G75" s="10">
        <v>2731581.0287982901</v>
      </c>
      <c r="H75" s="10"/>
    </row>
    <row r="76" spans="1:8" x14ac:dyDescent="0.35">
      <c r="A76" s="2" t="s">
        <v>397</v>
      </c>
      <c r="B76" s="11" t="s">
        <v>181</v>
      </c>
      <c r="C76" s="10">
        <v>9011628.6332076509</v>
      </c>
      <c r="D76" s="10">
        <v>2856460.89901014</v>
      </c>
      <c r="E76" s="10">
        <v>3365511.8682607198</v>
      </c>
      <c r="F76" s="10">
        <v>461270.02714757499</v>
      </c>
      <c r="G76" s="10">
        <v>2328385.8387892302</v>
      </c>
      <c r="H76" s="10"/>
    </row>
    <row r="77" spans="1:8" x14ac:dyDescent="0.35">
      <c r="A77" s="2" t="s">
        <v>397</v>
      </c>
      <c r="B77" s="11" t="s">
        <v>182</v>
      </c>
      <c r="C77" s="10">
        <v>15676613.257095501</v>
      </c>
      <c r="D77" s="10">
        <v>4103655.39204376</v>
      </c>
      <c r="E77" s="10">
        <v>5920649.0296540204</v>
      </c>
      <c r="F77" s="10">
        <v>1356058.66498644</v>
      </c>
      <c r="G77" s="10">
        <v>4296250.1704113102</v>
      </c>
      <c r="H77" s="10"/>
    </row>
    <row r="78" spans="1:8" x14ac:dyDescent="0.35">
      <c r="A78" s="2" t="s">
        <v>397</v>
      </c>
      <c r="B78" s="11" t="s">
        <v>417</v>
      </c>
      <c r="C78" s="10">
        <v>16169757.7545441</v>
      </c>
      <c r="D78" s="10">
        <v>5889800.1265509604</v>
      </c>
      <c r="E78" s="10">
        <v>4688959.4564924203</v>
      </c>
      <c r="F78" s="10">
        <v>1006375.76628045</v>
      </c>
      <c r="G78" s="10">
        <v>4584622.4052202497</v>
      </c>
      <c r="H78" s="10"/>
    </row>
    <row r="79" spans="1:8" x14ac:dyDescent="0.35">
      <c r="A79" s="2" t="s">
        <v>397</v>
      </c>
      <c r="B79" s="11" t="s">
        <v>418</v>
      </c>
      <c r="C79" s="10">
        <v>4289841.7102645496</v>
      </c>
      <c r="D79" s="10">
        <v>1594857.2949799499</v>
      </c>
      <c r="E79" s="10">
        <v>1392805.5561911799</v>
      </c>
      <c r="F79" s="10">
        <v>215893.87584587399</v>
      </c>
      <c r="G79" s="10">
        <v>1086284.98324754</v>
      </c>
      <c r="H79" s="10"/>
    </row>
    <row r="80" spans="1:8" x14ac:dyDescent="0.35">
      <c r="A80" s="2" t="s">
        <v>397</v>
      </c>
      <c r="B80" s="11" t="s">
        <v>419</v>
      </c>
      <c r="C80" s="10">
        <v>16915956.887318902</v>
      </c>
      <c r="D80" s="10">
        <v>4674851.5443789298</v>
      </c>
      <c r="E80" s="10">
        <v>6987776.6506320303</v>
      </c>
      <c r="F80" s="10">
        <v>629329.06210289604</v>
      </c>
      <c r="G80" s="10">
        <v>4623999.6302050399</v>
      </c>
      <c r="H80" s="10"/>
    </row>
    <row r="81" spans="1:8" x14ac:dyDescent="0.35">
      <c r="A81" s="2" t="s">
        <v>397</v>
      </c>
      <c r="B81" s="11" t="s">
        <v>420</v>
      </c>
      <c r="C81" s="10">
        <v>18592384.703200798</v>
      </c>
      <c r="D81" s="10">
        <v>8407650.2887241095</v>
      </c>
      <c r="E81" s="10">
        <v>5699319.4173722398</v>
      </c>
      <c r="F81" s="10">
        <v>945603.04140096705</v>
      </c>
      <c r="G81" s="10">
        <v>3539811.9557034499</v>
      </c>
      <c r="H81" s="10"/>
    </row>
    <row r="82" spans="1:8" x14ac:dyDescent="0.35">
      <c r="A82" s="2" t="s">
        <v>397</v>
      </c>
      <c r="B82" s="11" t="s">
        <v>421</v>
      </c>
      <c r="C82" s="10">
        <v>11136188.8074215</v>
      </c>
      <c r="D82" s="10">
        <v>3962789.9922229098</v>
      </c>
      <c r="E82" s="10">
        <v>3752208.4797604801</v>
      </c>
      <c r="F82" s="10">
        <v>793305.99590435904</v>
      </c>
      <c r="G82" s="10">
        <v>2627884.3395337099</v>
      </c>
      <c r="H82" s="10"/>
    </row>
    <row r="83" spans="1:8" x14ac:dyDescent="0.35">
      <c r="A83" s="2" t="s">
        <v>397</v>
      </c>
      <c r="B83" s="11" t="s">
        <v>188</v>
      </c>
      <c r="C83" s="10">
        <v>9457083.9717124496</v>
      </c>
      <c r="D83" s="10">
        <v>2189657.4512647302</v>
      </c>
      <c r="E83" s="10">
        <v>3976637.0033427901</v>
      </c>
      <c r="F83" s="10">
        <v>805829.14160031395</v>
      </c>
      <c r="G83" s="10">
        <v>2484960.3755046101</v>
      </c>
      <c r="H83" s="10"/>
    </row>
    <row r="84" spans="1:8" x14ac:dyDescent="0.35">
      <c r="A84" s="2" t="s">
        <v>397</v>
      </c>
      <c r="B84" s="11" t="s">
        <v>190</v>
      </c>
      <c r="C84" s="10">
        <v>90216628.113592505</v>
      </c>
      <c r="D84" s="10">
        <v>30728588.765803698</v>
      </c>
      <c r="E84" s="10">
        <v>32584013.595780101</v>
      </c>
      <c r="F84" s="10">
        <v>4801227.1971875904</v>
      </c>
      <c r="G84" s="10">
        <v>22102798.554821599</v>
      </c>
      <c r="H84" s="10"/>
    </row>
    <row r="85" spans="1:8" x14ac:dyDescent="0.35">
      <c r="A85" s="2" t="s">
        <v>397</v>
      </c>
      <c r="B85" s="11" t="s">
        <v>422</v>
      </c>
      <c r="C85" s="10">
        <v>454545.86809441698</v>
      </c>
      <c r="D85" s="10">
        <v>274861.36107202101</v>
      </c>
      <c r="E85" s="10">
        <v>39626.9257368217</v>
      </c>
      <c r="F85" s="10">
        <v>0</v>
      </c>
      <c r="G85" s="10">
        <v>140057.58128557401</v>
      </c>
      <c r="H85" s="10"/>
    </row>
    <row r="86" spans="1:8" x14ac:dyDescent="0.35">
      <c r="A86" s="2" t="s">
        <v>397</v>
      </c>
      <c r="B86" s="11" t="s">
        <v>423</v>
      </c>
      <c r="C86" s="10">
        <v>0</v>
      </c>
      <c r="D86" s="10">
        <v>0</v>
      </c>
      <c r="E86" s="10">
        <v>0</v>
      </c>
      <c r="F86" s="10">
        <v>0</v>
      </c>
      <c r="G86" s="10">
        <v>0</v>
      </c>
      <c r="H86" s="10"/>
    </row>
    <row r="87" spans="1:8" x14ac:dyDescent="0.35">
      <c r="A87" s="2" t="s">
        <v>397</v>
      </c>
      <c r="B87" s="11" t="s">
        <v>424</v>
      </c>
      <c r="C87" s="10">
        <v>13497329.7366951</v>
      </c>
      <c r="D87" s="10">
        <v>4913877.0680512497</v>
      </c>
      <c r="E87" s="10">
        <v>4081535.47991338</v>
      </c>
      <c r="F87" s="10">
        <v>773630.00735061103</v>
      </c>
      <c r="G87" s="10">
        <v>3728287.1813798202</v>
      </c>
      <c r="H87" s="10"/>
    </row>
    <row r="88" spans="1:8" x14ac:dyDescent="0.35">
      <c r="A88" s="2" t="s">
        <v>397</v>
      </c>
      <c r="B88" s="11" t="s">
        <v>425</v>
      </c>
      <c r="C88" s="10">
        <v>4767198.0705591701</v>
      </c>
      <c r="D88" s="10">
        <v>1642623.1119420901</v>
      </c>
      <c r="E88" s="10">
        <v>1594569.1121868701</v>
      </c>
      <c r="F88" s="10">
        <v>213170.44391242601</v>
      </c>
      <c r="G88" s="10">
        <v>1316835.40251778</v>
      </c>
      <c r="H88" s="10"/>
    </row>
    <row r="89" spans="1:8" x14ac:dyDescent="0.35">
      <c r="A89" s="2" t="s">
        <v>397</v>
      </c>
      <c r="B89" s="11" t="s">
        <v>426</v>
      </c>
      <c r="C89" s="10">
        <v>3851848.8166407398</v>
      </c>
      <c r="D89" s="10">
        <v>1467258.90579199</v>
      </c>
      <c r="E89" s="10">
        <v>1003474.75127395</v>
      </c>
      <c r="F89" s="10">
        <v>333565.26596058998</v>
      </c>
      <c r="G89" s="10">
        <v>1047549.8936141999</v>
      </c>
      <c r="H89" s="10"/>
    </row>
    <row r="90" spans="1:8" x14ac:dyDescent="0.35">
      <c r="A90" s="2" t="s">
        <v>397</v>
      </c>
      <c r="B90" s="11" t="s">
        <v>427</v>
      </c>
      <c r="C90" s="10">
        <v>836109.100846541</v>
      </c>
      <c r="D90" s="10">
        <v>424984.910518291</v>
      </c>
      <c r="E90" s="10">
        <v>134649.963579809</v>
      </c>
      <c r="F90" s="10">
        <v>3901.2868527127698</v>
      </c>
      <c r="G90" s="10">
        <v>272572.93989572802</v>
      </c>
      <c r="H90" s="10"/>
    </row>
    <row r="91" spans="1:8" x14ac:dyDescent="0.35">
      <c r="A91" s="2" t="s">
        <v>397</v>
      </c>
      <c r="B91" s="11" t="s">
        <v>428</v>
      </c>
      <c r="C91" s="10">
        <v>4712351.5341220601</v>
      </c>
      <c r="D91" s="10">
        <v>1566317.47728104</v>
      </c>
      <c r="E91" s="10">
        <v>1524510.5248110399</v>
      </c>
      <c r="F91" s="10">
        <v>257263.885799576</v>
      </c>
      <c r="G91" s="10">
        <v>1364259.6462304101</v>
      </c>
      <c r="H91" s="10"/>
    </row>
    <row r="92" spans="1:8" x14ac:dyDescent="0.35">
      <c r="A92" s="2" t="s">
        <v>397</v>
      </c>
      <c r="B92" s="11" t="s">
        <v>429</v>
      </c>
      <c r="C92" s="10">
        <v>0</v>
      </c>
      <c r="D92" s="10">
        <v>0</v>
      </c>
      <c r="E92" s="10">
        <v>0</v>
      </c>
      <c r="F92" s="10">
        <v>0</v>
      </c>
      <c r="G92" s="10">
        <v>0</v>
      </c>
      <c r="H92" s="10"/>
    </row>
    <row r="93" spans="1:8" x14ac:dyDescent="0.35">
      <c r="A93" s="2" t="s">
        <v>397</v>
      </c>
      <c r="B93" s="11" t="s">
        <v>430</v>
      </c>
      <c r="C93" s="10">
        <v>0</v>
      </c>
      <c r="D93" s="10">
        <v>0</v>
      </c>
      <c r="E93" s="10">
        <v>0</v>
      </c>
      <c r="F93" s="10">
        <v>0</v>
      </c>
      <c r="G93" s="10">
        <v>0</v>
      </c>
      <c r="H93" s="10"/>
    </row>
    <row r="94" spans="1:8" x14ac:dyDescent="0.35">
      <c r="A94" s="2" t="s">
        <v>397</v>
      </c>
      <c r="B94" s="11" t="s">
        <v>431</v>
      </c>
      <c r="C94" s="10">
        <v>8725083.6051654406</v>
      </c>
      <c r="D94" s="10">
        <v>3911555.0658649202</v>
      </c>
      <c r="E94" s="10">
        <v>2613573.0193884601</v>
      </c>
      <c r="F94" s="10">
        <v>479325.96099847602</v>
      </c>
      <c r="G94" s="10">
        <v>1720629.5589135899</v>
      </c>
      <c r="H94" s="10"/>
    </row>
    <row r="95" spans="1:8" x14ac:dyDescent="0.35">
      <c r="A95" s="2" t="s">
        <v>397</v>
      </c>
      <c r="B95" s="11" t="s">
        <v>198</v>
      </c>
      <c r="C95" s="10">
        <v>1043145.19509173</v>
      </c>
      <c r="D95" s="10">
        <v>503776.35260189499</v>
      </c>
      <c r="E95" s="10">
        <v>388321.46660835599</v>
      </c>
      <c r="F95" s="10">
        <v>58177.399990971498</v>
      </c>
      <c r="G95" s="10">
        <v>92869.975890510294</v>
      </c>
      <c r="H95" s="10"/>
    </row>
    <row r="96" spans="1:8" x14ac:dyDescent="0.35">
      <c r="A96" s="2" t="s">
        <v>397</v>
      </c>
      <c r="B96" s="11" t="s">
        <v>199</v>
      </c>
      <c r="C96" s="10">
        <v>2529206.3861038401</v>
      </c>
      <c r="D96" s="10">
        <v>1531086.33728791</v>
      </c>
      <c r="E96" s="10">
        <v>521198.40990357997</v>
      </c>
      <c r="F96" s="10">
        <v>90674.266431217693</v>
      </c>
      <c r="G96" s="10">
        <v>386247.37248113297</v>
      </c>
      <c r="H96" s="10"/>
    </row>
    <row r="97" spans="1:8" x14ac:dyDescent="0.35">
      <c r="A97" s="2" t="s">
        <v>397</v>
      </c>
      <c r="B97" s="11" t="s">
        <v>200</v>
      </c>
      <c r="C97" s="10">
        <v>3004923.5714852698</v>
      </c>
      <c r="D97" s="10">
        <v>861828.65882900904</v>
      </c>
      <c r="E97" s="10">
        <v>1117215.54100456</v>
      </c>
      <c r="F97" s="10">
        <v>209491.63915804899</v>
      </c>
      <c r="G97" s="10">
        <v>816387.73249365203</v>
      </c>
      <c r="H97" s="10"/>
    </row>
    <row r="98" spans="1:8" x14ac:dyDescent="0.35">
      <c r="A98" s="2" t="s">
        <v>397</v>
      </c>
      <c r="B98" s="11" t="s">
        <v>201</v>
      </c>
      <c r="C98" s="10">
        <v>2225648.3996170899</v>
      </c>
      <c r="D98" s="10">
        <v>965440.36214961903</v>
      </c>
      <c r="E98" s="10">
        <v>700991.64961367997</v>
      </c>
      <c r="F98" s="10">
        <v>147243.63017868099</v>
      </c>
      <c r="G98" s="10">
        <v>411972.75767511199</v>
      </c>
      <c r="H98" s="10"/>
    </row>
    <row r="99" spans="1:8" x14ac:dyDescent="0.35">
      <c r="A99" s="2" t="s">
        <v>397</v>
      </c>
      <c r="B99" s="11" t="s">
        <v>432</v>
      </c>
      <c r="C99" s="10">
        <v>216295.31479432</v>
      </c>
      <c r="D99" s="10">
        <v>159702.158669233</v>
      </c>
      <c r="E99" s="10">
        <v>17334.072429684002</v>
      </c>
      <c r="F99" s="10">
        <v>0</v>
      </c>
      <c r="G99" s="10">
        <v>39259.083695403002</v>
      </c>
      <c r="H99" s="10"/>
    </row>
    <row r="100" spans="1:8" x14ac:dyDescent="0.35">
      <c r="A100" s="2" t="s">
        <v>397</v>
      </c>
      <c r="B100" s="11" t="s">
        <v>433</v>
      </c>
      <c r="C100" s="10">
        <v>0</v>
      </c>
      <c r="D100" s="10">
        <v>0</v>
      </c>
      <c r="E100" s="10">
        <v>0</v>
      </c>
      <c r="F100" s="10">
        <v>0</v>
      </c>
      <c r="G100" s="10">
        <v>0</v>
      </c>
      <c r="H100" s="10"/>
    </row>
    <row r="101" spans="1:8" x14ac:dyDescent="0.35">
      <c r="A101" s="2" t="s">
        <v>397</v>
      </c>
      <c r="B101" s="11" t="s">
        <v>434</v>
      </c>
      <c r="C101" s="10">
        <v>169222.11239825399</v>
      </c>
      <c r="D101" s="10">
        <v>42821.809769400999</v>
      </c>
      <c r="E101" s="10">
        <v>36287.718100243699</v>
      </c>
      <c r="F101" s="10">
        <v>13566.151239559</v>
      </c>
      <c r="G101" s="10">
        <v>76546.433289050197</v>
      </c>
      <c r="H101" s="10"/>
    </row>
    <row r="102" spans="1:8" x14ac:dyDescent="0.35">
      <c r="A102" s="2" t="s">
        <v>395</v>
      </c>
      <c r="B102" s="3" t="s">
        <v>435</v>
      </c>
      <c r="C102" s="4"/>
      <c r="D102" s="4"/>
      <c r="E102" s="4"/>
      <c r="F102" s="4"/>
      <c r="G102" s="4"/>
      <c r="H102" s="4"/>
    </row>
    <row r="103" spans="1:8" x14ac:dyDescent="0.35">
      <c r="A103" s="2" t="s">
        <v>392</v>
      </c>
      <c r="B103" s="6"/>
      <c r="C103" s="4"/>
      <c r="D103" s="4"/>
      <c r="E103" s="4"/>
      <c r="F103" s="4"/>
      <c r="G103" s="4"/>
      <c r="H103" s="4"/>
    </row>
    <row r="104" spans="1:8" x14ac:dyDescent="0.35">
      <c r="A104" s="2" t="s">
        <v>397</v>
      </c>
      <c r="B104" s="11" t="s">
        <v>203</v>
      </c>
      <c r="C104" s="10">
        <v>15719502.1675795</v>
      </c>
      <c r="D104" s="10">
        <v>10064224.1577329</v>
      </c>
      <c r="E104" s="10">
        <v>2853705.20692113</v>
      </c>
      <c r="F104" s="10">
        <v>284846.14320275298</v>
      </c>
      <c r="G104" s="10">
        <v>2516726.6597226402</v>
      </c>
      <c r="H104" s="10"/>
    </row>
    <row r="105" spans="1:8" x14ac:dyDescent="0.35">
      <c r="A105" s="2" t="s">
        <v>397</v>
      </c>
      <c r="B105" s="11" t="s">
        <v>436</v>
      </c>
      <c r="C105" s="10">
        <v>53500298.557303697</v>
      </c>
      <c r="D105" s="10">
        <v>13391694.019638199</v>
      </c>
      <c r="E105" s="10">
        <v>20589515.190450002</v>
      </c>
      <c r="F105" s="10">
        <v>3945694.1149336202</v>
      </c>
      <c r="G105" s="10">
        <v>15573395.2322815</v>
      </c>
      <c r="H105" s="10"/>
    </row>
    <row r="106" spans="1:8" x14ac:dyDescent="0.35">
      <c r="A106" s="2" t="s">
        <v>397</v>
      </c>
      <c r="B106" s="11" t="s">
        <v>205</v>
      </c>
      <c r="C106" s="10">
        <v>27384654.940000199</v>
      </c>
      <c r="D106" s="10">
        <v>7683165.0249193097</v>
      </c>
      <c r="E106" s="10">
        <v>12634048.892978599</v>
      </c>
      <c r="F106" s="10">
        <v>1389081.77947423</v>
      </c>
      <c r="G106" s="10">
        <v>5678359.2426279802</v>
      </c>
      <c r="H106" s="10"/>
    </row>
    <row r="107" spans="1:8" x14ac:dyDescent="0.35">
      <c r="A107" s="2" t="s">
        <v>397</v>
      </c>
      <c r="B107" s="11" t="s">
        <v>206</v>
      </c>
      <c r="C107" s="10">
        <v>24813886.465015501</v>
      </c>
      <c r="D107" s="10">
        <v>10388150.7799688</v>
      </c>
      <c r="E107" s="10">
        <v>7546923.9405934401</v>
      </c>
      <c r="F107" s="10">
        <v>1078935.9138382899</v>
      </c>
      <c r="G107" s="10">
        <v>5799875.83061489</v>
      </c>
      <c r="H107" s="10"/>
    </row>
    <row r="108" spans="1:8" x14ac:dyDescent="0.35">
      <c r="A108" s="2" t="s">
        <v>397</v>
      </c>
      <c r="B108" s="11" t="s">
        <v>437</v>
      </c>
      <c r="C108" s="10">
        <v>2075064.1858227199</v>
      </c>
      <c r="D108" s="10">
        <v>788300.45398832695</v>
      </c>
      <c r="E108" s="10">
        <v>338241.83834342001</v>
      </c>
      <c r="F108" s="10">
        <v>77695.435601015401</v>
      </c>
      <c r="G108" s="10">
        <v>870826.457889957</v>
      </c>
      <c r="H108" s="10"/>
    </row>
    <row r="109" spans="1:8" x14ac:dyDescent="0.35">
      <c r="A109" s="2" t="s">
        <v>395</v>
      </c>
      <c r="B109" s="3" t="s">
        <v>438</v>
      </c>
      <c r="C109" s="4"/>
      <c r="D109" s="4"/>
      <c r="E109" s="4"/>
      <c r="F109" s="4"/>
      <c r="G109" s="4"/>
      <c r="H109" s="4"/>
    </row>
    <row r="110" spans="1:8" x14ac:dyDescent="0.35">
      <c r="A110" s="2" t="s">
        <v>392</v>
      </c>
      <c r="B110" s="6"/>
      <c r="C110" s="4"/>
      <c r="D110" s="4"/>
      <c r="E110" s="4"/>
      <c r="F110" s="4"/>
      <c r="G110" s="4"/>
      <c r="H110" s="4"/>
    </row>
    <row r="111" spans="1:8" x14ac:dyDescent="0.35">
      <c r="A111" s="2" t="s">
        <v>397</v>
      </c>
      <c r="B111" s="11" t="s">
        <v>439</v>
      </c>
      <c r="C111" s="10">
        <v>105989524.223739</v>
      </c>
      <c r="D111" s="10">
        <v>35821521.3025214</v>
      </c>
      <c r="E111" s="10">
        <v>38273321.486938201</v>
      </c>
      <c r="F111" s="10">
        <v>5926934.5545574399</v>
      </c>
      <c r="G111" s="10">
        <v>25967746.879722498</v>
      </c>
      <c r="H111" s="10"/>
    </row>
    <row r="112" spans="1:8" x14ac:dyDescent="0.35">
      <c r="A112" s="2" t="s">
        <v>397</v>
      </c>
      <c r="B112" s="11" t="s">
        <v>440</v>
      </c>
      <c r="C112" s="10">
        <v>11011953.691087101</v>
      </c>
      <c r="D112" s="10">
        <v>3949111.8883428602</v>
      </c>
      <c r="E112" s="10">
        <v>3525758.19172617</v>
      </c>
      <c r="F112" s="10">
        <v>569824.87846854795</v>
      </c>
      <c r="G112" s="10">
        <v>2967258.7325494401</v>
      </c>
      <c r="H112" s="10"/>
    </row>
    <row r="113" spans="1:8" x14ac:dyDescent="0.35">
      <c r="A113" s="2" t="s">
        <v>397</v>
      </c>
      <c r="B113" s="11" t="s">
        <v>441</v>
      </c>
      <c r="C113" s="10">
        <v>6491928.4008947704</v>
      </c>
      <c r="D113" s="10">
        <v>2544901.2453833199</v>
      </c>
      <c r="E113" s="10">
        <v>2163355.3906224002</v>
      </c>
      <c r="F113" s="10">
        <v>279493.95402392198</v>
      </c>
      <c r="G113" s="10">
        <v>1504177.81086511</v>
      </c>
      <c r="H113" s="10"/>
    </row>
    <row r="114" spans="1:8" x14ac:dyDescent="0.35">
      <c r="A114" s="2" t="s">
        <v>395</v>
      </c>
      <c r="B114" s="3" t="s">
        <v>442</v>
      </c>
      <c r="C114" s="4"/>
      <c r="D114" s="4"/>
      <c r="E114" s="4"/>
      <c r="F114" s="4"/>
      <c r="G114" s="4"/>
      <c r="H114" s="4"/>
    </row>
    <row r="115" spans="1:8" x14ac:dyDescent="0.35">
      <c r="A115" s="2" t="s">
        <v>392</v>
      </c>
      <c r="B115" s="6"/>
      <c r="C115" s="4"/>
      <c r="D115" s="4"/>
      <c r="E115" s="4"/>
      <c r="F115" s="4"/>
      <c r="G115" s="4"/>
      <c r="H115" s="4"/>
    </row>
    <row r="116" spans="1:8" x14ac:dyDescent="0.35">
      <c r="A116" s="2" t="s">
        <v>397</v>
      </c>
      <c r="B116" s="11" t="s">
        <v>415</v>
      </c>
      <c r="C116" s="10">
        <v>105989524.223739</v>
      </c>
      <c r="D116" s="10">
        <v>35821521.3025214</v>
      </c>
      <c r="E116" s="10">
        <v>38273321.486938201</v>
      </c>
      <c r="F116" s="10">
        <v>5926934.5545574399</v>
      </c>
      <c r="G116" s="10">
        <v>25967746.879722498</v>
      </c>
      <c r="H116" s="10"/>
    </row>
    <row r="117" spans="1:8" x14ac:dyDescent="0.35">
      <c r="A117" s="2" t="s">
        <v>397</v>
      </c>
      <c r="B117" s="11" t="s">
        <v>416</v>
      </c>
      <c r="C117" s="10">
        <v>11977257.6529806</v>
      </c>
      <c r="D117" s="10">
        <v>3890260.9785134499</v>
      </c>
      <c r="E117" s="10">
        <v>4856638.7002141597</v>
      </c>
      <c r="F117" s="10">
        <v>427242.07180110499</v>
      </c>
      <c r="G117" s="10">
        <v>2803115.9024518798</v>
      </c>
      <c r="H117" s="10"/>
    </row>
    <row r="118" spans="1:8" x14ac:dyDescent="0.35">
      <c r="A118" s="2" t="s">
        <v>397</v>
      </c>
      <c r="B118" s="11" t="s">
        <v>181</v>
      </c>
      <c r="C118" s="10">
        <v>8713886.0623753406</v>
      </c>
      <c r="D118" s="10">
        <v>2894538.08699323</v>
      </c>
      <c r="E118" s="10">
        <v>3205130.2493517399</v>
      </c>
      <c r="F118" s="10">
        <v>649354.95422719803</v>
      </c>
      <c r="G118" s="10">
        <v>1964862.77180317</v>
      </c>
      <c r="H118" s="10"/>
    </row>
    <row r="119" spans="1:8" x14ac:dyDescent="0.35">
      <c r="A119" s="2" t="s">
        <v>397</v>
      </c>
      <c r="B119" s="11" t="s">
        <v>182</v>
      </c>
      <c r="C119" s="10">
        <v>17767344.3792128</v>
      </c>
      <c r="D119" s="10">
        <v>5708921.2675437098</v>
      </c>
      <c r="E119" s="10">
        <v>6919162.9079618398</v>
      </c>
      <c r="F119" s="10">
        <v>1088445.0453920499</v>
      </c>
      <c r="G119" s="10">
        <v>4050815.1583152302</v>
      </c>
      <c r="H119" s="10"/>
    </row>
    <row r="120" spans="1:8" x14ac:dyDescent="0.35">
      <c r="A120" s="2" t="s">
        <v>397</v>
      </c>
      <c r="B120" s="11" t="s">
        <v>183</v>
      </c>
      <c r="C120" s="10">
        <v>13702807.770639</v>
      </c>
      <c r="D120" s="10">
        <v>5243720.6072651995</v>
      </c>
      <c r="E120" s="10">
        <v>4434490.1425477602</v>
      </c>
      <c r="F120" s="10">
        <v>696317.22589371598</v>
      </c>
      <c r="G120" s="10">
        <v>3328279.7949322499</v>
      </c>
      <c r="H120" s="10"/>
    </row>
    <row r="121" spans="1:8" x14ac:dyDescent="0.35">
      <c r="A121" s="2" t="s">
        <v>397</v>
      </c>
      <c r="B121" s="11" t="s">
        <v>184</v>
      </c>
      <c r="C121" s="10">
        <v>4911443.8232974298</v>
      </c>
      <c r="D121" s="10">
        <v>2280514.2811590098</v>
      </c>
      <c r="E121" s="10">
        <v>1104813.4660614701</v>
      </c>
      <c r="F121" s="10">
        <v>236087.393781119</v>
      </c>
      <c r="G121" s="10">
        <v>1290028.68229583</v>
      </c>
      <c r="H121" s="10"/>
    </row>
    <row r="122" spans="1:8" x14ac:dyDescent="0.35">
      <c r="A122" s="2" t="s">
        <v>397</v>
      </c>
      <c r="B122" s="11" t="s">
        <v>185</v>
      </c>
      <c r="C122" s="10">
        <v>17385788.070184998</v>
      </c>
      <c r="D122" s="10">
        <v>4903143.8785086004</v>
      </c>
      <c r="E122" s="10">
        <v>6737537.5268896399</v>
      </c>
      <c r="F122" s="10">
        <v>847128.12534694199</v>
      </c>
      <c r="G122" s="10">
        <v>4897978.5394397601</v>
      </c>
      <c r="H122" s="10"/>
    </row>
    <row r="123" spans="1:8" x14ac:dyDescent="0.35">
      <c r="A123" s="2" t="s">
        <v>397</v>
      </c>
      <c r="B123" s="11" t="s">
        <v>186</v>
      </c>
      <c r="C123" s="10">
        <v>10355304.1694036</v>
      </c>
      <c r="D123" s="10">
        <v>3356505.1544272602</v>
      </c>
      <c r="E123" s="10">
        <v>3861485.0872229701</v>
      </c>
      <c r="F123" s="10">
        <v>807264.51957599795</v>
      </c>
      <c r="G123" s="10">
        <v>2330049.4081773502</v>
      </c>
      <c r="H123" s="10"/>
    </row>
    <row r="124" spans="1:8" x14ac:dyDescent="0.35">
      <c r="A124" s="2" t="s">
        <v>397</v>
      </c>
      <c r="B124" s="11" t="s">
        <v>187</v>
      </c>
      <c r="C124" s="10">
        <v>10605589.159977401</v>
      </c>
      <c r="D124" s="10">
        <v>4043389.2218661699</v>
      </c>
      <c r="E124" s="10">
        <v>3325758.6330907699</v>
      </c>
      <c r="F124" s="10">
        <v>509205.52570917999</v>
      </c>
      <c r="G124" s="10">
        <v>2727235.7793113398</v>
      </c>
      <c r="H124" s="10"/>
    </row>
    <row r="125" spans="1:8" x14ac:dyDescent="0.35">
      <c r="A125" s="2" t="s">
        <v>397</v>
      </c>
      <c r="B125" s="11" t="s">
        <v>188</v>
      </c>
      <c r="C125" s="10">
        <v>10525253.9387931</v>
      </c>
      <c r="D125" s="10">
        <v>3461008.2156943702</v>
      </c>
      <c r="E125" s="10">
        <v>3822975.1872729501</v>
      </c>
      <c r="F125" s="10">
        <v>665889.69283013104</v>
      </c>
      <c r="G125" s="10">
        <v>2575380.8429956501</v>
      </c>
      <c r="H125" s="10"/>
    </row>
    <row r="126" spans="1:8" x14ac:dyDescent="0.35">
      <c r="A126" s="2" t="s">
        <v>397</v>
      </c>
      <c r="B126" s="11" t="s">
        <v>443</v>
      </c>
      <c r="C126" s="10">
        <v>44849.196875073299</v>
      </c>
      <c r="D126" s="10">
        <v>39519.610550395999</v>
      </c>
      <c r="E126" s="10">
        <v>5329.5863246773297</v>
      </c>
      <c r="F126" s="10">
        <v>0</v>
      </c>
      <c r="G126" s="10">
        <v>0</v>
      </c>
      <c r="H126" s="10"/>
    </row>
    <row r="127" spans="1:8" x14ac:dyDescent="0.35">
      <c r="A127" s="2" t="s">
        <v>397</v>
      </c>
      <c r="B127" s="11" t="s">
        <v>444</v>
      </c>
      <c r="C127" s="10">
        <v>88222179.844526201</v>
      </c>
      <c r="D127" s="10">
        <v>30112600.034977701</v>
      </c>
      <c r="E127" s="10">
        <v>31354158.5789763</v>
      </c>
      <c r="F127" s="10">
        <v>4838489.5091653904</v>
      </c>
      <c r="G127" s="10">
        <v>21916931.721407302</v>
      </c>
      <c r="H127" s="10"/>
    </row>
    <row r="128" spans="1:8" x14ac:dyDescent="0.35">
      <c r="A128" s="2" t="s">
        <v>397</v>
      </c>
      <c r="B128" s="11" t="s">
        <v>424</v>
      </c>
      <c r="C128" s="10">
        <v>11011953.691087101</v>
      </c>
      <c r="D128" s="10">
        <v>3949111.8883428602</v>
      </c>
      <c r="E128" s="10">
        <v>3525758.19172617</v>
      </c>
      <c r="F128" s="10">
        <v>569824.87846854795</v>
      </c>
      <c r="G128" s="10">
        <v>2967258.7325494401</v>
      </c>
      <c r="H128" s="10"/>
    </row>
    <row r="129" spans="1:8" x14ac:dyDescent="0.35">
      <c r="A129" s="2" t="s">
        <v>397</v>
      </c>
      <c r="B129" s="11" t="s">
        <v>425</v>
      </c>
      <c r="C129" s="10">
        <v>3620345.1145520601</v>
      </c>
      <c r="D129" s="10">
        <v>1305032.6463603601</v>
      </c>
      <c r="E129" s="10">
        <v>1282420.19902402</v>
      </c>
      <c r="F129" s="10">
        <v>162294.245315056</v>
      </c>
      <c r="G129" s="10">
        <v>870598.02385262598</v>
      </c>
      <c r="H129" s="10"/>
    </row>
    <row r="130" spans="1:8" x14ac:dyDescent="0.35">
      <c r="A130" s="2" t="s">
        <v>397</v>
      </c>
      <c r="B130" s="11" t="s">
        <v>426</v>
      </c>
      <c r="C130" s="10">
        <v>1887991.31074209</v>
      </c>
      <c r="D130" s="10">
        <v>477493.52294249402</v>
      </c>
      <c r="E130" s="10">
        <v>790214.61203777394</v>
      </c>
      <c r="F130" s="10">
        <v>137703.80964189701</v>
      </c>
      <c r="G130" s="10">
        <v>482579.36611992598</v>
      </c>
      <c r="H130" s="10"/>
    </row>
    <row r="131" spans="1:8" x14ac:dyDescent="0.35">
      <c r="A131" s="2" t="s">
        <v>397</v>
      </c>
      <c r="B131" s="11" t="s">
        <v>427</v>
      </c>
      <c r="C131" s="10">
        <v>522341.28012694902</v>
      </c>
      <c r="D131" s="10">
        <v>145470.68359487201</v>
      </c>
      <c r="E131" s="10">
        <v>168267.92081308499</v>
      </c>
      <c r="F131" s="10">
        <v>26316.420938968</v>
      </c>
      <c r="G131" s="10">
        <v>182286.254780024</v>
      </c>
      <c r="H131" s="10"/>
    </row>
    <row r="132" spans="1:8" x14ac:dyDescent="0.35">
      <c r="A132" s="2" t="s">
        <v>397</v>
      </c>
      <c r="B132" s="11" t="s">
        <v>428</v>
      </c>
      <c r="C132" s="10">
        <v>4981275.9856659202</v>
      </c>
      <c r="D132" s="10">
        <v>2021115.03544513</v>
      </c>
      <c r="E132" s="10">
        <v>1284855.4598513001</v>
      </c>
      <c r="F132" s="10">
        <v>243510.402572627</v>
      </c>
      <c r="G132" s="10">
        <v>1431795.0877968599</v>
      </c>
      <c r="H132" s="10"/>
    </row>
    <row r="133" spans="1:8" x14ac:dyDescent="0.35">
      <c r="A133" s="2" t="s">
        <v>397</v>
      </c>
      <c r="B133" s="11" t="s">
        <v>445</v>
      </c>
      <c r="C133" s="10">
        <v>0</v>
      </c>
      <c r="D133" s="10">
        <v>0</v>
      </c>
      <c r="E133" s="10">
        <v>0</v>
      </c>
      <c r="F133" s="10">
        <v>0</v>
      </c>
      <c r="G133" s="10">
        <v>0</v>
      </c>
      <c r="H133" s="10"/>
    </row>
    <row r="134" spans="1:8" x14ac:dyDescent="0.35">
      <c r="A134" s="2" t="s">
        <v>397</v>
      </c>
      <c r="B134" s="11" t="s">
        <v>431</v>
      </c>
      <c r="C134" s="10">
        <v>6491928.4008947704</v>
      </c>
      <c r="D134" s="10">
        <v>2544901.2453833199</v>
      </c>
      <c r="E134" s="10">
        <v>2163355.3906224002</v>
      </c>
      <c r="F134" s="10">
        <v>279493.95402392198</v>
      </c>
      <c r="G134" s="10">
        <v>1504177.81086511</v>
      </c>
      <c r="H134" s="10"/>
    </row>
    <row r="135" spans="1:8" x14ac:dyDescent="0.35">
      <c r="A135" s="2" t="s">
        <v>397</v>
      </c>
      <c r="B135" s="11" t="s">
        <v>198</v>
      </c>
      <c r="C135" s="10">
        <v>447592.53331329901</v>
      </c>
      <c r="D135" s="10">
        <v>150218.19963864199</v>
      </c>
      <c r="E135" s="10">
        <v>215105.53860694001</v>
      </c>
      <c r="F135" s="10">
        <v>15014.115774136901</v>
      </c>
      <c r="G135" s="10">
        <v>67254.679293579306</v>
      </c>
      <c r="H135" s="10"/>
    </row>
    <row r="136" spans="1:8" x14ac:dyDescent="0.35">
      <c r="A136" s="2" t="s">
        <v>397</v>
      </c>
      <c r="B136" s="11" t="s">
        <v>199</v>
      </c>
      <c r="C136" s="10">
        <v>1294819.9143236701</v>
      </c>
      <c r="D136" s="10">
        <v>433964.92756662698</v>
      </c>
      <c r="E136" s="10">
        <v>438265.86066889</v>
      </c>
      <c r="F136" s="10">
        <v>40939.646432367401</v>
      </c>
      <c r="G136" s="10">
        <v>381649.47965578898</v>
      </c>
      <c r="H136" s="10"/>
    </row>
    <row r="137" spans="1:8" x14ac:dyDescent="0.35">
      <c r="A137" s="2" t="s">
        <v>397</v>
      </c>
      <c r="B137" s="11" t="s">
        <v>200</v>
      </c>
      <c r="C137" s="10">
        <v>3494234.99492682</v>
      </c>
      <c r="D137" s="10">
        <v>1410790.3778478201</v>
      </c>
      <c r="E137" s="10">
        <v>1165658.4241879201</v>
      </c>
      <c r="F137" s="10">
        <v>133573.56230663299</v>
      </c>
      <c r="G137" s="10">
        <v>784212.63058444497</v>
      </c>
      <c r="H137" s="10"/>
    </row>
    <row r="138" spans="1:8" x14ac:dyDescent="0.35">
      <c r="A138" s="2" t="s">
        <v>397</v>
      </c>
      <c r="B138" s="11" t="s">
        <v>201</v>
      </c>
      <c r="C138" s="10">
        <v>1229973.1250396001</v>
      </c>
      <c r="D138" s="10">
        <v>547318.56018875702</v>
      </c>
      <c r="E138" s="10">
        <v>340141.506323257</v>
      </c>
      <c r="F138" s="10">
        <v>83234.026489022304</v>
      </c>
      <c r="G138" s="10">
        <v>259279.03203856901</v>
      </c>
      <c r="H138" s="10"/>
    </row>
    <row r="139" spans="1:8" x14ac:dyDescent="0.35">
      <c r="A139" s="2" t="s">
        <v>397</v>
      </c>
      <c r="B139" s="11" t="s">
        <v>446</v>
      </c>
      <c r="C139" s="10">
        <v>25307.833291356001</v>
      </c>
      <c r="D139" s="10">
        <v>2609.18014147029</v>
      </c>
      <c r="E139" s="10">
        <v>4184.0608353948501</v>
      </c>
      <c r="F139" s="10">
        <v>6732.6030217616899</v>
      </c>
      <c r="G139" s="10">
        <v>11781.9892927291</v>
      </c>
      <c r="H139" s="10"/>
    </row>
    <row r="140" spans="1:8" x14ac:dyDescent="0.35">
      <c r="A140" s="2" t="s">
        <v>395</v>
      </c>
      <c r="B140" s="3" t="s">
        <v>93</v>
      </c>
      <c r="C140" s="4"/>
      <c r="D140" s="4"/>
      <c r="E140" s="4"/>
      <c r="F140" s="4"/>
      <c r="G140" s="4"/>
      <c r="H140" s="4"/>
    </row>
    <row r="141" spans="1:8" x14ac:dyDescent="0.35">
      <c r="A141" s="2" t="s">
        <v>392</v>
      </c>
      <c r="B141" s="6"/>
      <c r="C141" s="4"/>
      <c r="D141" s="4"/>
      <c r="E141" s="4"/>
      <c r="F141" s="4"/>
      <c r="G141" s="4"/>
      <c r="H141" s="4"/>
    </row>
    <row r="142" spans="1:8" x14ac:dyDescent="0.35">
      <c r="A142" s="2" t="s">
        <v>397</v>
      </c>
      <c r="B142" s="11" t="s">
        <v>447</v>
      </c>
      <c r="C142" s="10">
        <v>92298759.355556399</v>
      </c>
      <c r="D142" s="10">
        <v>26508584.9420834</v>
      </c>
      <c r="E142" s="10">
        <v>35022635.104777202</v>
      </c>
      <c r="F142" s="10">
        <v>5557642.9755527703</v>
      </c>
      <c r="G142" s="10">
        <v>25209896.333143901</v>
      </c>
      <c r="H142" s="10"/>
    </row>
    <row r="143" spans="1:8" x14ac:dyDescent="0.35">
      <c r="A143" s="2" t="s">
        <v>397</v>
      </c>
      <c r="B143" s="11" t="s">
        <v>448</v>
      </c>
      <c r="C143" s="10">
        <v>25366265.9690658</v>
      </c>
      <c r="D143" s="10">
        <v>13364340.0131368</v>
      </c>
      <c r="E143" s="10">
        <v>7112668.8750472199</v>
      </c>
      <c r="F143" s="10">
        <v>878605.68679095001</v>
      </c>
      <c r="G143" s="10">
        <v>4010651.3940907801</v>
      </c>
      <c r="H143" s="10"/>
    </row>
    <row r="144" spans="1:8" x14ac:dyDescent="0.35">
      <c r="A144" s="2" t="s">
        <v>397</v>
      </c>
      <c r="B144" s="11" t="s">
        <v>449</v>
      </c>
      <c r="C144" s="10">
        <v>5828380.9910983602</v>
      </c>
      <c r="D144" s="10">
        <v>2442609.4810274998</v>
      </c>
      <c r="E144" s="10">
        <v>1827131.08946228</v>
      </c>
      <c r="F144" s="10">
        <v>340004.72470617999</v>
      </c>
      <c r="G144" s="10">
        <v>1218635.6959024</v>
      </c>
      <c r="H144" s="10"/>
    </row>
    <row r="145" spans="1:8" x14ac:dyDescent="0.35">
      <c r="A145" s="2" t="s">
        <v>397</v>
      </c>
      <c r="B145" s="11" t="s">
        <v>135</v>
      </c>
      <c r="C145" s="10">
        <v>0</v>
      </c>
      <c r="D145" s="10">
        <v>0</v>
      </c>
      <c r="E145" s="10">
        <v>0</v>
      </c>
      <c r="F145" s="10">
        <v>0</v>
      </c>
      <c r="G145" s="10">
        <v>0</v>
      </c>
      <c r="H145" s="10"/>
    </row>
    <row r="146" spans="1:8" x14ac:dyDescent="0.35">
      <c r="A146" s="2" t="s">
        <v>395</v>
      </c>
      <c r="B146" s="3" t="s">
        <v>450</v>
      </c>
      <c r="C146" s="4"/>
      <c r="D146" s="4"/>
      <c r="E146" s="4"/>
      <c r="F146" s="4"/>
      <c r="G146" s="4"/>
      <c r="H146" s="4"/>
    </row>
    <row r="147" spans="1:8" x14ac:dyDescent="0.35">
      <c r="A147" s="2" t="s">
        <v>392</v>
      </c>
      <c r="B147" s="6"/>
      <c r="C147" s="4"/>
      <c r="D147" s="4"/>
      <c r="E147" s="4"/>
      <c r="F147" s="4"/>
      <c r="G147" s="4"/>
      <c r="H147" s="4"/>
    </row>
    <row r="148" spans="1:8" x14ac:dyDescent="0.35">
      <c r="A148" s="2" t="s">
        <v>397</v>
      </c>
      <c r="B148" s="11" t="s">
        <v>211</v>
      </c>
      <c r="C148" s="10">
        <v>15636084.216020299</v>
      </c>
      <c r="D148" s="10">
        <v>8311808.5967005203</v>
      </c>
      <c r="E148" s="10">
        <v>0</v>
      </c>
      <c r="F148" s="10">
        <v>1007787.0691316701</v>
      </c>
      <c r="G148" s="10">
        <v>6316488.5501881</v>
      </c>
      <c r="H148" s="10"/>
    </row>
    <row r="149" spans="1:8" ht="43.5" x14ac:dyDescent="0.35">
      <c r="A149" s="2" t="s">
        <v>397</v>
      </c>
      <c r="B149" s="11" t="s">
        <v>212</v>
      </c>
      <c r="C149" s="10">
        <v>27214178.001662001</v>
      </c>
      <c r="D149" s="10">
        <v>14994149.6691083</v>
      </c>
      <c r="E149" s="10">
        <v>7920089.5990038496</v>
      </c>
      <c r="F149" s="10">
        <v>690304.10781258403</v>
      </c>
      <c r="G149" s="10">
        <v>3609634.6257372</v>
      </c>
      <c r="H149" s="10"/>
    </row>
    <row r="150" spans="1:8" ht="43.5" x14ac:dyDescent="0.35">
      <c r="A150" s="2" t="s">
        <v>397</v>
      </c>
      <c r="B150" s="11" t="s">
        <v>213</v>
      </c>
      <c r="C150" s="10">
        <v>33324848.673062801</v>
      </c>
      <c r="D150" s="10">
        <v>14899140.3923293</v>
      </c>
      <c r="E150" s="10">
        <v>13269337.7015801</v>
      </c>
      <c r="F150" s="10">
        <v>1068038.1764511</v>
      </c>
      <c r="G150" s="10">
        <v>4088332.4027024</v>
      </c>
      <c r="H150" s="10"/>
    </row>
    <row r="151" spans="1:8" ht="29" x14ac:dyDescent="0.35">
      <c r="A151" s="2" t="s">
        <v>397</v>
      </c>
      <c r="B151" s="11" t="s">
        <v>214</v>
      </c>
      <c r="C151" s="10">
        <v>39647420.9418955</v>
      </c>
      <c r="D151" s="10">
        <v>21554943.623020601</v>
      </c>
      <c r="E151" s="10">
        <v>11109832.1052015</v>
      </c>
      <c r="F151" s="10">
        <v>904718.66108702903</v>
      </c>
      <c r="G151" s="10">
        <v>6077926.5525863804</v>
      </c>
      <c r="H151" s="10"/>
    </row>
    <row r="152" spans="1:8" x14ac:dyDescent="0.35">
      <c r="A152" s="2" t="s">
        <v>397</v>
      </c>
      <c r="B152" s="11" t="s">
        <v>215</v>
      </c>
      <c r="C152" s="10">
        <v>15230650.5886927</v>
      </c>
      <c r="D152" s="10">
        <v>5873966.9750963897</v>
      </c>
      <c r="E152" s="10">
        <v>6429171.8464383604</v>
      </c>
      <c r="F152" s="10">
        <v>339901.12747208099</v>
      </c>
      <c r="G152" s="10">
        <v>2587610.6396858599</v>
      </c>
      <c r="H152" s="10"/>
    </row>
    <row r="153" spans="1:8" ht="43.5" x14ac:dyDescent="0.35">
      <c r="A153" s="2" t="s">
        <v>397</v>
      </c>
      <c r="B153" s="11" t="s">
        <v>216</v>
      </c>
      <c r="C153" s="10">
        <v>5893821.4196639201</v>
      </c>
      <c r="D153" s="10">
        <v>2218901.7497020499</v>
      </c>
      <c r="E153" s="10">
        <v>2081659.61918858</v>
      </c>
      <c r="F153" s="10">
        <v>340337.36080649099</v>
      </c>
      <c r="G153" s="10">
        <v>1252922.6899667999</v>
      </c>
      <c r="H153" s="10"/>
    </row>
    <row r="154" spans="1:8" ht="58" x14ac:dyDescent="0.35">
      <c r="A154" s="2" t="s">
        <v>397</v>
      </c>
      <c r="B154" s="11" t="s">
        <v>217</v>
      </c>
      <c r="C154" s="10">
        <v>12452183.967185101</v>
      </c>
      <c r="D154" s="10">
        <v>1238493.5689033601</v>
      </c>
      <c r="E154" s="10">
        <v>6491632.95702333</v>
      </c>
      <c r="F154" s="10">
        <v>335658.49848203902</v>
      </c>
      <c r="G154" s="10">
        <v>4386398.9427763801</v>
      </c>
      <c r="H154" s="10"/>
    </row>
    <row r="155" spans="1:8" ht="43.5" x14ac:dyDescent="0.35">
      <c r="A155" s="2" t="s">
        <v>397</v>
      </c>
      <c r="B155" s="11" t="s">
        <v>451</v>
      </c>
      <c r="C155" s="10">
        <v>9871628.7240881491</v>
      </c>
      <c r="D155" s="10">
        <v>2738447.3232885101</v>
      </c>
      <c r="E155" s="10">
        <v>2478902.7555281199</v>
      </c>
      <c r="F155" s="10">
        <v>392712.50678774499</v>
      </c>
      <c r="G155" s="10">
        <v>4261566.1384837804</v>
      </c>
      <c r="H155" s="10"/>
    </row>
    <row r="156" spans="1:8" ht="43.5" x14ac:dyDescent="0.35">
      <c r="A156" s="2" t="s">
        <v>397</v>
      </c>
      <c r="B156" s="11" t="s">
        <v>452</v>
      </c>
      <c r="C156" s="10">
        <v>6768490.6480208104</v>
      </c>
      <c r="D156" s="10">
        <v>3214026.8083560201</v>
      </c>
      <c r="E156" s="10">
        <v>2167140.3275766801</v>
      </c>
      <c r="F156" s="10">
        <v>223234.53082730199</v>
      </c>
      <c r="G156" s="10">
        <v>1164088.98126081</v>
      </c>
      <c r="H156" s="10"/>
    </row>
    <row r="157" spans="1:8" ht="72.5" x14ac:dyDescent="0.35">
      <c r="A157" s="2" t="s">
        <v>397</v>
      </c>
      <c r="B157" s="11" t="s">
        <v>453</v>
      </c>
      <c r="C157" s="10">
        <v>36892096.082119301</v>
      </c>
      <c r="D157" s="10">
        <v>13998425.8621244</v>
      </c>
      <c r="E157" s="10">
        <v>14235557.719750499</v>
      </c>
      <c r="F157" s="10">
        <v>1519457.0382218701</v>
      </c>
      <c r="G157" s="10">
        <v>7138655.4620224601</v>
      </c>
      <c r="H157" s="10"/>
    </row>
    <row r="158" spans="1:8" x14ac:dyDescent="0.35">
      <c r="A158" s="2" t="s">
        <v>397</v>
      </c>
      <c r="B158" s="11" t="s">
        <v>454</v>
      </c>
      <c r="C158" s="10">
        <v>693934.23117897101</v>
      </c>
      <c r="D158" s="10">
        <v>204909.72833526801</v>
      </c>
      <c r="E158" s="10">
        <v>263230.461546231</v>
      </c>
      <c r="F158" s="10">
        <v>0</v>
      </c>
      <c r="G158" s="10">
        <v>225794.04129747199</v>
      </c>
      <c r="H158" s="10"/>
    </row>
    <row r="159" spans="1:8" ht="29" x14ac:dyDescent="0.35">
      <c r="A159" s="2" t="s">
        <v>397</v>
      </c>
      <c r="B159" s="11" t="s">
        <v>221</v>
      </c>
      <c r="C159" s="10">
        <v>7394110.1815376198</v>
      </c>
      <c r="D159" s="10">
        <v>3124978.4421901898</v>
      </c>
      <c r="E159" s="10">
        <v>2521213.1968938899</v>
      </c>
      <c r="F159" s="10">
        <v>279044.87825904897</v>
      </c>
      <c r="G159" s="10">
        <v>1468873.6641944901</v>
      </c>
      <c r="H159" s="10"/>
    </row>
    <row r="160" spans="1:8" x14ac:dyDescent="0.35">
      <c r="A160" s="2" t="s">
        <v>397</v>
      </c>
      <c r="B160" s="11" t="s">
        <v>222</v>
      </c>
      <c r="C160" s="10">
        <v>16341276.499900701</v>
      </c>
      <c r="D160" s="10">
        <v>2528555.7833310599</v>
      </c>
      <c r="E160" s="10">
        <v>8958602.5244246591</v>
      </c>
      <c r="F160" s="10">
        <v>2393430.3716725302</v>
      </c>
      <c r="G160" s="10">
        <v>2460687.8204724598</v>
      </c>
      <c r="H160" s="10"/>
    </row>
    <row r="161" spans="1:8" x14ac:dyDescent="0.35">
      <c r="A161" s="2" t="s">
        <v>397</v>
      </c>
      <c r="B161" s="11" t="s">
        <v>135</v>
      </c>
      <c r="C161" s="10">
        <v>7173637.7073602797</v>
      </c>
      <c r="D161" s="10">
        <v>0</v>
      </c>
      <c r="E161" s="10">
        <v>0</v>
      </c>
      <c r="F161" s="10">
        <v>0</v>
      </c>
      <c r="G161" s="10">
        <v>7173637.7073602797</v>
      </c>
      <c r="H161" s="10"/>
    </row>
    <row r="162" spans="1:8" x14ac:dyDescent="0.35">
      <c r="A162" s="2" t="s">
        <v>395</v>
      </c>
      <c r="B162" s="3" t="s">
        <v>95</v>
      </c>
      <c r="C162" s="4"/>
      <c r="D162" s="4"/>
      <c r="E162" s="4"/>
      <c r="F162" s="4"/>
      <c r="G162" s="4"/>
      <c r="H162" s="4"/>
    </row>
    <row r="163" spans="1:8" x14ac:dyDescent="0.35">
      <c r="A163" s="2" t="s">
        <v>392</v>
      </c>
      <c r="B163" s="6"/>
      <c r="C163" s="4"/>
      <c r="D163" s="4"/>
      <c r="E163" s="4"/>
      <c r="F163" s="4"/>
      <c r="G163" s="4"/>
      <c r="H163" s="4"/>
    </row>
    <row r="164" spans="1:8" ht="29" x14ac:dyDescent="0.35">
      <c r="A164" s="2" t="s">
        <v>397</v>
      </c>
      <c r="B164" s="11" t="s">
        <v>223</v>
      </c>
      <c r="C164" s="10">
        <v>55793513.982599601</v>
      </c>
      <c r="D164" s="10">
        <v>20810560.5673053</v>
      </c>
      <c r="E164" s="10">
        <v>10299451.3379361</v>
      </c>
      <c r="F164" s="10">
        <v>5199476.0590383299</v>
      </c>
      <c r="G164" s="10">
        <v>19484026.0183197</v>
      </c>
      <c r="H164" s="10"/>
    </row>
    <row r="165" spans="1:8" x14ac:dyDescent="0.35">
      <c r="A165" s="2" t="s">
        <v>397</v>
      </c>
      <c r="B165" s="11" t="s">
        <v>455</v>
      </c>
      <c r="C165" s="10">
        <v>44681401.107770301</v>
      </c>
      <c r="D165" s="10">
        <v>16140619.146636499</v>
      </c>
      <c r="E165" s="10">
        <v>7435006.6088480297</v>
      </c>
      <c r="F165" s="10">
        <v>4519961.0519749699</v>
      </c>
      <c r="G165" s="10">
        <v>16585814.3003105</v>
      </c>
      <c r="H165" s="10"/>
    </row>
    <row r="166" spans="1:8" x14ac:dyDescent="0.35">
      <c r="A166" s="2" t="s">
        <v>397</v>
      </c>
      <c r="B166" s="11" t="s">
        <v>225</v>
      </c>
      <c r="C166" s="10">
        <v>3696285.9971443899</v>
      </c>
      <c r="D166" s="10">
        <v>1706279.30165377</v>
      </c>
      <c r="E166" s="10">
        <v>681967.24842494796</v>
      </c>
      <c r="F166" s="10">
        <v>336665.77229501097</v>
      </c>
      <c r="G166" s="10">
        <v>971373.67477066198</v>
      </c>
      <c r="H166" s="10"/>
    </row>
    <row r="167" spans="1:8" x14ac:dyDescent="0.35">
      <c r="A167" s="2" t="s">
        <v>397</v>
      </c>
      <c r="B167" s="11" t="s">
        <v>456</v>
      </c>
      <c r="C167" s="10">
        <v>6565306.6861890601</v>
      </c>
      <c r="D167" s="10">
        <v>2693647.25777514</v>
      </c>
      <c r="E167" s="10">
        <v>1921186.1963635799</v>
      </c>
      <c r="F167" s="10">
        <v>316437.73786920903</v>
      </c>
      <c r="G167" s="10">
        <v>1634035.4941811301</v>
      </c>
      <c r="H167" s="10"/>
    </row>
    <row r="168" spans="1:8" x14ac:dyDescent="0.35">
      <c r="A168" s="2" t="s">
        <v>397</v>
      </c>
      <c r="B168" s="11" t="s">
        <v>457</v>
      </c>
      <c r="C168" s="10">
        <v>850520.19149586</v>
      </c>
      <c r="D168" s="10">
        <v>270014.86123981798</v>
      </c>
      <c r="E168" s="10">
        <v>261291.284299591</v>
      </c>
      <c r="F168" s="10">
        <v>26411.496899143302</v>
      </c>
      <c r="G168" s="10">
        <v>292802.54905730899</v>
      </c>
      <c r="H168" s="10"/>
    </row>
    <row r="169" spans="1:8" x14ac:dyDescent="0.35">
      <c r="A169" s="2" t="s">
        <v>397</v>
      </c>
      <c r="B169" s="11" t="s">
        <v>228</v>
      </c>
      <c r="C169" s="10">
        <v>12412367.105507899</v>
      </c>
      <c r="D169" s="10">
        <v>7146367.8281202102</v>
      </c>
      <c r="E169" s="10">
        <v>2303360.30413893</v>
      </c>
      <c r="F169" s="10">
        <v>426837.82261998003</v>
      </c>
      <c r="G169" s="10">
        <v>2535801.1506287302</v>
      </c>
      <c r="H169" s="10"/>
    </row>
    <row r="170" spans="1:8" ht="29" x14ac:dyDescent="0.35">
      <c r="A170" s="2" t="s">
        <v>397</v>
      </c>
      <c r="B170" s="11" t="s">
        <v>229</v>
      </c>
      <c r="C170" s="10">
        <v>3655846.0463521699</v>
      </c>
      <c r="D170" s="10">
        <v>1759959.5893874499</v>
      </c>
      <c r="E170" s="10">
        <v>987332.92810356803</v>
      </c>
      <c r="F170" s="10">
        <v>80647.987671706403</v>
      </c>
      <c r="G170" s="10">
        <v>827905.54118944099</v>
      </c>
      <c r="H170" s="10"/>
    </row>
    <row r="171" spans="1:8" ht="29" x14ac:dyDescent="0.35">
      <c r="A171" s="2" t="s">
        <v>397</v>
      </c>
      <c r="B171" s="11" t="s">
        <v>230</v>
      </c>
      <c r="C171" s="10">
        <v>7363305.2423454998</v>
      </c>
      <c r="D171" s="10">
        <v>5069863.2504835799</v>
      </c>
      <c r="E171" s="10">
        <v>871450.05735508096</v>
      </c>
      <c r="F171" s="10">
        <v>191410.06581674301</v>
      </c>
      <c r="G171" s="10">
        <v>1230581.86869009</v>
      </c>
      <c r="H171" s="10"/>
    </row>
    <row r="172" spans="1:8" ht="29" x14ac:dyDescent="0.35">
      <c r="A172" s="2" t="s">
        <v>397</v>
      </c>
      <c r="B172" s="11" t="s">
        <v>458</v>
      </c>
      <c r="C172" s="10">
        <v>816725.14042502595</v>
      </c>
      <c r="D172" s="10">
        <v>156756.626000766</v>
      </c>
      <c r="E172" s="10">
        <v>299674.15187729697</v>
      </c>
      <c r="F172" s="10">
        <v>114672.052846074</v>
      </c>
      <c r="G172" s="10">
        <v>245622.309700888</v>
      </c>
      <c r="H172" s="10"/>
    </row>
    <row r="173" spans="1:8" ht="29" x14ac:dyDescent="0.35">
      <c r="A173" s="2" t="s">
        <v>397</v>
      </c>
      <c r="B173" s="11" t="s">
        <v>459</v>
      </c>
      <c r="C173" s="10">
        <v>576490.67638516903</v>
      </c>
      <c r="D173" s="10">
        <v>159788.36224842301</v>
      </c>
      <c r="E173" s="10">
        <v>144903.16680298001</v>
      </c>
      <c r="F173" s="10">
        <v>40107.716285455397</v>
      </c>
      <c r="G173" s="10">
        <v>231691.431048311</v>
      </c>
      <c r="H173" s="10"/>
    </row>
    <row r="174" spans="1:8" x14ac:dyDescent="0.35">
      <c r="A174" s="2" t="s">
        <v>397</v>
      </c>
      <c r="B174" s="11" t="s">
        <v>460</v>
      </c>
      <c r="C174" s="10">
        <v>14136407.6894003</v>
      </c>
      <c r="D174" s="10">
        <v>10441911.4603044</v>
      </c>
      <c r="E174" s="10">
        <v>1389331.89893505</v>
      </c>
      <c r="F174" s="10">
        <v>432757.65959395497</v>
      </c>
      <c r="G174" s="10">
        <v>1872406.6705668401</v>
      </c>
      <c r="H174" s="10"/>
    </row>
    <row r="175" spans="1:8" x14ac:dyDescent="0.35">
      <c r="A175" s="2" t="s">
        <v>397</v>
      </c>
      <c r="B175" s="11" t="s">
        <v>234</v>
      </c>
      <c r="C175" s="10">
        <v>1521298.0553836401</v>
      </c>
      <c r="D175" s="10">
        <v>1146091.5760613701</v>
      </c>
      <c r="E175" s="10">
        <v>218928.55787670199</v>
      </c>
      <c r="F175" s="10">
        <v>43703.648407025699</v>
      </c>
      <c r="G175" s="10">
        <v>112574.273038546</v>
      </c>
      <c r="H175" s="10"/>
    </row>
    <row r="176" spans="1:8" x14ac:dyDescent="0.35">
      <c r="A176" s="2" t="s">
        <v>397</v>
      </c>
      <c r="B176" s="11" t="s">
        <v>461</v>
      </c>
      <c r="C176" s="10">
        <v>2087846.64638753</v>
      </c>
      <c r="D176" s="10">
        <v>1367976.8450933399</v>
      </c>
      <c r="E176" s="10">
        <v>313429.45594113501</v>
      </c>
      <c r="F176" s="10">
        <v>176236.73689615799</v>
      </c>
      <c r="G176" s="10">
        <v>230203.60845689199</v>
      </c>
      <c r="H176" s="10"/>
    </row>
    <row r="177" spans="1:8" x14ac:dyDescent="0.35">
      <c r="A177" s="2" t="s">
        <v>397</v>
      </c>
      <c r="B177" s="11" t="s">
        <v>236</v>
      </c>
      <c r="C177" s="10">
        <v>1926337.0857287</v>
      </c>
      <c r="D177" s="10">
        <v>1047864.00175175</v>
      </c>
      <c r="E177" s="10">
        <v>290453.03064426902</v>
      </c>
      <c r="F177" s="10">
        <v>127069.18856305401</v>
      </c>
      <c r="G177" s="10">
        <v>460950.86476962199</v>
      </c>
      <c r="H177" s="10"/>
    </row>
    <row r="178" spans="1:8" x14ac:dyDescent="0.35">
      <c r="A178" s="2" t="s">
        <v>397</v>
      </c>
      <c r="B178" s="11" t="s">
        <v>237</v>
      </c>
      <c r="C178" s="10">
        <v>5063255.0390790096</v>
      </c>
      <c r="D178" s="10">
        <v>4513982.5420867</v>
      </c>
      <c r="E178" s="10">
        <v>252681.27089193699</v>
      </c>
      <c r="F178" s="10">
        <v>23862.659566899099</v>
      </c>
      <c r="G178" s="10">
        <v>272728.56653347402</v>
      </c>
      <c r="H178" s="10"/>
    </row>
    <row r="179" spans="1:8" x14ac:dyDescent="0.35">
      <c r="A179" s="2" t="s">
        <v>397</v>
      </c>
      <c r="B179" s="11" t="s">
        <v>238</v>
      </c>
      <c r="C179" s="10">
        <v>2503334.52122634</v>
      </c>
      <c r="D179" s="10">
        <v>1543120.5016639601</v>
      </c>
      <c r="E179" s="10">
        <v>273818.32030849898</v>
      </c>
      <c r="F179" s="10">
        <v>61885.426160817799</v>
      </c>
      <c r="G179" s="10">
        <v>624510.27309306397</v>
      </c>
      <c r="H179" s="10"/>
    </row>
    <row r="180" spans="1:8" ht="43.5" x14ac:dyDescent="0.35">
      <c r="A180" s="2" t="s">
        <v>397</v>
      </c>
      <c r="B180" s="11" t="s">
        <v>462</v>
      </c>
      <c r="C180" s="10">
        <v>1034336.34159507</v>
      </c>
      <c r="D180" s="10">
        <v>822875.99364732299</v>
      </c>
      <c r="E180" s="10">
        <v>40021.263272504999</v>
      </c>
      <c r="F180" s="10">
        <v>0</v>
      </c>
      <c r="G180" s="10">
        <v>171439.08467523701</v>
      </c>
      <c r="H180" s="10"/>
    </row>
    <row r="181" spans="1:8" x14ac:dyDescent="0.35">
      <c r="A181" s="2" t="s">
        <v>397</v>
      </c>
      <c r="B181" s="11" t="s">
        <v>240</v>
      </c>
      <c r="C181" s="10">
        <v>35739661.0609641</v>
      </c>
      <c r="D181" s="10">
        <v>2059521.01074311</v>
      </c>
      <c r="E181" s="10">
        <v>28653261.996109299</v>
      </c>
      <c r="F181" s="10">
        <v>301265.04335664498</v>
      </c>
      <c r="G181" s="10">
        <v>4725613.0107549597</v>
      </c>
      <c r="H181" s="10"/>
    </row>
    <row r="182" spans="1:8" x14ac:dyDescent="0.35">
      <c r="A182" s="2" t="s">
        <v>397</v>
      </c>
      <c r="B182" s="11" t="s">
        <v>463</v>
      </c>
      <c r="C182" s="10">
        <v>730257.32658658002</v>
      </c>
      <c r="D182" s="10">
        <v>380134.269839641</v>
      </c>
      <c r="E182" s="10">
        <v>217544.71864021101</v>
      </c>
      <c r="F182" s="10">
        <v>26800.106719391599</v>
      </c>
      <c r="G182" s="10">
        <v>105778.231387336</v>
      </c>
      <c r="H182" s="10"/>
    </row>
    <row r="183" spans="1:8" x14ac:dyDescent="0.35">
      <c r="A183" s="2" t="s">
        <v>397</v>
      </c>
      <c r="B183" s="11" t="s">
        <v>464</v>
      </c>
      <c r="C183" s="10">
        <v>35009403.734377503</v>
      </c>
      <c r="D183" s="10">
        <v>1679386.74090347</v>
      </c>
      <c r="E183" s="10">
        <v>28435717.277469099</v>
      </c>
      <c r="F183" s="10">
        <v>274464.93663725298</v>
      </c>
      <c r="G183" s="10">
        <v>4619834.7793676201</v>
      </c>
      <c r="H183" s="10"/>
    </row>
    <row r="184" spans="1:8" x14ac:dyDescent="0.35">
      <c r="A184" s="2" t="s">
        <v>397</v>
      </c>
      <c r="B184" s="11" t="s">
        <v>243</v>
      </c>
      <c r="C184" s="10">
        <v>5411456.4772495702</v>
      </c>
      <c r="D184" s="10">
        <v>1857173.5697745499</v>
      </c>
      <c r="E184" s="10">
        <v>1317029.53216718</v>
      </c>
      <c r="F184" s="10">
        <v>415916.80244100298</v>
      </c>
      <c r="G184" s="10">
        <v>1821336.5728668401</v>
      </c>
      <c r="H184" s="10"/>
    </row>
    <row r="185" spans="1:8" x14ac:dyDescent="0.35">
      <c r="A185" s="2" t="s">
        <v>397</v>
      </c>
      <c r="B185" s="11" t="s">
        <v>244</v>
      </c>
      <c r="C185" s="10">
        <v>816999.48286313505</v>
      </c>
      <c r="D185" s="10">
        <v>277964.215299748</v>
      </c>
      <c r="E185" s="10">
        <v>300735.60102531197</v>
      </c>
      <c r="F185" s="10">
        <v>68751.202104919896</v>
      </c>
      <c r="G185" s="10">
        <v>169548.46443315601</v>
      </c>
      <c r="H185" s="10"/>
    </row>
    <row r="186" spans="1:8" x14ac:dyDescent="0.35">
      <c r="A186" s="2" t="s">
        <v>397</v>
      </c>
      <c r="B186" s="11" t="s">
        <v>245</v>
      </c>
      <c r="C186" s="10">
        <v>441376.900948236</v>
      </c>
      <c r="D186" s="10">
        <v>185087.758194419</v>
      </c>
      <c r="E186" s="10">
        <v>108614.12175901201</v>
      </c>
      <c r="F186" s="10">
        <v>41391.904286462297</v>
      </c>
      <c r="G186" s="10">
        <v>106283.116708343</v>
      </c>
      <c r="H186" s="10"/>
    </row>
    <row r="187" spans="1:8" x14ac:dyDescent="0.35">
      <c r="A187" s="2" t="s">
        <v>397</v>
      </c>
      <c r="B187" s="11" t="s">
        <v>246</v>
      </c>
      <c r="C187" s="10">
        <v>508613.92369329103</v>
      </c>
      <c r="D187" s="10">
        <v>214333.51474572899</v>
      </c>
      <c r="E187" s="10">
        <v>71595.920971111002</v>
      </c>
      <c r="F187" s="10">
        <v>45935.519147292704</v>
      </c>
      <c r="G187" s="10">
        <v>176748.968829158</v>
      </c>
      <c r="H187" s="10"/>
    </row>
    <row r="188" spans="1:8" x14ac:dyDescent="0.35">
      <c r="A188" s="2" t="s">
        <v>397</v>
      </c>
      <c r="B188" s="11" t="s">
        <v>247</v>
      </c>
      <c r="C188" s="10">
        <v>644691.64645128697</v>
      </c>
      <c r="D188" s="10">
        <v>244902.84257343601</v>
      </c>
      <c r="E188" s="10">
        <v>120296.041423171</v>
      </c>
      <c r="F188" s="10">
        <v>44297.562068185303</v>
      </c>
      <c r="G188" s="10">
        <v>235195.200386496</v>
      </c>
      <c r="H188" s="10"/>
    </row>
    <row r="189" spans="1:8" x14ac:dyDescent="0.35">
      <c r="A189" s="2" t="s">
        <v>397</v>
      </c>
      <c r="B189" s="11" t="s">
        <v>465</v>
      </c>
      <c r="C189" s="10">
        <v>238999.49391144101</v>
      </c>
      <c r="D189" s="10">
        <v>65393.9484680155</v>
      </c>
      <c r="E189" s="10">
        <v>100443.169079999</v>
      </c>
      <c r="F189" s="10">
        <v>41047.0311934122</v>
      </c>
      <c r="G189" s="10">
        <v>32115.345170013799</v>
      </c>
      <c r="H189" s="10"/>
    </row>
    <row r="190" spans="1:8" x14ac:dyDescent="0.35">
      <c r="A190" s="2" t="s">
        <v>397</v>
      </c>
      <c r="B190" s="11" t="s">
        <v>466</v>
      </c>
      <c r="C190" s="10">
        <v>346012.71863684902</v>
      </c>
      <c r="D190" s="10">
        <v>69938.721486067807</v>
      </c>
      <c r="E190" s="10">
        <v>118646.992314334</v>
      </c>
      <c r="F190" s="10">
        <v>27374.389651600701</v>
      </c>
      <c r="G190" s="10">
        <v>130052.615184846</v>
      </c>
      <c r="H190" s="10"/>
    </row>
    <row r="191" spans="1:8" x14ac:dyDescent="0.35">
      <c r="A191" s="2" t="s">
        <v>397</v>
      </c>
      <c r="B191" s="11" t="s">
        <v>467</v>
      </c>
      <c r="C191" s="10">
        <v>1676804.91710183</v>
      </c>
      <c r="D191" s="10">
        <v>542742.352466207</v>
      </c>
      <c r="E191" s="10">
        <v>339517.801514205</v>
      </c>
      <c r="F191" s="10">
        <v>128193.018109009</v>
      </c>
      <c r="G191" s="10">
        <v>666351.74501240905</v>
      </c>
      <c r="H191" s="10"/>
    </row>
    <row r="192" spans="1:8" x14ac:dyDescent="0.35">
      <c r="A192" s="2" t="s">
        <v>397</v>
      </c>
      <c r="B192" s="11" t="s">
        <v>274</v>
      </c>
      <c r="C192" s="10">
        <v>737957.39364350203</v>
      </c>
      <c r="D192" s="10">
        <v>256810.21654092701</v>
      </c>
      <c r="E192" s="10">
        <v>157179.884080032</v>
      </c>
      <c r="F192" s="10">
        <v>18926.1758801205</v>
      </c>
      <c r="G192" s="10">
        <v>305041.11714242201</v>
      </c>
      <c r="H192" s="10"/>
    </row>
    <row r="193" spans="1:8" x14ac:dyDescent="0.35">
      <c r="A193" s="2" t="s">
        <v>397</v>
      </c>
      <c r="B193" s="11" t="s">
        <v>135</v>
      </c>
      <c r="C193" s="10">
        <v>0</v>
      </c>
      <c r="D193" s="10">
        <v>0</v>
      </c>
      <c r="E193" s="10">
        <v>0</v>
      </c>
      <c r="F193" s="10">
        <v>0</v>
      </c>
      <c r="G193" s="10">
        <v>0</v>
      </c>
      <c r="H193" s="10"/>
    </row>
    <row r="194" spans="1:8" x14ac:dyDescent="0.35">
      <c r="A194" s="2" t="s">
        <v>395</v>
      </c>
      <c r="B194" s="3" t="s">
        <v>468</v>
      </c>
      <c r="C194" s="4"/>
      <c r="D194" s="4"/>
      <c r="E194" s="4"/>
      <c r="F194" s="4"/>
      <c r="G194" s="4"/>
      <c r="H194" s="4"/>
    </row>
    <row r="195" spans="1:8" x14ac:dyDescent="0.35">
      <c r="A195" s="2" t="s">
        <v>392</v>
      </c>
      <c r="B195" s="6"/>
      <c r="C195" s="4"/>
      <c r="D195" s="4"/>
      <c r="E195" s="4"/>
      <c r="F195" s="4"/>
      <c r="G195" s="4"/>
      <c r="H195" s="4"/>
    </row>
    <row r="196" spans="1:8" x14ac:dyDescent="0.35">
      <c r="A196" s="2" t="s">
        <v>397</v>
      </c>
      <c r="B196" s="11" t="s">
        <v>252</v>
      </c>
      <c r="C196" s="10">
        <v>88768350.348037794</v>
      </c>
      <c r="D196" s="10">
        <v>34452515.0336615</v>
      </c>
      <c r="E196" s="10">
        <v>33103749.881090999</v>
      </c>
      <c r="F196" s="10">
        <v>3992108.1473371098</v>
      </c>
      <c r="G196" s="10">
        <v>17219977.285948399</v>
      </c>
      <c r="H196" s="10"/>
    </row>
    <row r="197" spans="1:8" ht="29" x14ac:dyDescent="0.35">
      <c r="A197" s="2" t="s">
        <v>397</v>
      </c>
      <c r="B197" s="11" t="s">
        <v>253</v>
      </c>
      <c r="C197" s="10">
        <v>82880541.231467903</v>
      </c>
      <c r="D197" s="10">
        <v>31635232.727177698</v>
      </c>
      <c r="E197" s="10">
        <v>31576907.484514501</v>
      </c>
      <c r="F197" s="10">
        <v>3258732.2315736301</v>
      </c>
      <c r="G197" s="10">
        <v>16409668.7882022</v>
      </c>
      <c r="H197" s="10"/>
    </row>
    <row r="198" spans="1:8" x14ac:dyDescent="0.35">
      <c r="A198" s="2" t="s">
        <v>397</v>
      </c>
      <c r="B198" s="11" t="s">
        <v>254</v>
      </c>
      <c r="C198" s="10">
        <v>3778899.3554354799</v>
      </c>
      <c r="D198" s="10">
        <v>1345717.4312433901</v>
      </c>
      <c r="E198" s="10">
        <v>1119357.1211816701</v>
      </c>
      <c r="F198" s="10">
        <v>706868.31230377394</v>
      </c>
      <c r="G198" s="10">
        <v>606956.49070664996</v>
      </c>
      <c r="H198" s="10"/>
    </row>
    <row r="199" spans="1:8" x14ac:dyDescent="0.35">
      <c r="A199" s="2" t="s">
        <v>397</v>
      </c>
      <c r="B199" s="11" t="s">
        <v>255</v>
      </c>
      <c r="C199" s="10">
        <v>2571092.8374378001</v>
      </c>
      <c r="D199" s="10">
        <v>1649618.0482816999</v>
      </c>
      <c r="E199" s="10">
        <v>449745.842743902</v>
      </c>
      <c r="F199" s="10">
        <v>127134.257411863</v>
      </c>
      <c r="G199" s="10">
        <v>344594.68900033197</v>
      </c>
      <c r="H199" s="10"/>
    </row>
    <row r="200" spans="1:8" x14ac:dyDescent="0.35">
      <c r="A200" s="2" t="s">
        <v>397</v>
      </c>
      <c r="B200" s="11" t="s">
        <v>256</v>
      </c>
      <c r="C200" s="10">
        <v>498096.23787119897</v>
      </c>
      <c r="D200" s="10">
        <v>176878.19186292199</v>
      </c>
      <c r="E200" s="10">
        <v>134878.79933088101</v>
      </c>
      <c r="F200" s="10">
        <v>115326.650097035</v>
      </c>
      <c r="G200" s="10">
        <v>71012.596580360594</v>
      </c>
      <c r="H200" s="10"/>
    </row>
    <row r="201" spans="1:8" x14ac:dyDescent="0.35">
      <c r="A201" s="2" t="s">
        <v>397</v>
      </c>
      <c r="B201" s="11" t="s">
        <v>257</v>
      </c>
      <c r="C201" s="10">
        <v>23453536.150852598</v>
      </c>
      <c r="D201" s="10">
        <v>6163523.3379751602</v>
      </c>
      <c r="E201" s="10">
        <v>10193564.395445701</v>
      </c>
      <c r="F201" s="10">
        <v>2220669.5482352399</v>
      </c>
      <c r="G201" s="10">
        <v>4875778.8691964103</v>
      </c>
      <c r="H201" s="10"/>
    </row>
    <row r="202" spans="1:8" x14ac:dyDescent="0.35">
      <c r="A202" s="2" t="s">
        <v>397</v>
      </c>
      <c r="B202" s="11" t="s">
        <v>247</v>
      </c>
      <c r="C202" s="10">
        <v>22010558.4559801</v>
      </c>
      <c r="D202" s="10">
        <v>5683541.55948532</v>
      </c>
      <c r="E202" s="10">
        <v>9762329.8489850406</v>
      </c>
      <c r="F202" s="10">
        <v>2100616.1007026299</v>
      </c>
      <c r="G202" s="10">
        <v>4464070.9468070297</v>
      </c>
      <c r="H202" s="10"/>
    </row>
    <row r="203" spans="1:8" x14ac:dyDescent="0.35">
      <c r="A203" s="2" t="s">
        <v>397</v>
      </c>
      <c r="B203" s="11" t="s">
        <v>469</v>
      </c>
      <c r="C203" s="10">
        <v>3875619.9444726598</v>
      </c>
      <c r="D203" s="10">
        <v>856895.61137588101</v>
      </c>
      <c r="E203" s="10">
        <v>1619735.9162689301</v>
      </c>
      <c r="F203" s="10">
        <v>422192.04384734301</v>
      </c>
      <c r="G203" s="10">
        <v>976796.372980505</v>
      </c>
      <c r="H203" s="10"/>
    </row>
    <row r="204" spans="1:8" x14ac:dyDescent="0.35">
      <c r="A204" s="2" t="s">
        <v>397</v>
      </c>
      <c r="B204" s="11" t="s">
        <v>259</v>
      </c>
      <c r="C204" s="10">
        <v>768135.76983302704</v>
      </c>
      <c r="D204" s="10">
        <v>299804.160425796</v>
      </c>
      <c r="E204" s="10">
        <v>291871.68481592502</v>
      </c>
      <c r="F204" s="10">
        <v>47918.423340060101</v>
      </c>
      <c r="G204" s="10">
        <v>128541.50125124599</v>
      </c>
      <c r="H204" s="10"/>
    </row>
    <row r="205" spans="1:8" x14ac:dyDescent="0.35">
      <c r="A205" s="2" t="s">
        <v>397</v>
      </c>
      <c r="B205" s="11" t="s">
        <v>260</v>
      </c>
      <c r="C205" s="10">
        <v>12853110.3582861</v>
      </c>
      <c r="D205" s="10">
        <v>3610770.8112396002</v>
      </c>
      <c r="E205" s="10">
        <v>4909820.6938392799</v>
      </c>
      <c r="F205" s="10">
        <v>1168493.0688036301</v>
      </c>
      <c r="G205" s="10">
        <v>3164025.7844035602</v>
      </c>
      <c r="H205" s="10"/>
    </row>
    <row r="206" spans="1:8" x14ac:dyDescent="0.35">
      <c r="A206" s="2" t="s">
        <v>397</v>
      </c>
      <c r="B206" s="11" t="s">
        <v>261</v>
      </c>
      <c r="C206" s="10">
        <v>7253984.3055375097</v>
      </c>
      <c r="D206" s="10">
        <v>1862147.6971338601</v>
      </c>
      <c r="E206" s="10">
        <v>3341252.4900572901</v>
      </c>
      <c r="F206" s="10">
        <v>372494.53957227798</v>
      </c>
      <c r="G206" s="10">
        <v>1678089.5787740999</v>
      </c>
      <c r="H206" s="10"/>
    </row>
    <row r="207" spans="1:8" x14ac:dyDescent="0.35">
      <c r="A207" s="2" t="s">
        <v>397</v>
      </c>
      <c r="B207" s="11" t="s">
        <v>262</v>
      </c>
      <c r="C207" s="10">
        <v>1491711.7742656199</v>
      </c>
      <c r="D207" s="10">
        <v>766013.01802100101</v>
      </c>
      <c r="E207" s="10">
        <v>283614.61564552598</v>
      </c>
      <c r="F207" s="10">
        <v>168716.090034158</v>
      </c>
      <c r="G207" s="10">
        <v>273368.05056493997</v>
      </c>
      <c r="H207" s="10"/>
    </row>
    <row r="208" spans="1:8" x14ac:dyDescent="0.35">
      <c r="A208" s="2" t="s">
        <v>397</v>
      </c>
      <c r="B208" s="11" t="s">
        <v>263</v>
      </c>
      <c r="C208" s="10">
        <v>5432202.4860686399</v>
      </c>
      <c r="D208" s="10">
        <v>1365412.88798804</v>
      </c>
      <c r="E208" s="10">
        <v>1731706.6740005601</v>
      </c>
      <c r="F208" s="10">
        <v>784373.62543131702</v>
      </c>
      <c r="G208" s="10">
        <v>1550709.2986487199</v>
      </c>
      <c r="H208" s="10"/>
    </row>
    <row r="209" spans="1:8" x14ac:dyDescent="0.35">
      <c r="A209" s="2" t="s">
        <v>397</v>
      </c>
      <c r="B209" s="11" t="s">
        <v>264</v>
      </c>
      <c r="C209" s="10">
        <v>5509434.5391539903</v>
      </c>
      <c r="D209" s="10">
        <v>1486146.0393270601</v>
      </c>
      <c r="E209" s="10">
        <v>2268981.8473053002</v>
      </c>
      <c r="F209" s="10">
        <v>612031.33575264004</v>
      </c>
      <c r="G209" s="10">
        <v>1142275.3167689899</v>
      </c>
      <c r="H209" s="10"/>
    </row>
    <row r="210" spans="1:8" x14ac:dyDescent="0.35">
      <c r="A210" s="2" t="s">
        <v>397</v>
      </c>
      <c r="B210" s="11" t="s">
        <v>470</v>
      </c>
      <c r="C210" s="10">
        <v>4542796.4094607402</v>
      </c>
      <c r="D210" s="10">
        <v>1167689.7912413001</v>
      </c>
      <c r="E210" s="10">
        <v>1836778.57391199</v>
      </c>
      <c r="F210" s="10">
        <v>467304.62653006701</v>
      </c>
      <c r="G210" s="10">
        <v>1071023.41777738</v>
      </c>
      <c r="H210" s="10"/>
    </row>
    <row r="211" spans="1:8" x14ac:dyDescent="0.35">
      <c r="A211" s="2" t="s">
        <v>397</v>
      </c>
      <c r="B211" s="11" t="s">
        <v>266</v>
      </c>
      <c r="C211" s="10">
        <v>1278395.5580343599</v>
      </c>
      <c r="D211" s="10">
        <v>400486.48348009901</v>
      </c>
      <c r="E211" s="10">
        <v>580502.21158743498</v>
      </c>
      <c r="F211" s="10">
        <v>176947.17656046199</v>
      </c>
      <c r="G211" s="10">
        <v>120459.68640635999</v>
      </c>
      <c r="H211" s="10"/>
    </row>
    <row r="212" spans="1:8" x14ac:dyDescent="0.35">
      <c r="A212" s="2" t="s">
        <v>397</v>
      </c>
      <c r="B212" s="11" t="s">
        <v>267</v>
      </c>
      <c r="C212" s="10">
        <v>6546498.6630105805</v>
      </c>
      <c r="D212" s="10">
        <v>2163720.6911945301</v>
      </c>
      <c r="E212" s="10">
        <v>1949274.3336577199</v>
      </c>
      <c r="F212" s="10">
        <v>1063250.0210335599</v>
      </c>
      <c r="G212" s="10">
        <v>1370253.6171247801</v>
      </c>
      <c r="H212" s="10"/>
    </row>
    <row r="213" spans="1:8" x14ac:dyDescent="0.35">
      <c r="A213" s="2" t="s">
        <v>397</v>
      </c>
      <c r="B213" s="11" t="s">
        <v>471</v>
      </c>
      <c r="C213" s="10">
        <v>4152507.7578014499</v>
      </c>
      <c r="D213" s="10">
        <v>1228256.5163328</v>
      </c>
      <c r="E213" s="10">
        <v>1246193.0536133801</v>
      </c>
      <c r="F213" s="10">
        <v>603846.69497044</v>
      </c>
      <c r="G213" s="10">
        <v>1074211.4928848399</v>
      </c>
      <c r="H213" s="10"/>
    </row>
    <row r="214" spans="1:8" x14ac:dyDescent="0.35">
      <c r="A214" s="2" t="s">
        <v>397</v>
      </c>
      <c r="B214" s="11" t="s">
        <v>268</v>
      </c>
      <c r="C214" s="10">
        <v>4152507.7578014499</v>
      </c>
      <c r="D214" s="10">
        <v>1228256.5163328</v>
      </c>
      <c r="E214" s="10">
        <v>1246193.0536133801</v>
      </c>
      <c r="F214" s="10">
        <v>603846.69497044</v>
      </c>
      <c r="G214" s="10">
        <v>1074211.4928848399</v>
      </c>
      <c r="H214" s="10"/>
    </row>
    <row r="215" spans="1:8" x14ac:dyDescent="0.35">
      <c r="A215" s="2" t="s">
        <v>397</v>
      </c>
      <c r="B215" s="11" t="s">
        <v>472</v>
      </c>
      <c r="C215" s="10">
        <v>2845754.3787295599</v>
      </c>
      <c r="D215" s="10">
        <v>1077226.0072866899</v>
      </c>
      <c r="E215" s="10">
        <v>932614.41678207705</v>
      </c>
      <c r="F215" s="10">
        <v>480571.14456167602</v>
      </c>
      <c r="G215" s="10">
        <v>355342.81009911699</v>
      </c>
      <c r="H215" s="10"/>
    </row>
    <row r="216" spans="1:8" x14ac:dyDescent="0.35">
      <c r="A216" s="2" t="s">
        <v>397</v>
      </c>
      <c r="B216" s="11" t="s">
        <v>245</v>
      </c>
      <c r="C216" s="10">
        <v>1706819.8810991901</v>
      </c>
      <c r="D216" s="10">
        <v>720835.05983170297</v>
      </c>
      <c r="E216" s="10">
        <v>566052.36496330705</v>
      </c>
      <c r="F216" s="10">
        <v>159925.61702669799</v>
      </c>
      <c r="G216" s="10">
        <v>260006.83927748099</v>
      </c>
      <c r="H216" s="10"/>
    </row>
    <row r="217" spans="1:8" x14ac:dyDescent="0.35">
      <c r="A217" s="2" t="s">
        <v>397</v>
      </c>
      <c r="B217" s="11" t="s">
        <v>269</v>
      </c>
      <c r="C217" s="10">
        <v>671600.31221569597</v>
      </c>
      <c r="D217" s="10">
        <v>158943.32257540201</v>
      </c>
      <c r="E217" s="10">
        <v>168132.328216425</v>
      </c>
      <c r="F217" s="10">
        <v>270981.58244567597</v>
      </c>
      <c r="G217" s="10">
        <v>73543.078978192701</v>
      </c>
      <c r="H217" s="10"/>
    </row>
    <row r="218" spans="1:8" x14ac:dyDescent="0.35">
      <c r="A218" s="2" t="s">
        <v>397</v>
      </c>
      <c r="B218" s="11" t="s">
        <v>473</v>
      </c>
      <c r="C218" s="10">
        <v>568243.214768145</v>
      </c>
      <c r="D218" s="10">
        <v>220633.366698937</v>
      </c>
      <c r="E218" s="10">
        <v>209993.13455535501</v>
      </c>
      <c r="F218" s="10">
        <v>73816.138730694394</v>
      </c>
      <c r="G218" s="10">
        <v>63800.574783159202</v>
      </c>
      <c r="H218" s="10"/>
    </row>
    <row r="219" spans="1:8" x14ac:dyDescent="0.35">
      <c r="A219" s="2" t="s">
        <v>397</v>
      </c>
      <c r="B219" s="11" t="s">
        <v>271</v>
      </c>
      <c r="C219" s="10">
        <v>1336509.61311915</v>
      </c>
      <c r="D219" s="10">
        <v>237849.185106233</v>
      </c>
      <c r="E219" s="10">
        <v>478248.49392735999</v>
      </c>
      <c r="F219" s="10">
        <v>259758.685185893</v>
      </c>
      <c r="G219" s="10">
        <v>360653.24889966199</v>
      </c>
      <c r="H219" s="10"/>
    </row>
    <row r="220" spans="1:8" x14ac:dyDescent="0.35">
      <c r="A220" s="2" t="s">
        <v>397</v>
      </c>
      <c r="B220" s="11" t="s">
        <v>474</v>
      </c>
      <c r="C220" s="10">
        <v>738753.25374371698</v>
      </c>
      <c r="D220" s="10">
        <v>87866.576265412295</v>
      </c>
      <c r="E220" s="10">
        <v>278668.24791012303</v>
      </c>
      <c r="F220" s="10">
        <v>245683.881725602</v>
      </c>
      <c r="G220" s="10">
        <v>126534.54784258</v>
      </c>
      <c r="H220" s="10"/>
    </row>
    <row r="221" spans="1:8" x14ac:dyDescent="0.35">
      <c r="A221" s="2" t="s">
        <v>397</v>
      </c>
      <c r="B221" s="11" t="s">
        <v>467</v>
      </c>
      <c r="C221" s="10">
        <v>597756.35937543004</v>
      </c>
      <c r="D221" s="10">
        <v>149982.60884082</v>
      </c>
      <c r="E221" s="10">
        <v>199580.24601723699</v>
      </c>
      <c r="F221" s="10">
        <v>14074.803460291099</v>
      </c>
      <c r="G221" s="10">
        <v>234118.70105708201</v>
      </c>
      <c r="H221" s="10"/>
    </row>
    <row r="222" spans="1:8" x14ac:dyDescent="0.35">
      <c r="A222" s="2" t="s">
        <v>397</v>
      </c>
      <c r="B222" s="11" t="s">
        <v>475</v>
      </c>
      <c r="C222" s="10">
        <v>392376.62958925002</v>
      </c>
      <c r="D222" s="10">
        <v>123348.61048122001</v>
      </c>
      <c r="E222" s="10">
        <v>133129.213507357</v>
      </c>
      <c r="F222" s="10">
        <v>45997.912697012202</v>
      </c>
      <c r="G222" s="10">
        <v>89900.892903660104</v>
      </c>
      <c r="H222" s="10"/>
    </row>
    <row r="223" spans="1:8" x14ac:dyDescent="0.35">
      <c r="A223" s="2" t="s">
        <v>397</v>
      </c>
      <c r="B223" s="11" t="s">
        <v>135</v>
      </c>
      <c r="C223" s="10">
        <v>7173637.7073602797</v>
      </c>
      <c r="D223" s="10">
        <v>0</v>
      </c>
      <c r="E223" s="10">
        <v>0</v>
      </c>
      <c r="F223" s="10">
        <v>0</v>
      </c>
      <c r="G223" s="10">
        <v>7173637.7073602797</v>
      </c>
      <c r="H223" s="10"/>
    </row>
    <row r="224" spans="1:8" x14ac:dyDescent="0.35">
      <c r="A224" s="2" t="s">
        <v>395</v>
      </c>
      <c r="B224" s="3" t="s">
        <v>97</v>
      </c>
      <c r="C224" s="4"/>
      <c r="D224" s="4"/>
      <c r="E224" s="4"/>
      <c r="F224" s="4"/>
      <c r="G224" s="4"/>
      <c r="H224" s="4"/>
    </row>
    <row r="225" spans="1:8" x14ac:dyDescent="0.35">
      <c r="A225" s="2" t="s">
        <v>392</v>
      </c>
      <c r="B225" s="6"/>
      <c r="C225" s="4"/>
      <c r="D225" s="4"/>
      <c r="E225" s="4"/>
      <c r="F225" s="4"/>
      <c r="G225" s="4"/>
      <c r="H225" s="4"/>
    </row>
    <row r="226" spans="1:8" x14ac:dyDescent="0.35">
      <c r="A226" s="2" t="s">
        <v>397</v>
      </c>
      <c r="B226" s="11" t="s">
        <v>476</v>
      </c>
      <c r="C226" s="10">
        <v>18990047.266867202</v>
      </c>
      <c r="D226" s="10">
        <v>7578215.7220845902</v>
      </c>
      <c r="E226" s="10">
        <v>3829620.7269286099</v>
      </c>
      <c r="F226" s="10">
        <v>1590215.61124177</v>
      </c>
      <c r="G226" s="10">
        <v>5991995.2066121995</v>
      </c>
      <c r="H226" s="10"/>
    </row>
    <row r="227" spans="1:8" x14ac:dyDescent="0.35">
      <c r="A227" s="2" t="s">
        <v>397</v>
      </c>
      <c r="B227" s="11" t="s">
        <v>477</v>
      </c>
      <c r="C227" s="10">
        <v>100989409.864426</v>
      </c>
      <c r="D227" s="10">
        <v>33858406.110653602</v>
      </c>
      <c r="E227" s="10">
        <v>38596140.705805004</v>
      </c>
      <c r="F227" s="10">
        <v>4941740.8091026703</v>
      </c>
      <c r="G227" s="10">
        <v>23593122.238864999</v>
      </c>
      <c r="H227" s="10"/>
    </row>
    <row r="228" spans="1:8" x14ac:dyDescent="0.35">
      <c r="A228" s="2" t="s">
        <v>397</v>
      </c>
      <c r="B228" s="11" t="s">
        <v>274</v>
      </c>
      <c r="C228" s="10">
        <v>3513949.1844278402</v>
      </c>
      <c r="D228" s="10">
        <v>878912.60350941797</v>
      </c>
      <c r="E228" s="10">
        <v>1536673.6365530801</v>
      </c>
      <c r="F228" s="10">
        <v>244296.96670546901</v>
      </c>
      <c r="G228" s="10">
        <v>854065.97765987006</v>
      </c>
      <c r="H228" s="10"/>
    </row>
    <row r="229" spans="1:8" x14ac:dyDescent="0.35">
      <c r="A229" s="2" t="s">
        <v>397</v>
      </c>
      <c r="B229" s="11" t="s">
        <v>135</v>
      </c>
      <c r="C229" s="10">
        <v>0</v>
      </c>
      <c r="D229" s="10">
        <v>0</v>
      </c>
      <c r="E229" s="10">
        <v>0</v>
      </c>
      <c r="F229" s="10">
        <v>0</v>
      </c>
      <c r="G229" s="10">
        <v>0</v>
      </c>
      <c r="H229" s="10"/>
    </row>
    <row r="230" spans="1:8" x14ac:dyDescent="0.35">
      <c r="A230" s="2" t="s">
        <v>395</v>
      </c>
      <c r="B230" s="3" t="s">
        <v>478</v>
      </c>
      <c r="C230" s="4"/>
      <c r="D230" s="4"/>
      <c r="E230" s="4"/>
      <c r="F230" s="4"/>
      <c r="G230" s="4"/>
      <c r="H230" s="4"/>
    </row>
    <row r="231" spans="1:8" x14ac:dyDescent="0.35">
      <c r="A231" s="2" t="s">
        <v>392</v>
      </c>
      <c r="B231" s="6"/>
      <c r="C231" s="4"/>
      <c r="D231" s="4"/>
      <c r="E231" s="4"/>
      <c r="F231" s="4"/>
      <c r="G231" s="4"/>
      <c r="H231" s="4"/>
    </row>
    <row r="232" spans="1:8" ht="29" x14ac:dyDescent="0.35">
      <c r="A232" s="2" t="s">
        <v>397</v>
      </c>
      <c r="B232" s="11" t="s">
        <v>288</v>
      </c>
      <c r="C232" s="10">
        <v>4653717.32853794</v>
      </c>
      <c r="D232" s="10">
        <v>2159320.6105758799</v>
      </c>
      <c r="E232" s="10">
        <v>1179137.64186149</v>
      </c>
      <c r="F232" s="10">
        <v>457602.21571619</v>
      </c>
      <c r="G232" s="10">
        <v>857656.86038438499</v>
      </c>
      <c r="H232" s="10"/>
    </row>
    <row r="233" spans="1:8" ht="43.5" x14ac:dyDescent="0.35">
      <c r="A233" s="2" t="s">
        <v>397</v>
      </c>
      <c r="B233" s="11" t="s">
        <v>289</v>
      </c>
      <c r="C233" s="10">
        <v>25028300.160913501</v>
      </c>
      <c r="D233" s="10">
        <v>11964104.572700599</v>
      </c>
      <c r="E233" s="10">
        <v>4665284.6504932595</v>
      </c>
      <c r="F233" s="10">
        <v>1585572.2526743901</v>
      </c>
      <c r="G233" s="10">
        <v>6813338.6850451399</v>
      </c>
      <c r="H233" s="10"/>
    </row>
    <row r="234" spans="1:8" x14ac:dyDescent="0.35">
      <c r="A234" s="2" t="s">
        <v>397</v>
      </c>
      <c r="B234" s="11" t="s">
        <v>479</v>
      </c>
      <c r="C234" s="10">
        <v>7379941.6572049502</v>
      </c>
      <c r="D234" s="10">
        <v>4903234.0680371001</v>
      </c>
      <c r="E234" s="10">
        <v>1534232.81804847</v>
      </c>
      <c r="F234" s="10">
        <v>461423.18770837999</v>
      </c>
      <c r="G234" s="10">
        <v>481051.58341099299</v>
      </c>
      <c r="H234" s="10"/>
    </row>
    <row r="235" spans="1:8" x14ac:dyDescent="0.35">
      <c r="A235" s="2" t="s">
        <v>397</v>
      </c>
      <c r="B235" s="11" t="s">
        <v>480</v>
      </c>
      <c r="C235" s="10">
        <v>3431542.48747114</v>
      </c>
      <c r="D235" s="10">
        <v>1284249.75632943</v>
      </c>
      <c r="E235" s="10">
        <v>1154881.65729874</v>
      </c>
      <c r="F235" s="10">
        <v>636546.10365244199</v>
      </c>
      <c r="G235" s="10">
        <v>355864.970190536</v>
      </c>
      <c r="H235" s="10"/>
    </row>
    <row r="236" spans="1:8" ht="29" x14ac:dyDescent="0.35">
      <c r="A236" s="2" t="s">
        <v>397</v>
      </c>
      <c r="B236" s="11" t="s">
        <v>481</v>
      </c>
      <c r="C236" s="10">
        <v>21709033.829165701</v>
      </c>
      <c r="D236" s="10">
        <v>9660586.3305368107</v>
      </c>
      <c r="E236" s="10">
        <v>4140863.8186463201</v>
      </c>
      <c r="F236" s="10">
        <v>1588514.1588842</v>
      </c>
      <c r="G236" s="10">
        <v>6319069.5210983697</v>
      </c>
      <c r="H236" s="10"/>
    </row>
    <row r="237" spans="1:8" ht="43.5" x14ac:dyDescent="0.35">
      <c r="A237" s="2" t="s">
        <v>397</v>
      </c>
      <c r="B237" s="11" t="s">
        <v>482</v>
      </c>
      <c r="C237" s="10">
        <v>6030474.8991694897</v>
      </c>
      <c r="D237" s="10">
        <v>3460093.5822127699</v>
      </c>
      <c r="E237" s="10">
        <v>964527.08899343701</v>
      </c>
      <c r="F237" s="10">
        <v>261946.170629767</v>
      </c>
      <c r="G237" s="10">
        <v>1343908.0573335199</v>
      </c>
      <c r="H237" s="10"/>
    </row>
    <row r="238" spans="1:8" ht="29" x14ac:dyDescent="0.35">
      <c r="A238" s="2" t="s">
        <v>397</v>
      </c>
      <c r="B238" s="11" t="s">
        <v>294</v>
      </c>
      <c r="C238" s="10">
        <v>2576754.9136189902</v>
      </c>
      <c r="D238" s="10">
        <v>562391.51959277201</v>
      </c>
      <c r="E238" s="10">
        <v>234919.77019297899</v>
      </c>
      <c r="F238" s="10">
        <v>1379105.0088725099</v>
      </c>
      <c r="G238" s="10">
        <v>400338.61496073502</v>
      </c>
      <c r="H238" s="10"/>
    </row>
    <row r="239" spans="1:8" ht="29" x14ac:dyDescent="0.35">
      <c r="A239" s="2" t="s">
        <v>397</v>
      </c>
      <c r="B239" s="11" t="s">
        <v>295</v>
      </c>
      <c r="C239" s="10">
        <v>1440146.5497594699</v>
      </c>
      <c r="D239" s="10">
        <v>759232.53652271605</v>
      </c>
      <c r="E239" s="10">
        <v>326498.94858376001</v>
      </c>
      <c r="F239" s="10">
        <v>140774.42379695401</v>
      </c>
      <c r="G239" s="10">
        <v>213640.64085604099</v>
      </c>
      <c r="H239" s="10"/>
    </row>
    <row r="240" spans="1:8" x14ac:dyDescent="0.35">
      <c r="A240" s="2" t="s">
        <v>397</v>
      </c>
      <c r="B240" s="11" t="s">
        <v>483</v>
      </c>
      <c r="C240" s="10">
        <v>11171388.7090807</v>
      </c>
      <c r="D240" s="10">
        <v>5678154.3816643497</v>
      </c>
      <c r="E240" s="10">
        <v>2238376.6792061999</v>
      </c>
      <c r="F240" s="10">
        <v>578504.93305435299</v>
      </c>
      <c r="G240" s="10">
        <v>2676352.7151558301</v>
      </c>
      <c r="H240" s="10"/>
    </row>
    <row r="241" spans="1:8" x14ac:dyDescent="0.35">
      <c r="A241" s="2" t="s">
        <v>397</v>
      </c>
      <c r="B241" s="11" t="s">
        <v>135</v>
      </c>
      <c r="C241" s="10">
        <v>44899569.195102602</v>
      </c>
      <c r="D241" s="10">
        <v>3674496.0977510801</v>
      </c>
      <c r="E241" s="10">
        <v>28906665.335213602</v>
      </c>
      <c r="F241" s="10">
        <v>465691.64695923199</v>
      </c>
      <c r="G241" s="10">
        <v>11852716.115178499</v>
      </c>
      <c r="H241" s="10"/>
    </row>
    <row r="242" spans="1:8" x14ac:dyDescent="0.35">
      <c r="A242" s="2" t="s">
        <v>395</v>
      </c>
      <c r="B242" s="3" t="s">
        <v>484</v>
      </c>
      <c r="C242" s="4"/>
      <c r="D242" s="4"/>
      <c r="E242" s="4"/>
      <c r="F242" s="4"/>
      <c r="G242" s="4"/>
      <c r="H242" s="4"/>
    </row>
    <row r="243" spans="1:8" x14ac:dyDescent="0.35">
      <c r="A243" s="2" t="s">
        <v>392</v>
      </c>
      <c r="B243" s="6"/>
      <c r="C243" s="4"/>
      <c r="D243" s="4"/>
      <c r="E243" s="4"/>
      <c r="F243" s="4"/>
      <c r="G243" s="4"/>
      <c r="H243" s="4"/>
    </row>
    <row r="244" spans="1:8" x14ac:dyDescent="0.35">
      <c r="A244" s="2" t="s">
        <v>397</v>
      </c>
      <c r="B244" s="11" t="s">
        <v>277</v>
      </c>
      <c r="C244" s="10">
        <v>10137774.464146901</v>
      </c>
      <c r="D244" s="10">
        <v>6461614.53403443</v>
      </c>
      <c r="E244" s="10">
        <v>833723.38831971295</v>
      </c>
      <c r="F244" s="10">
        <v>266236.56547305803</v>
      </c>
      <c r="G244" s="10">
        <v>2576199.9763197098</v>
      </c>
      <c r="H244" s="10"/>
    </row>
    <row r="245" spans="1:8" x14ac:dyDescent="0.35">
      <c r="A245" s="2" t="s">
        <v>397</v>
      </c>
      <c r="B245" s="11" t="s">
        <v>278</v>
      </c>
      <c r="C245" s="10">
        <v>10783530.914687101</v>
      </c>
      <c r="D245" s="10">
        <v>5911833.8997272504</v>
      </c>
      <c r="E245" s="10">
        <v>1472804.5551333299</v>
      </c>
      <c r="F245" s="10">
        <v>539559.74760557106</v>
      </c>
      <c r="G245" s="10">
        <v>2859332.7122209999</v>
      </c>
      <c r="H245" s="10"/>
    </row>
    <row r="246" spans="1:8" x14ac:dyDescent="0.35">
      <c r="A246" s="2" t="s">
        <v>397</v>
      </c>
      <c r="B246" s="11" t="s">
        <v>279</v>
      </c>
      <c r="C246" s="10">
        <v>16245587.824970201</v>
      </c>
      <c r="D246" s="10">
        <v>8317201.3261712501</v>
      </c>
      <c r="E246" s="10">
        <v>2892967.7162317699</v>
      </c>
      <c r="F246" s="10">
        <v>1169099.64953435</v>
      </c>
      <c r="G246" s="10">
        <v>3866319.1330328202</v>
      </c>
      <c r="H246" s="10"/>
    </row>
    <row r="247" spans="1:8" x14ac:dyDescent="0.35">
      <c r="A247" s="2" t="s">
        <v>397</v>
      </c>
      <c r="B247" s="11" t="s">
        <v>280</v>
      </c>
      <c r="C247" s="10">
        <v>13544543.747688999</v>
      </c>
      <c r="D247" s="10">
        <v>6063207.2751607802</v>
      </c>
      <c r="E247" s="10">
        <v>2890761.41363787</v>
      </c>
      <c r="F247" s="10">
        <v>1140286.06023935</v>
      </c>
      <c r="G247" s="10">
        <v>3450288.9986510202</v>
      </c>
      <c r="H247" s="10"/>
    </row>
    <row r="248" spans="1:8" x14ac:dyDescent="0.35">
      <c r="A248" s="2" t="s">
        <v>397</v>
      </c>
      <c r="B248" s="11" t="s">
        <v>281</v>
      </c>
      <c r="C248" s="10">
        <v>11499087.3135971</v>
      </c>
      <c r="D248" s="10">
        <v>4990041.7514554802</v>
      </c>
      <c r="E248" s="10">
        <v>2726641.5754373898</v>
      </c>
      <c r="F248" s="10">
        <v>1279103.7727961</v>
      </c>
      <c r="G248" s="10">
        <v>2503300.2139081298</v>
      </c>
      <c r="H248" s="10"/>
    </row>
    <row r="249" spans="1:8" x14ac:dyDescent="0.35">
      <c r="A249" s="2" t="s">
        <v>397</v>
      </c>
      <c r="B249" s="11" t="s">
        <v>282</v>
      </c>
      <c r="C249" s="10">
        <v>15823326.204496499</v>
      </c>
      <c r="D249" s="10">
        <v>6764001.4323187498</v>
      </c>
      <c r="E249" s="10">
        <v>4025528.7249232898</v>
      </c>
      <c r="F249" s="10">
        <v>1888860.24847833</v>
      </c>
      <c r="G249" s="10">
        <v>3144935.7987761698</v>
      </c>
      <c r="H249" s="10"/>
    </row>
    <row r="250" spans="1:8" x14ac:dyDescent="0.35">
      <c r="A250" s="2" t="s">
        <v>397</v>
      </c>
      <c r="B250" s="11" t="s">
        <v>283</v>
      </c>
      <c r="C250" s="10">
        <v>7550876.98640115</v>
      </c>
      <c r="D250" s="10">
        <v>3215171.8058788301</v>
      </c>
      <c r="E250" s="10">
        <v>1748634.51478686</v>
      </c>
      <c r="F250" s="10">
        <v>1098375.7919707701</v>
      </c>
      <c r="G250" s="10">
        <v>1488694.87376469</v>
      </c>
      <c r="H250" s="10"/>
    </row>
    <row r="251" spans="1:8" x14ac:dyDescent="0.35">
      <c r="A251" s="2" t="s">
        <v>397</v>
      </c>
      <c r="B251" s="11" t="s">
        <v>284</v>
      </c>
      <c r="C251" s="10">
        <v>5392220.7735352796</v>
      </c>
      <c r="D251" s="10">
        <v>2298238.8609805298</v>
      </c>
      <c r="E251" s="10">
        <v>1563132.9899551801</v>
      </c>
      <c r="F251" s="10">
        <v>628857.91280018201</v>
      </c>
      <c r="G251" s="10">
        <v>901991.00979938603</v>
      </c>
      <c r="H251" s="10"/>
    </row>
    <row r="252" spans="1:8" x14ac:dyDescent="0.35">
      <c r="A252" s="2" t="s">
        <v>397</v>
      </c>
      <c r="B252" s="11" t="s">
        <v>485</v>
      </c>
      <c r="C252" s="10">
        <v>1847045.86384097</v>
      </c>
      <c r="D252" s="10">
        <v>864724.47480866697</v>
      </c>
      <c r="E252" s="10">
        <v>442523.46924786997</v>
      </c>
      <c r="F252" s="10">
        <v>60889.035963079703</v>
      </c>
      <c r="G252" s="10">
        <v>478908.88382135698</v>
      </c>
      <c r="H252" s="10"/>
    </row>
    <row r="253" spans="1:8" ht="29" x14ac:dyDescent="0.35">
      <c r="A253" s="2" t="s">
        <v>397</v>
      </c>
      <c r="B253" s="11" t="s">
        <v>486</v>
      </c>
      <c r="C253" s="10">
        <v>1033182.58071913</v>
      </c>
      <c r="D253" s="10">
        <v>385866.29065071401</v>
      </c>
      <c r="E253" s="10">
        <v>271237.750933378</v>
      </c>
      <c r="F253" s="10">
        <v>100737.507744296</v>
      </c>
      <c r="G253" s="10">
        <v>275341.031390741</v>
      </c>
      <c r="H253" s="10"/>
    </row>
    <row r="254" spans="1:8" ht="29" x14ac:dyDescent="0.35">
      <c r="A254" s="2" t="s">
        <v>397</v>
      </c>
      <c r="B254" s="11" t="s">
        <v>286</v>
      </c>
      <c r="C254" s="10">
        <v>2729946.48487475</v>
      </c>
      <c r="D254" s="10">
        <v>1279416.21877306</v>
      </c>
      <c r="E254" s="10">
        <v>748965.01260289398</v>
      </c>
      <c r="F254" s="10">
        <v>170683.86159338299</v>
      </c>
      <c r="G254" s="10">
        <v>530881.39190541103</v>
      </c>
      <c r="H254" s="10"/>
    </row>
    <row r="255" spans="1:8" x14ac:dyDescent="0.35">
      <c r="A255" s="2" t="s">
        <v>397</v>
      </c>
      <c r="B255" s="11" t="s">
        <v>274</v>
      </c>
      <c r="C255" s="10">
        <v>559986.65103181801</v>
      </c>
      <c r="D255" s="10">
        <v>133138.11962858</v>
      </c>
      <c r="E255" s="10">
        <v>213342.36038966299</v>
      </c>
      <c r="F255" s="10">
        <v>27415.695963922099</v>
      </c>
      <c r="G255" s="10">
        <v>186090.475049653</v>
      </c>
      <c r="H255" s="10"/>
    </row>
    <row r="256" spans="1:8" x14ac:dyDescent="0.35">
      <c r="A256" s="2" t="s">
        <v>397</v>
      </c>
      <c r="B256" s="11" t="s">
        <v>487</v>
      </c>
      <c r="C256" s="10">
        <v>27029118.739657398</v>
      </c>
      <c r="D256" s="10">
        <v>14229035.225898501</v>
      </c>
      <c r="E256" s="10">
        <v>4365772.2713650996</v>
      </c>
      <c r="F256" s="10">
        <v>1708659.3971399199</v>
      </c>
      <c r="G256" s="10">
        <v>6725651.8452538196</v>
      </c>
      <c r="H256" s="10"/>
    </row>
    <row r="257" spans="1:8" x14ac:dyDescent="0.35">
      <c r="A257" s="2" t="s">
        <v>397</v>
      </c>
      <c r="B257" s="11" t="s">
        <v>135</v>
      </c>
      <c r="C257" s="10">
        <v>42169622.710227802</v>
      </c>
      <c r="D257" s="10">
        <v>2395079.87897802</v>
      </c>
      <c r="E257" s="10">
        <v>28157700.322610699</v>
      </c>
      <c r="F257" s="10">
        <v>295007.78536584898</v>
      </c>
      <c r="G257" s="10">
        <v>11321834.7232731</v>
      </c>
      <c r="H257" s="10"/>
    </row>
    <row r="258" spans="1:8" x14ac:dyDescent="0.35">
      <c r="A258" s="2" t="s">
        <v>395</v>
      </c>
      <c r="B258" s="3" t="s">
        <v>100</v>
      </c>
      <c r="C258" s="4"/>
      <c r="D258" s="4"/>
      <c r="E258" s="4"/>
      <c r="F258" s="4"/>
      <c r="G258" s="4"/>
      <c r="H258" s="4"/>
    </row>
    <row r="259" spans="1:8" x14ac:dyDescent="0.35">
      <c r="A259" s="2" t="s">
        <v>392</v>
      </c>
      <c r="B259" s="6"/>
      <c r="C259" s="4"/>
      <c r="D259" s="4"/>
      <c r="E259" s="4"/>
      <c r="F259" s="4"/>
      <c r="G259" s="4"/>
      <c r="H259" s="4"/>
    </row>
    <row r="260" spans="1:8" x14ac:dyDescent="0.35">
      <c r="A260" s="2" t="s">
        <v>397</v>
      </c>
      <c r="B260" s="11" t="s">
        <v>298</v>
      </c>
      <c r="C260" s="10">
        <v>108171630.189541</v>
      </c>
      <c r="D260" s="10">
        <v>36381069.4680297</v>
      </c>
      <c r="E260" s="10">
        <v>39737748.162303098</v>
      </c>
      <c r="F260" s="10">
        <v>5445653.4442377696</v>
      </c>
      <c r="G260" s="10">
        <v>26607159.1149709</v>
      </c>
      <c r="H260" s="10"/>
    </row>
    <row r="261" spans="1:8" x14ac:dyDescent="0.35">
      <c r="A261" s="2" t="s">
        <v>397</v>
      </c>
      <c r="B261" s="11" t="s">
        <v>299</v>
      </c>
      <c r="C261" s="10">
        <v>12948572.363004399</v>
      </c>
      <c r="D261" s="10">
        <v>4901027.0465118801</v>
      </c>
      <c r="E261" s="10">
        <v>3619963.7042231099</v>
      </c>
      <c r="F261" s="10">
        <v>1195027.70234214</v>
      </c>
      <c r="G261" s="10">
        <v>3232553.9099272401</v>
      </c>
      <c r="H261" s="10"/>
    </row>
    <row r="262" spans="1:8" x14ac:dyDescent="0.35">
      <c r="A262" s="2" t="s">
        <v>397</v>
      </c>
      <c r="B262" s="11" t="s">
        <v>300</v>
      </c>
      <c r="C262" s="10">
        <v>2373203.7631754102</v>
      </c>
      <c r="D262" s="10">
        <v>1033437.92170602</v>
      </c>
      <c r="E262" s="10">
        <v>604723.20276042004</v>
      </c>
      <c r="F262" s="10">
        <v>135572.24046999801</v>
      </c>
      <c r="G262" s="10">
        <v>599470.39823897299</v>
      </c>
      <c r="H262" s="10"/>
    </row>
    <row r="263" spans="1:8" x14ac:dyDescent="0.35">
      <c r="A263" s="2" t="s">
        <v>397</v>
      </c>
      <c r="B263" s="11" t="s">
        <v>135</v>
      </c>
      <c r="C263" s="10">
        <v>0</v>
      </c>
      <c r="D263" s="10">
        <v>0</v>
      </c>
      <c r="E263" s="10">
        <v>0</v>
      </c>
      <c r="F263" s="10">
        <v>0</v>
      </c>
      <c r="G263" s="10">
        <v>0</v>
      </c>
      <c r="H263" s="10"/>
    </row>
    <row r="264" spans="1:8" x14ac:dyDescent="0.35">
      <c r="A264" s="2" t="s">
        <v>395</v>
      </c>
      <c r="B264" s="3" t="s">
        <v>488</v>
      </c>
      <c r="C264" s="4"/>
      <c r="D264" s="4"/>
      <c r="E264" s="4"/>
      <c r="F264" s="4"/>
      <c r="G264" s="4"/>
      <c r="H264" s="4"/>
    </row>
    <row r="265" spans="1:8" x14ac:dyDescent="0.35">
      <c r="A265" s="2" t="s">
        <v>392</v>
      </c>
      <c r="B265" s="6"/>
      <c r="C265" s="4"/>
      <c r="D265" s="4"/>
      <c r="E265" s="4"/>
      <c r="F265" s="4"/>
      <c r="G265" s="4"/>
      <c r="H265" s="4"/>
    </row>
    <row r="266" spans="1:8" x14ac:dyDescent="0.35">
      <c r="A266" s="2" t="s">
        <v>397</v>
      </c>
      <c r="B266" s="11" t="s">
        <v>489</v>
      </c>
      <c r="C266" s="10">
        <v>29443567.276328601</v>
      </c>
      <c r="D266" s="10">
        <v>4613082.4067689897</v>
      </c>
      <c r="E266" s="10">
        <v>14766744.5759978</v>
      </c>
      <c r="F266" s="10">
        <v>3814871.8853352601</v>
      </c>
      <c r="G266" s="10">
        <v>6248868.4082265496</v>
      </c>
      <c r="H266" s="10"/>
    </row>
    <row r="267" spans="1:8" x14ac:dyDescent="0.35">
      <c r="A267" s="2" t="s">
        <v>397</v>
      </c>
      <c r="B267" s="11" t="s">
        <v>302</v>
      </c>
      <c r="C267" s="10">
        <v>48194012.541224398</v>
      </c>
      <c r="D267" s="10">
        <v>17599224.761894699</v>
      </c>
      <c r="E267" s="10">
        <v>15559036.4209945</v>
      </c>
      <c r="F267" s="10">
        <v>1393279.3819768899</v>
      </c>
      <c r="G267" s="10">
        <v>13642471.976358101</v>
      </c>
      <c r="H267" s="10"/>
    </row>
    <row r="268" spans="1:8" x14ac:dyDescent="0.35">
      <c r="A268" s="2" t="s">
        <v>397</v>
      </c>
      <c r="B268" s="11" t="s">
        <v>490</v>
      </c>
      <c r="C268" s="10">
        <v>29859714.947455</v>
      </c>
      <c r="D268" s="10">
        <v>12766617.7876353</v>
      </c>
      <c r="E268" s="10">
        <v>9911111.1192420293</v>
      </c>
      <c r="F268" s="10">
        <v>802750.71782479296</v>
      </c>
      <c r="G268" s="10">
        <v>6379235.3227527896</v>
      </c>
      <c r="H268" s="10"/>
    </row>
    <row r="269" spans="1:8" x14ac:dyDescent="0.35">
      <c r="A269" s="2" t="s">
        <v>397</v>
      </c>
      <c r="B269" s="11" t="s">
        <v>491</v>
      </c>
      <c r="C269" s="10">
        <v>11986403.8479887</v>
      </c>
      <c r="D269" s="10">
        <v>5748683.3867974598</v>
      </c>
      <c r="E269" s="10">
        <v>2877400.6717928001</v>
      </c>
      <c r="F269" s="10">
        <v>435549.57006387803</v>
      </c>
      <c r="G269" s="10">
        <v>2924770.2193345502</v>
      </c>
      <c r="H269" s="10"/>
    </row>
    <row r="270" spans="1:8" x14ac:dyDescent="0.35">
      <c r="A270" s="2" t="s">
        <v>397</v>
      </c>
      <c r="B270" s="11" t="s">
        <v>305</v>
      </c>
      <c r="C270" s="10">
        <v>4009707.7027246598</v>
      </c>
      <c r="D270" s="10">
        <v>1587926.0931511701</v>
      </c>
      <c r="E270" s="10">
        <v>848142.28125942801</v>
      </c>
      <c r="F270" s="10">
        <v>329801.83184908901</v>
      </c>
      <c r="G270" s="10">
        <v>1243837.4964649701</v>
      </c>
      <c r="H270" s="10"/>
    </row>
    <row r="271" spans="1:8" x14ac:dyDescent="0.35">
      <c r="A271" s="2" t="s">
        <v>395</v>
      </c>
      <c r="B271" s="3" t="s">
        <v>102</v>
      </c>
      <c r="C271" s="4"/>
      <c r="D271" s="4"/>
      <c r="E271" s="4"/>
      <c r="F271" s="4"/>
      <c r="G271" s="4"/>
      <c r="H271" s="4"/>
    </row>
    <row r="272" spans="1:8" x14ac:dyDescent="0.35">
      <c r="A272" s="2" t="s">
        <v>392</v>
      </c>
      <c r="B272" s="6"/>
      <c r="C272" s="4"/>
      <c r="D272" s="4"/>
      <c r="E272" s="4"/>
      <c r="F272" s="4"/>
      <c r="G272" s="4"/>
      <c r="H272" s="4"/>
    </row>
    <row r="273" spans="1:8" x14ac:dyDescent="0.35">
      <c r="A273" s="2" t="s">
        <v>397</v>
      </c>
      <c r="B273" s="11" t="s">
        <v>492</v>
      </c>
      <c r="C273" s="10">
        <v>37840770.340521902</v>
      </c>
      <c r="D273" s="10">
        <v>17145320.977981899</v>
      </c>
      <c r="E273" s="10">
        <v>12903204.236524001</v>
      </c>
      <c r="F273" s="10">
        <v>918747.28202295897</v>
      </c>
      <c r="G273" s="10">
        <v>6873497.8439929299</v>
      </c>
      <c r="H273" s="10"/>
    </row>
    <row r="274" spans="1:8" x14ac:dyDescent="0.35">
      <c r="A274" s="2" t="s">
        <v>397</v>
      </c>
      <c r="B274" s="11" t="s">
        <v>493</v>
      </c>
      <c r="C274" s="10">
        <v>85652635.975198597</v>
      </c>
      <c r="D274" s="10">
        <v>25170213.458265699</v>
      </c>
      <c r="E274" s="10">
        <v>31059230.8327627</v>
      </c>
      <c r="F274" s="10">
        <v>5857506.1050269501</v>
      </c>
      <c r="G274" s="10">
        <v>23565685.579144198</v>
      </c>
      <c r="H274" s="10"/>
    </row>
    <row r="275" spans="1:8" x14ac:dyDescent="0.35">
      <c r="A275" s="2" t="s">
        <v>397</v>
      </c>
      <c r="B275" s="11" t="s">
        <v>135</v>
      </c>
      <c r="C275" s="10">
        <v>0</v>
      </c>
      <c r="D275" s="10">
        <v>0</v>
      </c>
      <c r="E275" s="10">
        <v>0</v>
      </c>
      <c r="F275" s="10">
        <v>0</v>
      </c>
      <c r="G275" s="10">
        <v>0</v>
      </c>
      <c r="H275" s="10"/>
    </row>
    <row r="276" spans="1:8" x14ac:dyDescent="0.35">
      <c r="A276" s="2" t="s">
        <v>395</v>
      </c>
      <c r="B276" s="3" t="s">
        <v>103</v>
      </c>
      <c r="C276" s="4"/>
      <c r="D276" s="4"/>
      <c r="E276" s="4"/>
      <c r="F276" s="4"/>
      <c r="G276" s="4"/>
      <c r="H276" s="4"/>
    </row>
    <row r="277" spans="1:8" x14ac:dyDescent="0.35">
      <c r="A277" s="2" t="s">
        <v>392</v>
      </c>
      <c r="B277" s="6"/>
      <c r="C277" s="4"/>
      <c r="D277" s="4"/>
      <c r="E277" s="4"/>
      <c r="F277" s="4"/>
      <c r="G277" s="4"/>
      <c r="H277" s="4"/>
    </row>
    <row r="278" spans="1:8" x14ac:dyDescent="0.35">
      <c r="A278" s="2" t="s">
        <v>397</v>
      </c>
      <c r="B278" s="11" t="s">
        <v>308</v>
      </c>
      <c r="C278" s="10">
        <v>19257919.950176802</v>
      </c>
      <c r="D278" s="10">
        <v>5166992.1643135697</v>
      </c>
      <c r="E278" s="10">
        <v>4361799.5758501403</v>
      </c>
      <c r="F278" s="10">
        <v>2940662.5938109402</v>
      </c>
      <c r="G278" s="10">
        <v>6788465.6162021197</v>
      </c>
      <c r="H278" s="10"/>
    </row>
    <row r="279" spans="1:8" ht="29" x14ac:dyDescent="0.35">
      <c r="A279" s="2" t="s">
        <v>397</v>
      </c>
      <c r="B279" s="11" t="s">
        <v>309</v>
      </c>
      <c r="C279" s="10">
        <v>3872670.3497579098</v>
      </c>
      <c r="D279" s="10">
        <v>1593345.4163734</v>
      </c>
      <c r="E279" s="10">
        <v>866599.19278515805</v>
      </c>
      <c r="F279" s="10">
        <v>354399.87909324799</v>
      </c>
      <c r="G279" s="10">
        <v>1058325.8615061101</v>
      </c>
      <c r="H279" s="10"/>
    </row>
    <row r="280" spans="1:8" ht="43.5" x14ac:dyDescent="0.35">
      <c r="A280" s="2" t="s">
        <v>397</v>
      </c>
      <c r="B280" s="11" t="s">
        <v>310</v>
      </c>
      <c r="C280" s="10">
        <v>3412730.8252515802</v>
      </c>
      <c r="D280" s="10">
        <v>943179.91849760199</v>
      </c>
      <c r="E280" s="10">
        <v>586934.99630165996</v>
      </c>
      <c r="F280" s="10">
        <v>539983.128862001</v>
      </c>
      <c r="G280" s="10">
        <v>1342632.7815903199</v>
      </c>
      <c r="H280" s="10"/>
    </row>
    <row r="281" spans="1:8" ht="29" x14ac:dyDescent="0.35">
      <c r="A281" s="2" t="s">
        <v>397</v>
      </c>
      <c r="B281" s="11" t="s">
        <v>311</v>
      </c>
      <c r="C281" s="10">
        <v>1915575.4647082</v>
      </c>
      <c r="D281" s="10">
        <v>530109.04953215795</v>
      </c>
      <c r="E281" s="10">
        <v>481379.86224040599</v>
      </c>
      <c r="F281" s="10">
        <v>306549.05705932999</v>
      </c>
      <c r="G281" s="10">
        <v>597537.495876309</v>
      </c>
      <c r="H281" s="10"/>
    </row>
    <row r="282" spans="1:8" ht="29" x14ac:dyDescent="0.35">
      <c r="A282" s="2" t="s">
        <v>397</v>
      </c>
      <c r="B282" s="11" t="s">
        <v>312</v>
      </c>
      <c r="C282" s="10">
        <v>6062488.7696487801</v>
      </c>
      <c r="D282" s="10">
        <v>1175342.9426180699</v>
      </c>
      <c r="E282" s="10">
        <v>1797059.37876854</v>
      </c>
      <c r="F282" s="10">
        <v>468082.61836870399</v>
      </c>
      <c r="G282" s="10">
        <v>2622003.8298934698</v>
      </c>
      <c r="H282" s="10"/>
    </row>
    <row r="283" spans="1:8" ht="29" x14ac:dyDescent="0.35">
      <c r="A283" s="2" t="s">
        <v>397</v>
      </c>
      <c r="B283" s="11" t="s">
        <v>313</v>
      </c>
      <c r="C283" s="10">
        <v>1873790.3293828501</v>
      </c>
      <c r="D283" s="10">
        <v>253380.105818162</v>
      </c>
      <c r="E283" s="10">
        <v>175072.81364733301</v>
      </c>
      <c r="F283" s="10">
        <v>1154660.2084679201</v>
      </c>
      <c r="G283" s="10">
        <v>290677.20144943497</v>
      </c>
      <c r="H283" s="10"/>
    </row>
    <row r="284" spans="1:8" ht="29" x14ac:dyDescent="0.35">
      <c r="A284" s="2" t="s">
        <v>397</v>
      </c>
      <c r="B284" s="11" t="s">
        <v>314</v>
      </c>
      <c r="C284" s="10">
        <v>2120664.2114274502</v>
      </c>
      <c r="D284" s="10">
        <v>671634.73147418199</v>
      </c>
      <c r="E284" s="10">
        <v>454753.33210704598</v>
      </c>
      <c r="F284" s="10">
        <v>116987.70195973699</v>
      </c>
      <c r="G284" s="10">
        <v>877288.44588648097</v>
      </c>
      <c r="H284" s="10"/>
    </row>
    <row r="285" spans="1:8" x14ac:dyDescent="0.35">
      <c r="A285" s="2" t="s">
        <v>397</v>
      </c>
      <c r="B285" s="11" t="s">
        <v>315</v>
      </c>
      <c r="C285" s="10">
        <v>102641504.388032</v>
      </c>
      <c r="D285" s="10">
        <v>36802147.779907003</v>
      </c>
      <c r="E285" s="10">
        <v>38920442.7872383</v>
      </c>
      <c r="F285" s="10">
        <v>3722453.0486691198</v>
      </c>
      <c r="G285" s="10">
        <v>23196460.772218</v>
      </c>
      <c r="H285" s="10"/>
    </row>
    <row r="286" spans="1:8" x14ac:dyDescent="0.35">
      <c r="A286" s="2" t="s">
        <v>397</v>
      </c>
      <c r="B286" s="11" t="s">
        <v>475</v>
      </c>
      <c r="C286" s="10">
        <v>1593981.97751213</v>
      </c>
      <c r="D286" s="10">
        <v>346394.492027017</v>
      </c>
      <c r="E286" s="10">
        <v>680192.70619826799</v>
      </c>
      <c r="F286" s="10">
        <v>113137.74456985301</v>
      </c>
      <c r="G286" s="10">
        <v>454257.03471698897</v>
      </c>
      <c r="H286" s="10"/>
    </row>
    <row r="287" spans="1:8" x14ac:dyDescent="0.35">
      <c r="A287" s="2" t="s">
        <v>397</v>
      </c>
      <c r="B287" s="11" t="s">
        <v>135</v>
      </c>
      <c r="C287" s="10">
        <v>0</v>
      </c>
      <c r="D287" s="10">
        <v>0</v>
      </c>
      <c r="E287" s="10">
        <v>0</v>
      </c>
      <c r="F287" s="10">
        <v>0</v>
      </c>
      <c r="G287" s="10">
        <v>0</v>
      </c>
      <c r="H287" s="10"/>
    </row>
    <row r="288" spans="1:8" x14ac:dyDescent="0.35">
      <c r="A288" s="2" t="s">
        <v>395</v>
      </c>
      <c r="B288" s="3" t="s">
        <v>494</v>
      </c>
      <c r="C288" s="4"/>
      <c r="D288" s="4"/>
      <c r="E288" s="4"/>
      <c r="F288" s="4"/>
      <c r="G288" s="4"/>
      <c r="H288" s="4"/>
    </row>
    <row r="289" spans="1:8" x14ac:dyDescent="0.35">
      <c r="A289" s="2" t="s">
        <v>392</v>
      </c>
      <c r="B289" s="6"/>
      <c r="C289" s="4"/>
      <c r="D289" s="4"/>
      <c r="E289" s="4"/>
      <c r="F289" s="4"/>
      <c r="G289" s="4"/>
      <c r="H289" s="4"/>
    </row>
    <row r="290" spans="1:8" x14ac:dyDescent="0.35">
      <c r="A290" s="2" t="s">
        <v>397</v>
      </c>
      <c r="B290" s="11" t="s">
        <v>317</v>
      </c>
      <c r="C290" s="10">
        <v>16933000.5117491</v>
      </c>
      <c r="D290" s="10">
        <v>7037842.37757889</v>
      </c>
      <c r="E290" s="10">
        <v>3218128.8558603898</v>
      </c>
      <c r="F290" s="10">
        <v>1308642.20566001</v>
      </c>
      <c r="G290" s="10">
        <v>5368387.0726497499</v>
      </c>
      <c r="H290" s="10"/>
    </row>
    <row r="291" spans="1:8" x14ac:dyDescent="0.35">
      <c r="A291" s="2" t="s">
        <v>397</v>
      </c>
      <c r="B291" s="11" t="s">
        <v>495</v>
      </c>
      <c r="C291" s="10">
        <v>64926677.601898901</v>
      </c>
      <c r="D291" s="10">
        <v>30474996.8961423</v>
      </c>
      <c r="E291" s="10">
        <v>10867665.6091752</v>
      </c>
      <c r="F291" s="10">
        <v>4029688.6230420698</v>
      </c>
      <c r="G291" s="10">
        <v>19554326.473538999</v>
      </c>
      <c r="H291" s="10"/>
    </row>
    <row r="292" spans="1:8" ht="43.5" x14ac:dyDescent="0.35">
      <c r="A292" s="2" t="s">
        <v>397</v>
      </c>
      <c r="B292" s="11" t="s">
        <v>320</v>
      </c>
      <c r="C292" s="10">
        <v>95832695.336275503</v>
      </c>
      <c r="D292" s="10">
        <v>34018514.616441898</v>
      </c>
      <c r="E292" s="10">
        <v>33889001.101597898</v>
      </c>
      <c r="F292" s="10">
        <v>4318153.4879196398</v>
      </c>
      <c r="G292" s="10">
        <v>23607026.130316801</v>
      </c>
      <c r="H292" s="10"/>
    </row>
    <row r="293" spans="1:8" ht="29" x14ac:dyDescent="0.35">
      <c r="A293" s="2" t="s">
        <v>397</v>
      </c>
      <c r="B293" s="11" t="s">
        <v>321</v>
      </c>
      <c r="C293" s="10">
        <v>14798954.707435099</v>
      </c>
      <c r="D293" s="10">
        <v>6006420.1978903804</v>
      </c>
      <c r="E293" s="10">
        <v>3288448.8298976799</v>
      </c>
      <c r="F293" s="10">
        <v>1210244.1146023001</v>
      </c>
      <c r="G293" s="10">
        <v>4293841.5650446601</v>
      </c>
      <c r="H293" s="10"/>
    </row>
    <row r="294" spans="1:8" x14ac:dyDescent="0.35">
      <c r="A294" s="2" t="s">
        <v>397</v>
      </c>
      <c r="B294" s="11" t="s">
        <v>322</v>
      </c>
      <c r="C294" s="10">
        <v>88966751.021830902</v>
      </c>
      <c r="D294" s="10">
        <v>33957316.106124103</v>
      </c>
      <c r="E294" s="10">
        <v>28653088.952401001</v>
      </c>
      <c r="F294" s="10">
        <v>4377649.9803436203</v>
      </c>
      <c r="G294" s="10">
        <v>21978695.982962798</v>
      </c>
      <c r="H294" s="10"/>
    </row>
    <row r="295" spans="1:8" ht="29" x14ac:dyDescent="0.35">
      <c r="A295" s="2" t="s">
        <v>397</v>
      </c>
      <c r="B295" s="11" t="s">
        <v>323</v>
      </c>
      <c r="C295" s="10">
        <v>58423273.336531296</v>
      </c>
      <c r="D295" s="10">
        <v>25638885.238624699</v>
      </c>
      <c r="E295" s="10">
        <v>16167337.029011</v>
      </c>
      <c r="F295" s="10">
        <v>2542352.20350509</v>
      </c>
      <c r="G295" s="10">
        <v>14074698.865390301</v>
      </c>
      <c r="H295" s="10"/>
    </row>
    <row r="296" spans="1:8" x14ac:dyDescent="0.35">
      <c r="A296" s="2" t="s">
        <v>397</v>
      </c>
      <c r="B296" s="11" t="s">
        <v>324</v>
      </c>
      <c r="C296" s="10">
        <v>54706525.300915197</v>
      </c>
      <c r="D296" s="10">
        <v>22520388.6781637</v>
      </c>
      <c r="E296" s="10">
        <v>17945706.487046901</v>
      </c>
      <c r="F296" s="10">
        <v>1817925.36788617</v>
      </c>
      <c r="G296" s="10">
        <v>12422504.767818401</v>
      </c>
      <c r="H296" s="10"/>
    </row>
    <row r="297" spans="1:8" ht="43.5" x14ac:dyDescent="0.35">
      <c r="A297" s="2" t="s">
        <v>397</v>
      </c>
      <c r="B297" s="11" t="s">
        <v>325</v>
      </c>
      <c r="C297" s="10">
        <v>46939331.333196402</v>
      </c>
      <c r="D297" s="10">
        <v>20570668.240712099</v>
      </c>
      <c r="E297" s="10">
        <v>12870666.928424399</v>
      </c>
      <c r="F297" s="10">
        <v>1409449.00978002</v>
      </c>
      <c r="G297" s="10">
        <v>12088547.1542798</v>
      </c>
      <c r="H297" s="10"/>
    </row>
    <row r="298" spans="1:8" x14ac:dyDescent="0.35">
      <c r="A298" s="2" t="s">
        <v>397</v>
      </c>
      <c r="B298" s="11" t="s">
        <v>326</v>
      </c>
      <c r="C298" s="10">
        <v>19367546.640589301</v>
      </c>
      <c r="D298" s="10">
        <v>7198235.1469212398</v>
      </c>
      <c r="E298" s="10">
        <v>6068263.4577091504</v>
      </c>
      <c r="F298" s="10">
        <v>906154.08514997002</v>
      </c>
      <c r="G298" s="10">
        <v>5194893.9508088902</v>
      </c>
      <c r="H298" s="10"/>
    </row>
    <row r="299" spans="1:8" x14ac:dyDescent="0.35">
      <c r="A299" s="2" t="s">
        <v>397</v>
      </c>
      <c r="B299" s="11" t="s">
        <v>274</v>
      </c>
      <c r="C299" s="10">
        <v>10997481.09544</v>
      </c>
      <c r="D299" s="10">
        <v>3624563.9462663</v>
      </c>
      <c r="E299" s="10">
        <v>3647369.25717491</v>
      </c>
      <c r="F299" s="10">
        <v>860458.39785538497</v>
      </c>
      <c r="G299" s="10">
        <v>2865089.4941434199</v>
      </c>
      <c r="H299" s="10"/>
    </row>
    <row r="300" spans="1:8" x14ac:dyDescent="0.35">
      <c r="A300" s="2" t="s">
        <v>397</v>
      </c>
      <c r="B300" s="11" t="s">
        <v>135</v>
      </c>
      <c r="C300" s="10">
        <v>0</v>
      </c>
      <c r="D300" s="10">
        <v>0</v>
      </c>
      <c r="E300" s="10">
        <v>0</v>
      </c>
      <c r="F300" s="10">
        <v>0</v>
      </c>
      <c r="G300" s="10">
        <v>0</v>
      </c>
      <c r="H300" s="10"/>
    </row>
    <row r="301" spans="1:8" x14ac:dyDescent="0.35">
      <c r="A301" s="2" t="s">
        <v>395</v>
      </c>
      <c r="B301" s="3" t="s">
        <v>496</v>
      </c>
      <c r="C301" s="4"/>
      <c r="D301" s="4"/>
      <c r="E301" s="4"/>
      <c r="F301" s="4"/>
      <c r="G301" s="4"/>
      <c r="H301" s="4"/>
    </row>
    <row r="302" spans="1:8" x14ac:dyDescent="0.35">
      <c r="A302" s="2" t="s">
        <v>392</v>
      </c>
      <c r="B302" s="6"/>
      <c r="C302" s="4"/>
      <c r="D302" s="4"/>
      <c r="E302" s="4"/>
      <c r="F302" s="4"/>
      <c r="G302" s="4"/>
      <c r="H302" s="4"/>
    </row>
    <row r="303" spans="1:8" x14ac:dyDescent="0.35">
      <c r="A303" s="2" t="s">
        <v>397</v>
      </c>
      <c r="B303" s="11" t="s">
        <v>365</v>
      </c>
      <c r="C303" s="10">
        <v>33394293.774640199</v>
      </c>
      <c r="D303" s="10">
        <v>11138249.3338283</v>
      </c>
      <c r="E303" s="10">
        <v>11935782.3384107</v>
      </c>
      <c r="F303" s="10">
        <v>1831276.9981488599</v>
      </c>
      <c r="G303" s="10">
        <v>8488985.1042523608</v>
      </c>
      <c r="H303" s="10"/>
    </row>
    <row r="304" spans="1:8" x14ac:dyDescent="0.35">
      <c r="A304" s="2" t="s">
        <v>397</v>
      </c>
      <c r="B304" s="11" t="s">
        <v>315</v>
      </c>
      <c r="C304" s="10">
        <v>84064837.332823396</v>
      </c>
      <c r="D304" s="10">
        <v>29511920.977728501</v>
      </c>
      <c r="E304" s="10">
        <v>29939633.488463201</v>
      </c>
      <c r="F304" s="10">
        <v>4472845.1993499501</v>
      </c>
      <c r="G304" s="10">
        <v>20140437.667282101</v>
      </c>
      <c r="H304" s="10"/>
    </row>
    <row r="305" spans="1:8" x14ac:dyDescent="0.35">
      <c r="A305" s="2" t="s">
        <v>397</v>
      </c>
      <c r="B305" s="11" t="s">
        <v>497</v>
      </c>
      <c r="C305" s="10">
        <v>4982873.6642222498</v>
      </c>
      <c r="D305" s="10">
        <v>1501411.14299924</v>
      </c>
      <c r="E305" s="10">
        <v>1707697.6253271899</v>
      </c>
      <c r="F305" s="10">
        <v>323888.82931628003</v>
      </c>
      <c r="G305" s="10">
        <v>1449876.06657954</v>
      </c>
      <c r="H305" s="10"/>
    </row>
    <row r="306" spans="1:8" x14ac:dyDescent="0.35">
      <c r="A306" s="2" t="s">
        <v>397</v>
      </c>
      <c r="B306" s="11" t="s">
        <v>135</v>
      </c>
      <c r="C306" s="10">
        <v>1051401.5440350899</v>
      </c>
      <c r="D306" s="10">
        <v>163952.981691619</v>
      </c>
      <c r="E306" s="10">
        <v>379321.61708560598</v>
      </c>
      <c r="F306" s="10">
        <v>148242.36023481301</v>
      </c>
      <c r="G306" s="10">
        <v>359884.58502304798</v>
      </c>
      <c r="H306" s="10"/>
    </row>
    <row r="307" spans="1:8" x14ac:dyDescent="0.35">
      <c r="A307" s="2" t="s">
        <v>395</v>
      </c>
      <c r="B307" s="3" t="s">
        <v>498</v>
      </c>
      <c r="C307" s="4"/>
      <c r="D307" s="4"/>
      <c r="E307" s="4"/>
      <c r="F307" s="4"/>
      <c r="G307" s="4"/>
      <c r="H307" s="4"/>
    </row>
    <row r="308" spans="1:8" x14ac:dyDescent="0.35">
      <c r="A308" s="2" t="s">
        <v>392</v>
      </c>
      <c r="B308" s="6"/>
      <c r="C308" s="4"/>
      <c r="D308" s="4"/>
      <c r="E308" s="4"/>
      <c r="F308" s="4"/>
      <c r="G308" s="4"/>
      <c r="H308" s="4"/>
    </row>
    <row r="309" spans="1:8" x14ac:dyDescent="0.35">
      <c r="A309" s="2" t="s">
        <v>397</v>
      </c>
      <c r="B309" s="11" t="s">
        <v>499</v>
      </c>
      <c r="C309" s="10">
        <v>8481906.5019811392</v>
      </c>
      <c r="D309" s="10">
        <v>2694980.03991111</v>
      </c>
      <c r="E309" s="10">
        <v>2817865.6599992299</v>
      </c>
      <c r="F309" s="10">
        <v>743833.02225264802</v>
      </c>
      <c r="G309" s="10">
        <v>2225227.77981814</v>
      </c>
      <c r="H309" s="10"/>
    </row>
    <row r="310" spans="1:8" ht="29" x14ac:dyDescent="0.35">
      <c r="A310" s="2" t="s">
        <v>397</v>
      </c>
      <c r="B310" s="11" t="s">
        <v>500</v>
      </c>
      <c r="C310" s="10">
        <v>4642550.8445951901</v>
      </c>
      <c r="D310" s="10">
        <v>1370809.53968739</v>
      </c>
      <c r="E310" s="10">
        <v>1491506.27682176</v>
      </c>
      <c r="F310" s="10">
        <v>563768.75249634695</v>
      </c>
      <c r="G310" s="10">
        <v>1216466.2755896901</v>
      </c>
      <c r="H310" s="10"/>
    </row>
    <row r="311" spans="1:8" ht="29" x14ac:dyDescent="0.35">
      <c r="A311" s="2" t="s">
        <v>397</v>
      </c>
      <c r="B311" s="11" t="s">
        <v>501</v>
      </c>
      <c r="C311" s="10">
        <v>5345031.2111855</v>
      </c>
      <c r="D311" s="10">
        <v>1735187.89528712</v>
      </c>
      <c r="E311" s="10">
        <v>1843317.68178913</v>
      </c>
      <c r="F311" s="10">
        <v>460207.88155544002</v>
      </c>
      <c r="G311" s="10">
        <v>1306317.7525538099</v>
      </c>
      <c r="H311" s="10"/>
    </row>
    <row r="312" spans="1:8" x14ac:dyDescent="0.35">
      <c r="A312" s="2" t="s">
        <v>397</v>
      </c>
      <c r="B312" s="11" t="s">
        <v>502</v>
      </c>
      <c r="C312" s="10">
        <v>13144998.676942199</v>
      </c>
      <c r="D312" s="10">
        <v>4809461.2364728702</v>
      </c>
      <c r="E312" s="10">
        <v>4071983.6760193799</v>
      </c>
      <c r="F312" s="10">
        <v>742905.16226025904</v>
      </c>
      <c r="G312" s="10">
        <v>3520648.6021897001</v>
      </c>
      <c r="H312" s="10"/>
    </row>
    <row r="313" spans="1:8" ht="29" x14ac:dyDescent="0.35">
      <c r="A313" s="2" t="s">
        <v>397</v>
      </c>
      <c r="B313" s="11" t="s">
        <v>503</v>
      </c>
      <c r="C313" s="10">
        <v>11021725.8875343</v>
      </c>
      <c r="D313" s="10">
        <v>4066223.4492243701</v>
      </c>
      <c r="E313" s="10">
        <v>3483019.3962594499</v>
      </c>
      <c r="F313" s="10">
        <v>557988.32193726394</v>
      </c>
      <c r="G313" s="10">
        <v>2914494.7201132602</v>
      </c>
      <c r="H313" s="10"/>
    </row>
    <row r="314" spans="1:8" ht="29" x14ac:dyDescent="0.35">
      <c r="A314" s="2" t="s">
        <v>397</v>
      </c>
      <c r="B314" s="11" t="s">
        <v>504</v>
      </c>
      <c r="C314" s="10">
        <v>2144152.8643193701</v>
      </c>
      <c r="D314" s="10">
        <v>814141.36968642904</v>
      </c>
      <c r="E314" s="10">
        <v>647611.03056659701</v>
      </c>
      <c r="F314" s="10">
        <v>131124.37475567299</v>
      </c>
      <c r="G314" s="10">
        <v>551276.08931066794</v>
      </c>
      <c r="H314" s="10"/>
    </row>
    <row r="315" spans="1:8" x14ac:dyDescent="0.35">
      <c r="A315" s="2" t="s">
        <v>397</v>
      </c>
      <c r="B315" s="11" t="s">
        <v>505</v>
      </c>
      <c r="C315" s="10">
        <v>3568614.9662658898</v>
      </c>
      <c r="D315" s="10">
        <v>1293148.56767378</v>
      </c>
      <c r="E315" s="10">
        <v>1093473.759687</v>
      </c>
      <c r="F315" s="10">
        <v>174613.986379048</v>
      </c>
      <c r="G315" s="10">
        <v>1007378.65252605</v>
      </c>
      <c r="H315" s="10"/>
    </row>
    <row r="316" spans="1:8" x14ac:dyDescent="0.35">
      <c r="A316" s="2" t="s">
        <v>397</v>
      </c>
      <c r="B316" s="11" t="s">
        <v>506</v>
      </c>
      <c r="C316" s="10">
        <v>17604724.619369</v>
      </c>
      <c r="D316" s="10">
        <v>5466879.8996370602</v>
      </c>
      <c r="E316" s="10">
        <v>6653608.9952130299</v>
      </c>
      <c r="F316" s="10">
        <v>960632.43086405401</v>
      </c>
      <c r="G316" s="10">
        <v>4523603.2936548796</v>
      </c>
      <c r="H316" s="10"/>
    </row>
    <row r="317" spans="1:8" ht="29" x14ac:dyDescent="0.35">
      <c r="A317" s="2" t="s">
        <v>397</v>
      </c>
      <c r="B317" s="11" t="s">
        <v>507</v>
      </c>
      <c r="C317" s="10">
        <v>4195690.6686614603</v>
      </c>
      <c r="D317" s="10">
        <v>1456765.42576061</v>
      </c>
      <c r="E317" s="10">
        <v>1295675.60121896</v>
      </c>
      <c r="F317" s="10">
        <v>245998.150529465</v>
      </c>
      <c r="G317" s="10">
        <v>1197251.4911524199</v>
      </c>
      <c r="H317" s="10"/>
    </row>
    <row r="318" spans="1:8" x14ac:dyDescent="0.35">
      <c r="A318" s="2" t="s">
        <v>397</v>
      </c>
      <c r="B318" s="11" t="s">
        <v>508</v>
      </c>
      <c r="C318" s="10">
        <v>2511193.3988235998</v>
      </c>
      <c r="D318" s="10">
        <v>714586.722712402</v>
      </c>
      <c r="E318" s="10">
        <v>820295.600512448</v>
      </c>
      <c r="F318" s="10">
        <v>217074.78417317799</v>
      </c>
      <c r="G318" s="10">
        <v>759236.291425567</v>
      </c>
      <c r="H318" s="10"/>
    </row>
    <row r="319" spans="1:8" x14ac:dyDescent="0.35">
      <c r="A319" s="2" t="s">
        <v>397</v>
      </c>
      <c r="B319" s="11" t="s">
        <v>509</v>
      </c>
      <c r="C319" s="10">
        <v>13304868.867691699</v>
      </c>
      <c r="D319" s="10">
        <v>3839301.9190952899</v>
      </c>
      <c r="E319" s="10">
        <v>5352057.2393202502</v>
      </c>
      <c r="F319" s="10">
        <v>536519.71338099695</v>
      </c>
      <c r="G319" s="10">
        <v>3576989.9958951701</v>
      </c>
      <c r="H319" s="10"/>
    </row>
    <row r="320" spans="1:8" ht="58" x14ac:dyDescent="0.35">
      <c r="A320" s="2" t="s">
        <v>397</v>
      </c>
      <c r="B320" s="11" t="s">
        <v>510</v>
      </c>
      <c r="C320" s="10">
        <v>4622064.6714908704</v>
      </c>
      <c r="D320" s="10">
        <v>1527318.9167527601</v>
      </c>
      <c r="E320" s="10">
        <v>1643967.5574695801</v>
      </c>
      <c r="F320" s="10">
        <v>173501.61225530799</v>
      </c>
      <c r="G320" s="10">
        <v>1277276.5850132101</v>
      </c>
      <c r="H320" s="10"/>
    </row>
    <row r="321" spans="1:8" x14ac:dyDescent="0.35">
      <c r="A321" s="2" t="s">
        <v>397</v>
      </c>
      <c r="B321" s="11" t="s">
        <v>271</v>
      </c>
      <c r="C321" s="10">
        <v>8781463.5980680306</v>
      </c>
      <c r="D321" s="10">
        <v>2640071.4250845201</v>
      </c>
      <c r="E321" s="10">
        <v>3411347.5045471801</v>
      </c>
      <c r="F321" s="10">
        <v>457289.82225513097</v>
      </c>
      <c r="G321" s="10">
        <v>2272754.8461811999</v>
      </c>
      <c r="H321" s="10"/>
    </row>
    <row r="322" spans="1:8" x14ac:dyDescent="0.35">
      <c r="A322" s="2" t="s">
        <v>397</v>
      </c>
      <c r="B322" s="11" t="s">
        <v>467</v>
      </c>
      <c r="C322" s="10">
        <v>6684512.0686280504</v>
      </c>
      <c r="D322" s="10">
        <v>1990096.41796996</v>
      </c>
      <c r="E322" s="10">
        <v>2827244.8123230399</v>
      </c>
      <c r="F322" s="10">
        <v>333152.03851097898</v>
      </c>
      <c r="G322" s="10">
        <v>1534018.79982408</v>
      </c>
      <c r="H322" s="10"/>
    </row>
    <row r="323" spans="1:8" x14ac:dyDescent="0.35">
      <c r="A323" s="2" t="s">
        <v>397</v>
      </c>
      <c r="B323" s="11" t="s">
        <v>511</v>
      </c>
      <c r="C323" s="10">
        <v>1888260.7668079501</v>
      </c>
      <c r="D323" s="10">
        <v>628777.78525151405</v>
      </c>
      <c r="E323" s="10">
        <v>557129.78249990102</v>
      </c>
      <c r="F323" s="10">
        <v>100413.893204017</v>
      </c>
      <c r="G323" s="10">
        <v>601939.30585251702</v>
      </c>
      <c r="H323" s="10"/>
    </row>
    <row r="324" spans="1:8" x14ac:dyDescent="0.35">
      <c r="A324" s="2" t="s">
        <v>397</v>
      </c>
      <c r="B324" s="11" t="s">
        <v>512</v>
      </c>
      <c r="C324" s="10">
        <v>208690.762632022</v>
      </c>
      <c r="D324" s="10">
        <v>21197.221863044801</v>
      </c>
      <c r="E324" s="10">
        <v>26972.909724240501</v>
      </c>
      <c r="F324" s="10">
        <v>23723.890540134998</v>
      </c>
      <c r="G324" s="10">
        <v>136796.74050460101</v>
      </c>
      <c r="H324" s="10"/>
    </row>
    <row r="325" spans="1:8" x14ac:dyDescent="0.35">
      <c r="A325" s="2" t="s">
        <v>397</v>
      </c>
      <c r="B325" s="11" t="s">
        <v>135</v>
      </c>
      <c r="C325" s="10">
        <v>68221038.3020944</v>
      </c>
      <c r="D325" s="10">
        <v>23644732.919980399</v>
      </c>
      <c r="E325" s="10">
        <v>23895022.054026201</v>
      </c>
      <c r="F325" s="10">
        <v>3782178.5001018201</v>
      </c>
      <c r="G325" s="10">
        <v>16899104.8279856</v>
      </c>
      <c r="H325" s="10"/>
    </row>
    <row r="326" spans="1:8" x14ac:dyDescent="0.35">
      <c r="A326" s="2" t="s">
        <v>395</v>
      </c>
      <c r="B326" s="3" t="s">
        <v>103</v>
      </c>
      <c r="C326" s="4"/>
      <c r="D326" s="4"/>
      <c r="E326" s="4"/>
      <c r="F326" s="4"/>
      <c r="G326" s="4"/>
      <c r="H326" s="4"/>
    </row>
    <row r="327" spans="1:8" x14ac:dyDescent="0.35">
      <c r="A327" s="2" t="s">
        <v>392</v>
      </c>
      <c r="B327" s="6"/>
      <c r="C327" s="4"/>
      <c r="D327" s="4"/>
      <c r="E327" s="4"/>
      <c r="F327" s="4"/>
      <c r="G327" s="4"/>
      <c r="H327" s="4"/>
    </row>
    <row r="328" spans="1:8" x14ac:dyDescent="0.35">
      <c r="A328" s="2" t="s">
        <v>397</v>
      </c>
      <c r="B328" s="11" t="s">
        <v>365</v>
      </c>
      <c r="C328" s="10">
        <v>19257919.950176802</v>
      </c>
      <c r="D328" s="10">
        <v>5166992.1643135697</v>
      </c>
      <c r="E328" s="10">
        <v>4361799.5758501403</v>
      </c>
      <c r="F328" s="10">
        <v>2940662.5938109402</v>
      </c>
      <c r="G328" s="10">
        <v>6788465.6162021197</v>
      </c>
      <c r="H328" s="10"/>
    </row>
    <row r="329" spans="1:8" x14ac:dyDescent="0.35">
      <c r="A329" s="2" t="s">
        <v>397</v>
      </c>
      <c r="B329" s="11" t="s">
        <v>315</v>
      </c>
      <c r="C329" s="10">
        <v>102641504.388032</v>
      </c>
      <c r="D329" s="10">
        <v>36802147.779907003</v>
      </c>
      <c r="E329" s="10">
        <v>38920442.7872383</v>
      </c>
      <c r="F329" s="10">
        <v>3722453.0486691198</v>
      </c>
      <c r="G329" s="10">
        <v>23196460.772218</v>
      </c>
      <c r="H329" s="10"/>
    </row>
    <row r="330" spans="1:8" x14ac:dyDescent="0.35">
      <c r="A330" s="2" t="s">
        <v>397</v>
      </c>
      <c r="B330" s="11" t="s">
        <v>475</v>
      </c>
      <c r="C330" s="10">
        <v>1593981.97751213</v>
      </c>
      <c r="D330" s="10">
        <v>346394.492027017</v>
      </c>
      <c r="E330" s="10">
        <v>680192.70619826799</v>
      </c>
      <c r="F330" s="10">
        <v>113137.74456985301</v>
      </c>
      <c r="G330" s="10">
        <v>454257.03471698897</v>
      </c>
      <c r="H330" s="10"/>
    </row>
    <row r="331" spans="1:8" x14ac:dyDescent="0.35">
      <c r="A331" s="2" t="s">
        <v>397</v>
      </c>
      <c r="B331" s="11" t="s">
        <v>135</v>
      </c>
      <c r="C331" s="10">
        <v>0</v>
      </c>
      <c r="D331" s="10">
        <v>0</v>
      </c>
      <c r="E331" s="10">
        <v>0</v>
      </c>
      <c r="F331" s="10">
        <v>0</v>
      </c>
      <c r="G331" s="10">
        <v>0</v>
      </c>
      <c r="H331" s="10"/>
    </row>
    <row r="332" spans="1:8" x14ac:dyDescent="0.35">
      <c r="A332" s="2" t="s">
        <v>395</v>
      </c>
      <c r="B332" s="3" t="s">
        <v>105</v>
      </c>
      <c r="C332" s="4"/>
      <c r="D332" s="4"/>
      <c r="E332" s="4"/>
      <c r="F332" s="4"/>
      <c r="G332" s="4"/>
      <c r="H332" s="4"/>
    </row>
    <row r="333" spans="1:8" x14ac:dyDescent="0.35">
      <c r="A333" s="2" t="s">
        <v>392</v>
      </c>
      <c r="B333" s="6"/>
      <c r="C333" s="4"/>
      <c r="D333" s="4"/>
      <c r="E333" s="4"/>
      <c r="F333" s="4"/>
      <c r="G333" s="4"/>
      <c r="H333" s="4"/>
    </row>
    <row r="334" spans="1:8" x14ac:dyDescent="0.35">
      <c r="A334" s="2" t="s">
        <v>397</v>
      </c>
      <c r="B334" s="11" t="s">
        <v>327</v>
      </c>
      <c r="C334" s="10">
        <v>20741237.323417</v>
      </c>
      <c r="D334" s="10">
        <v>6180886.5510048298</v>
      </c>
      <c r="E334" s="10">
        <v>7809055.5382378995</v>
      </c>
      <c r="F334" s="10">
        <v>1310432.3242613201</v>
      </c>
      <c r="G334" s="10">
        <v>5440862.9099128703</v>
      </c>
      <c r="H334" s="10"/>
    </row>
    <row r="335" spans="1:8" x14ac:dyDescent="0.35">
      <c r="A335" s="2" t="s">
        <v>397</v>
      </c>
      <c r="B335" s="11" t="s">
        <v>328</v>
      </c>
      <c r="C335" s="10">
        <v>31690350.854266401</v>
      </c>
      <c r="D335" s="10">
        <v>10738764.4862366</v>
      </c>
      <c r="E335" s="10">
        <v>11035813.6913982</v>
      </c>
      <c r="F335" s="10">
        <v>2095812.1501953099</v>
      </c>
      <c r="G335" s="10">
        <v>7819960.5264361696</v>
      </c>
      <c r="H335" s="10"/>
    </row>
    <row r="336" spans="1:8" x14ac:dyDescent="0.35">
      <c r="A336" s="2" t="s">
        <v>397</v>
      </c>
      <c r="B336" s="11" t="s">
        <v>329</v>
      </c>
      <c r="C336" s="10">
        <v>24251237.011677701</v>
      </c>
      <c r="D336" s="10">
        <v>9053320.8379028998</v>
      </c>
      <c r="E336" s="10">
        <v>8168211.7920778599</v>
      </c>
      <c r="F336" s="10">
        <v>1473464.6590964899</v>
      </c>
      <c r="G336" s="10">
        <v>5556239.7226004396</v>
      </c>
      <c r="H336" s="10"/>
    </row>
    <row r="337" spans="1:8" x14ac:dyDescent="0.35">
      <c r="A337" s="2" t="s">
        <v>397</v>
      </c>
      <c r="B337" s="11" t="s">
        <v>330</v>
      </c>
      <c r="C337" s="10">
        <v>17860748.846304301</v>
      </c>
      <c r="D337" s="10">
        <v>6339519.0340496097</v>
      </c>
      <c r="E337" s="10">
        <v>6099817.9864291297</v>
      </c>
      <c r="F337" s="10">
        <v>961313.94075884705</v>
      </c>
      <c r="G337" s="10">
        <v>4460097.88506677</v>
      </c>
      <c r="H337" s="10"/>
    </row>
    <row r="338" spans="1:8" x14ac:dyDescent="0.35">
      <c r="A338" s="2" t="s">
        <v>397</v>
      </c>
      <c r="B338" s="11" t="s">
        <v>331</v>
      </c>
      <c r="C338" s="10">
        <v>13612898.883948199</v>
      </c>
      <c r="D338" s="10">
        <v>4400469.0776457898</v>
      </c>
      <c r="E338" s="10">
        <v>5191869.2082658298</v>
      </c>
      <c r="F338" s="10">
        <v>570247.05587617005</v>
      </c>
      <c r="G338" s="10">
        <v>3450313.54216045</v>
      </c>
      <c r="H338" s="10"/>
    </row>
    <row r="339" spans="1:8" x14ac:dyDescent="0.35">
      <c r="A339" s="2" t="s">
        <v>397</v>
      </c>
      <c r="B339" s="11" t="s">
        <v>332</v>
      </c>
      <c r="C339" s="10">
        <v>15336933.396107599</v>
      </c>
      <c r="D339" s="10">
        <v>5602574.4494078197</v>
      </c>
      <c r="E339" s="10">
        <v>5657666.8528776402</v>
      </c>
      <c r="F339" s="10">
        <v>364983.25686177</v>
      </c>
      <c r="G339" s="10">
        <v>3711708.8369603301</v>
      </c>
      <c r="H339" s="10"/>
    </row>
    <row r="340" spans="1:8" x14ac:dyDescent="0.35">
      <c r="A340" s="2" t="s">
        <v>395</v>
      </c>
      <c r="B340" s="3" t="s">
        <v>106</v>
      </c>
      <c r="C340" s="4"/>
      <c r="D340" s="4"/>
      <c r="E340" s="4"/>
      <c r="F340" s="4"/>
      <c r="G340" s="4"/>
      <c r="H340" s="4"/>
    </row>
    <row r="341" spans="1:8" x14ac:dyDescent="0.35">
      <c r="A341" s="2" t="s">
        <v>392</v>
      </c>
      <c r="B341" s="6"/>
      <c r="C341" s="4"/>
      <c r="D341" s="4"/>
      <c r="E341" s="4"/>
      <c r="F341" s="4"/>
      <c r="G341" s="4"/>
      <c r="H341" s="4"/>
    </row>
    <row r="342" spans="1:8" x14ac:dyDescent="0.35">
      <c r="A342" s="2" t="s">
        <v>397</v>
      </c>
      <c r="B342" s="11" t="s">
        <v>333</v>
      </c>
      <c r="C342" s="10">
        <v>54497131.971834503</v>
      </c>
      <c r="D342" s="10">
        <v>18813387.510589499</v>
      </c>
      <c r="E342" s="10">
        <v>18776676.977446198</v>
      </c>
      <c r="F342" s="10">
        <v>4020436.2614545301</v>
      </c>
      <c r="G342" s="10">
        <v>12886631.222343899</v>
      </c>
      <c r="H342" s="10"/>
    </row>
    <row r="343" spans="1:8" x14ac:dyDescent="0.35">
      <c r="A343" s="2" t="s">
        <v>397</v>
      </c>
      <c r="B343" s="11" t="s">
        <v>334</v>
      </c>
      <c r="C343" s="10">
        <v>68277918.564237803</v>
      </c>
      <c r="D343" s="10">
        <v>23340783.085274599</v>
      </c>
      <c r="E343" s="10">
        <v>24948569.2837766</v>
      </c>
      <c r="F343" s="10">
        <v>2724163.3307164698</v>
      </c>
      <c r="G343" s="10">
        <v>17264402.864470098</v>
      </c>
      <c r="H343" s="10"/>
    </row>
    <row r="344" spans="1:8" x14ac:dyDescent="0.35">
      <c r="A344" s="2" t="s">
        <v>397</v>
      </c>
      <c r="B344" s="11" t="s">
        <v>273</v>
      </c>
      <c r="C344" s="10">
        <v>492941.96240447997</v>
      </c>
      <c r="D344" s="10">
        <v>113683.550988773</v>
      </c>
      <c r="E344" s="10">
        <v>163631.80597321101</v>
      </c>
      <c r="F344" s="10">
        <v>26821.198651602499</v>
      </c>
      <c r="G344" s="10">
        <v>188805.40679089399</v>
      </c>
      <c r="H344" s="10"/>
    </row>
    <row r="345" spans="1:8" x14ac:dyDescent="0.35">
      <c r="A345" s="2" t="s">
        <v>397</v>
      </c>
      <c r="B345" s="11" t="s">
        <v>366</v>
      </c>
      <c r="C345" s="10">
        <v>225413.81724477999</v>
      </c>
      <c r="D345" s="10">
        <v>47680.289394792497</v>
      </c>
      <c r="E345" s="10">
        <v>73557.002090585403</v>
      </c>
      <c r="F345" s="10">
        <v>4832.5962273061796</v>
      </c>
      <c r="G345" s="10">
        <v>99343.929532096095</v>
      </c>
      <c r="H345" s="10"/>
    </row>
    <row r="346" spans="1:8" x14ac:dyDescent="0.35">
      <c r="A346" s="2" t="s">
        <v>395</v>
      </c>
      <c r="B346" s="3" t="s">
        <v>107</v>
      </c>
      <c r="C346" s="4"/>
      <c r="D346" s="4"/>
      <c r="E346" s="4"/>
      <c r="F346" s="4"/>
      <c r="G346" s="4"/>
      <c r="H346" s="4"/>
    </row>
    <row r="347" spans="1:8" x14ac:dyDescent="0.35">
      <c r="A347" s="2" t="s">
        <v>392</v>
      </c>
      <c r="B347" s="6"/>
      <c r="C347" s="4"/>
      <c r="D347" s="4"/>
      <c r="E347" s="4"/>
      <c r="F347" s="4"/>
      <c r="G347" s="4"/>
      <c r="H347" s="4"/>
    </row>
    <row r="348" spans="1:8" x14ac:dyDescent="0.35">
      <c r="A348" s="2" t="s">
        <v>397</v>
      </c>
      <c r="B348" s="11" t="s">
        <v>513</v>
      </c>
      <c r="C348" s="10">
        <v>69832515.356002599</v>
      </c>
      <c r="D348" s="10">
        <v>23294263.2243075</v>
      </c>
      <c r="E348" s="10">
        <v>23889840.142472401</v>
      </c>
      <c r="F348" s="10">
        <v>5541143.0598115297</v>
      </c>
      <c r="G348" s="10">
        <v>17107268.929411002</v>
      </c>
      <c r="H348" s="10"/>
    </row>
    <row r="349" spans="1:8" ht="29" x14ac:dyDescent="0.35">
      <c r="A349" s="2" t="s">
        <v>397</v>
      </c>
      <c r="B349" s="11" t="s">
        <v>514</v>
      </c>
      <c r="C349" s="10">
        <v>23486306.918731701</v>
      </c>
      <c r="D349" s="10">
        <v>8727563.5180608593</v>
      </c>
      <c r="E349" s="10">
        <v>8395879.4699259605</v>
      </c>
      <c r="F349" s="10">
        <v>781149.13825811294</v>
      </c>
      <c r="G349" s="10">
        <v>5581714.7924867198</v>
      </c>
      <c r="H349" s="10"/>
    </row>
    <row r="350" spans="1:8" x14ac:dyDescent="0.35">
      <c r="A350" s="2" t="s">
        <v>397</v>
      </c>
      <c r="B350" s="11" t="s">
        <v>338</v>
      </c>
      <c r="C350" s="10">
        <v>7053955.5066374801</v>
      </c>
      <c r="D350" s="10">
        <v>2054899.5116338299</v>
      </c>
      <c r="E350" s="10">
        <v>2928288.3197006602</v>
      </c>
      <c r="F350" s="10">
        <v>295853.903530563</v>
      </c>
      <c r="G350" s="10">
        <v>1774913.7717724401</v>
      </c>
      <c r="H350" s="10"/>
    </row>
    <row r="351" spans="1:8" x14ac:dyDescent="0.35">
      <c r="A351" s="2" t="s">
        <v>397</v>
      </c>
      <c r="B351" s="11" t="s">
        <v>515</v>
      </c>
      <c r="C351" s="10">
        <v>6498552.4825698696</v>
      </c>
      <c r="D351" s="10">
        <v>2273820.3339493698</v>
      </c>
      <c r="E351" s="10">
        <v>2572512.3278449699</v>
      </c>
      <c r="F351" s="10">
        <v>54292.186944858702</v>
      </c>
      <c r="G351" s="10">
        <v>1597927.63383068</v>
      </c>
      <c r="H351" s="10"/>
    </row>
    <row r="352" spans="1:8" x14ac:dyDescent="0.35">
      <c r="A352" s="2" t="s">
        <v>397</v>
      </c>
      <c r="B352" s="11" t="s">
        <v>340</v>
      </c>
      <c r="C352" s="10">
        <v>15005687.750509599</v>
      </c>
      <c r="D352" s="10">
        <v>5439584.2920931904</v>
      </c>
      <c r="E352" s="10">
        <v>5460581.8089155704</v>
      </c>
      <c r="F352" s="10">
        <v>97465.881052534605</v>
      </c>
      <c r="G352" s="10">
        <v>4008055.7684483202</v>
      </c>
      <c r="H352" s="10"/>
    </row>
    <row r="353" spans="1:8" x14ac:dyDescent="0.35">
      <c r="A353" s="2" t="s">
        <v>397</v>
      </c>
      <c r="B353" s="11" t="s">
        <v>273</v>
      </c>
      <c r="C353" s="10">
        <v>1616388.30127009</v>
      </c>
      <c r="D353" s="10">
        <v>525403.556202846</v>
      </c>
      <c r="E353" s="10">
        <v>715333.00042703096</v>
      </c>
      <c r="F353" s="10">
        <v>6349.2174523071199</v>
      </c>
      <c r="G353" s="10">
        <v>369302.52718791098</v>
      </c>
      <c r="H353" s="10"/>
    </row>
    <row r="354" spans="1:8" x14ac:dyDescent="0.35">
      <c r="A354" s="2" t="s">
        <v>395</v>
      </c>
      <c r="B354" s="3" t="s">
        <v>516</v>
      </c>
      <c r="C354" s="4"/>
      <c r="D354" s="4"/>
      <c r="E354" s="4"/>
      <c r="F354" s="4"/>
      <c r="G354" s="4"/>
      <c r="H354" s="4"/>
    </row>
    <row r="355" spans="1:8" x14ac:dyDescent="0.35">
      <c r="A355" s="2" t="s">
        <v>392</v>
      </c>
      <c r="B355" s="6"/>
      <c r="C355" s="4"/>
      <c r="D355" s="4"/>
      <c r="E355" s="4"/>
      <c r="F355" s="4"/>
      <c r="G355" s="4"/>
      <c r="H355" s="4"/>
    </row>
    <row r="356" spans="1:8" x14ac:dyDescent="0.35">
      <c r="A356" s="2" t="s">
        <v>397</v>
      </c>
      <c r="B356" s="11" t="s">
        <v>517</v>
      </c>
      <c r="C356" s="10">
        <v>40686112.806516297</v>
      </c>
      <c r="D356" s="10">
        <v>11432272.744229</v>
      </c>
      <c r="E356" s="10">
        <v>16723462.110370699</v>
      </c>
      <c r="F356" s="10">
        <v>2313265.3210668601</v>
      </c>
      <c r="G356" s="10">
        <v>10217112.6308496</v>
      </c>
      <c r="H356" s="10"/>
    </row>
    <row r="357" spans="1:8" x14ac:dyDescent="0.35">
      <c r="A357" s="2" t="s">
        <v>397</v>
      </c>
      <c r="B357" s="11" t="s">
        <v>518</v>
      </c>
      <c r="C357" s="10">
        <v>81118495.028571099</v>
      </c>
      <c r="D357" s="10">
        <v>30566662.947338</v>
      </c>
      <c r="E357" s="10">
        <v>26476253.6858063</v>
      </c>
      <c r="F357" s="10">
        <v>4369841.3315429399</v>
      </c>
      <c r="G357" s="10">
        <v>19705737.063884299</v>
      </c>
      <c r="H357" s="10"/>
    </row>
    <row r="358" spans="1:8" x14ac:dyDescent="0.35">
      <c r="A358" s="2" t="s">
        <v>397</v>
      </c>
      <c r="B358" s="11" t="s">
        <v>519</v>
      </c>
      <c r="C358" s="10">
        <v>1618477.7439649501</v>
      </c>
      <c r="D358" s="10">
        <v>316598.74468066997</v>
      </c>
      <c r="E358" s="10">
        <v>718537.94682952098</v>
      </c>
      <c r="F358" s="10">
        <v>72511.773925191505</v>
      </c>
      <c r="G358" s="10">
        <v>510829.27852956398</v>
      </c>
      <c r="H358" s="10"/>
    </row>
    <row r="359" spans="1:8" x14ac:dyDescent="0.35">
      <c r="A359" s="2" t="s">
        <v>395</v>
      </c>
      <c r="B359" s="3" t="s">
        <v>108</v>
      </c>
      <c r="C359" s="4"/>
      <c r="D359" s="4"/>
      <c r="E359" s="4"/>
      <c r="F359" s="4"/>
      <c r="G359" s="4"/>
      <c r="H359" s="4"/>
    </row>
    <row r="360" spans="1:8" x14ac:dyDescent="0.35">
      <c r="A360" s="2" t="s">
        <v>392</v>
      </c>
      <c r="B360" s="6"/>
      <c r="C360" s="4"/>
      <c r="D360" s="4"/>
      <c r="E360" s="4"/>
      <c r="F360" s="4"/>
      <c r="G360" s="4"/>
      <c r="H360" s="4"/>
    </row>
    <row r="361" spans="1:8" x14ac:dyDescent="0.35">
      <c r="A361" s="2" t="s">
        <v>397</v>
      </c>
      <c r="B361" s="11" t="s">
        <v>520</v>
      </c>
      <c r="C361" s="10">
        <v>48002433.712994397</v>
      </c>
      <c r="D361" s="10">
        <v>14658400.2082571</v>
      </c>
      <c r="E361" s="10">
        <v>18361639.9525785</v>
      </c>
      <c r="F361" s="10">
        <v>3067412.0793589801</v>
      </c>
      <c r="G361" s="10">
        <v>11914981.4727997</v>
      </c>
      <c r="H361" s="10"/>
    </row>
    <row r="362" spans="1:8" x14ac:dyDescent="0.35">
      <c r="A362" s="2" t="s">
        <v>397</v>
      </c>
      <c r="B362" s="11" t="s">
        <v>521</v>
      </c>
      <c r="C362" s="10">
        <v>71540810.742208704</v>
      </c>
      <c r="D362" s="10">
        <v>26295854.495905399</v>
      </c>
      <c r="E362" s="10">
        <v>24124808.252467498</v>
      </c>
      <c r="F362" s="10">
        <v>3594179.80144348</v>
      </c>
      <c r="G362" s="10">
        <v>17525968.192392301</v>
      </c>
      <c r="H362" s="10"/>
    </row>
    <row r="363" spans="1:8" x14ac:dyDescent="0.35">
      <c r="A363" s="2" t="s">
        <v>397</v>
      </c>
      <c r="B363" s="11" t="s">
        <v>522</v>
      </c>
      <c r="C363" s="10">
        <v>2253008.3201371501</v>
      </c>
      <c r="D363" s="10">
        <v>962361.128636637</v>
      </c>
      <c r="E363" s="10">
        <v>693261.51445277</v>
      </c>
      <c r="F363" s="10">
        <v>71562.335224185299</v>
      </c>
      <c r="G363" s="10">
        <v>525823.341823561</v>
      </c>
      <c r="H363" s="10"/>
    </row>
    <row r="364" spans="1:8" x14ac:dyDescent="0.35">
      <c r="A364" s="2" t="s">
        <v>397</v>
      </c>
      <c r="B364" s="11" t="s">
        <v>366</v>
      </c>
      <c r="C364" s="10">
        <v>1697153.5403811301</v>
      </c>
      <c r="D364" s="10">
        <v>398918.60344846302</v>
      </c>
      <c r="E364" s="10">
        <v>782725.34978793701</v>
      </c>
      <c r="F364" s="10">
        <v>43099.1710232646</v>
      </c>
      <c r="G364" s="10">
        <v>472410.41612146201</v>
      </c>
      <c r="H364" s="10"/>
    </row>
    <row r="365" spans="1:8" x14ac:dyDescent="0.35">
      <c r="A365" s="2" t="s">
        <v>395</v>
      </c>
      <c r="B365" s="3" t="s">
        <v>109</v>
      </c>
      <c r="C365" s="4"/>
      <c r="D365" s="4"/>
      <c r="E365" s="4"/>
      <c r="F365" s="4"/>
      <c r="G365" s="4"/>
      <c r="H365" s="4"/>
    </row>
    <row r="366" spans="1:8" x14ac:dyDescent="0.35">
      <c r="A366" s="2" t="s">
        <v>392</v>
      </c>
      <c r="B366" s="6"/>
      <c r="C366" s="4"/>
      <c r="D366" s="4"/>
      <c r="E366" s="4"/>
      <c r="F366" s="4"/>
      <c r="G366" s="4"/>
      <c r="H366" s="4"/>
    </row>
    <row r="367" spans="1:8" x14ac:dyDescent="0.35">
      <c r="A367" s="2" t="s">
        <v>397</v>
      </c>
      <c r="B367" s="11" t="s">
        <v>345</v>
      </c>
      <c r="C367" s="10">
        <v>109447103.600401</v>
      </c>
      <c r="D367" s="10">
        <v>38407914.074738704</v>
      </c>
      <c r="E367" s="10">
        <v>38458221.092068702</v>
      </c>
      <c r="F367" s="10">
        <v>5888458.5182266701</v>
      </c>
      <c r="G367" s="10">
        <v>26692509.9153683</v>
      </c>
      <c r="H367" s="10"/>
    </row>
    <row r="368" spans="1:8" x14ac:dyDescent="0.35">
      <c r="A368" s="2" t="s">
        <v>397</v>
      </c>
      <c r="B368" s="11" t="s">
        <v>523</v>
      </c>
      <c r="C368" s="10">
        <v>4005229.2535710102</v>
      </c>
      <c r="D368" s="10">
        <v>1038226.53510451</v>
      </c>
      <c r="E368" s="10">
        <v>1599987.5675582399</v>
      </c>
      <c r="F368" s="10">
        <v>229655.022119678</v>
      </c>
      <c r="G368" s="10">
        <v>1137360.12878859</v>
      </c>
      <c r="H368" s="10"/>
    </row>
    <row r="369" spans="1:8" x14ac:dyDescent="0.35">
      <c r="A369" s="2" t="s">
        <v>397</v>
      </c>
      <c r="B369" s="11" t="s">
        <v>524</v>
      </c>
      <c r="C369" s="10">
        <v>6227678.1111609098</v>
      </c>
      <c r="D369" s="10">
        <v>1807244.2837445601</v>
      </c>
      <c r="E369" s="10">
        <v>2490014.7764594401</v>
      </c>
      <c r="F369" s="10">
        <v>361094.99093655503</v>
      </c>
      <c r="G369" s="10">
        <v>1569324.0600203499</v>
      </c>
      <c r="H369" s="10"/>
    </row>
    <row r="370" spans="1:8" x14ac:dyDescent="0.35">
      <c r="A370" s="2" t="s">
        <v>397</v>
      </c>
      <c r="B370" s="11" t="s">
        <v>525</v>
      </c>
      <c r="C370" s="10">
        <v>10232907.3647319</v>
      </c>
      <c r="D370" s="10">
        <v>2845470.81884907</v>
      </c>
      <c r="E370" s="10">
        <v>4090002.3440176798</v>
      </c>
      <c r="F370" s="10">
        <v>590750.01305623294</v>
      </c>
      <c r="G370" s="10">
        <v>2706684.1888089399</v>
      </c>
      <c r="H370" s="10"/>
    </row>
    <row r="371" spans="1:8" ht="29" x14ac:dyDescent="0.35">
      <c r="A371" s="2" t="s">
        <v>397</v>
      </c>
      <c r="B371" s="11" t="s">
        <v>526</v>
      </c>
      <c r="C371" s="10">
        <v>3813395.3505870299</v>
      </c>
      <c r="D371" s="10">
        <v>1062149.5426598201</v>
      </c>
      <c r="E371" s="10">
        <v>1414211.63320036</v>
      </c>
      <c r="F371" s="10">
        <v>297044.85576700099</v>
      </c>
      <c r="G371" s="10">
        <v>1039989.31895986</v>
      </c>
      <c r="H371" s="10"/>
    </row>
    <row r="372" spans="1:8" x14ac:dyDescent="0.35">
      <c r="A372" s="2" t="s">
        <v>395</v>
      </c>
      <c r="B372" s="3" t="s">
        <v>110</v>
      </c>
      <c r="C372" s="4"/>
      <c r="D372" s="4"/>
      <c r="E372" s="4"/>
      <c r="F372" s="4"/>
      <c r="G372" s="4"/>
      <c r="H372" s="4"/>
    </row>
    <row r="373" spans="1:8" x14ac:dyDescent="0.35">
      <c r="A373" s="2" t="s">
        <v>392</v>
      </c>
      <c r="B373" s="6"/>
      <c r="C373" s="4"/>
      <c r="D373" s="4"/>
      <c r="E373" s="4"/>
      <c r="F373" s="4"/>
      <c r="G373" s="4"/>
      <c r="H373" s="4"/>
    </row>
    <row r="374" spans="1:8" x14ac:dyDescent="0.35">
      <c r="A374" s="2" t="s">
        <v>397</v>
      </c>
      <c r="B374" s="11" t="s">
        <v>348</v>
      </c>
      <c r="C374" s="10">
        <v>52332780.253197998</v>
      </c>
      <c r="D374" s="10">
        <v>20217428.3270519</v>
      </c>
      <c r="E374" s="10">
        <v>17174697.280058201</v>
      </c>
      <c r="F374" s="10">
        <v>2748544.3615985401</v>
      </c>
      <c r="G374" s="10">
        <v>12192110.2844892</v>
      </c>
      <c r="H374" s="10"/>
    </row>
    <row r="375" spans="1:8" x14ac:dyDescent="0.35">
      <c r="A375" s="2" t="s">
        <v>397</v>
      </c>
      <c r="B375" s="11" t="s">
        <v>527</v>
      </c>
      <c r="C375" s="10">
        <v>71160626.062523305</v>
      </c>
      <c r="D375" s="10">
        <v>22098106.109195702</v>
      </c>
      <c r="E375" s="10">
        <v>26787737.789228499</v>
      </c>
      <c r="F375" s="10">
        <v>4027709.0254513798</v>
      </c>
      <c r="G375" s="10">
        <v>18247073.138647798</v>
      </c>
      <c r="H375" s="10"/>
    </row>
    <row r="376" spans="1:8" x14ac:dyDescent="0.35">
      <c r="A376" s="2" t="s">
        <v>395</v>
      </c>
      <c r="B376" s="3" t="s">
        <v>528</v>
      </c>
      <c r="C376" s="4"/>
      <c r="D376" s="4"/>
      <c r="E376" s="4"/>
      <c r="F376" s="4"/>
      <c r="G376" s="4"/>
      <c r="H376" s="4"/>
    </row>
    <row r="377" spans="1:8" x14ac:dyDescent="0.35">
      <c r="A377" s="2" t="s">
        <v>392</v>
      </c>
      <c r="B377" s="6"/>
      <c r="C377" s="4"/>
      <c r="D377" s="4"/>
      <c r="E377" s="4"/>
      <c r="F377" s="4"/>
      <c r="G377" s="4"/>
      <c r="H377" s="4"/>
    </row>
    <row r="378" spans="1:8" x14ac:dyDescent="0.35">
      <c r="A378" s="2" t="s">
        <v>397</v>
      </c>
      <c r="B378" s="11" t="s">
        <v>350</v>
      </c>
      <c r="C378" s="10">
        <v>103804671.71032301</v>
      </c>
      <c r="D378" s="10">
        <v>37168117.946791098</v>
      </c>
      <c r="E378" s="10">
        <v>35422025.149976298</v>
      </c>
      <c r="F378" s="10">
        <v>5399392.2701141499</v>
      </c>
      <c r="G378" s="10">
        <v>25815136.343441699</v>
      </c>
      <c r="H378" s="10"/>
    </row>
    <row r="379" spans="1:8" x14ac:dyDescent="0.35">
      <c r="A379" s="2" t="s">
        <v>397</v>
      </c>
      <c r="B379" s="11" t="s">
        <v>351</v>
      </c>
      <c r="C379" s="10">
        <v>3387984.9609935898</v>
      </c>
      <c r="D379" s="10">
        <v>804509.48609802104</v>
      </c>
      <c r="E379" s="10">
        <v>1309323.5157421799</v>
      </c>
      <c r="F379" s="10">
        <v>237973.63957832599</v>
      </c>
      <c r="G379" s="10">
        <v>1036178.3195750701</v>
      </c>
      <c r="H379" s="10"/>
    </row>
    <row r="380" spans="1:8" x14ac:dyDescent="0.35">
      <c r="A380" s="2" t="s">
        <v>397</v>
      </c>
      <c r="B380" s="11" t="s">
        <v>529</v>
      </c>
      <c r="C380" s="10">
        <v>7559792.2071507499</v>
      </c>
      <c r="D380" s="10">
        <v>1954655.30276941</v>
      </c>
      <c r="E380" s="10">
        <v>3368385.1146647199</v>
      </c>
      <c r="F380" s="10">
        <v>577932.17867389496</v>
      </c>
      <c r="G380" s="10">
        <v>1658819.6110427401</v>
      </c>
      <c r="H380" s="10"/>
    </row>
    <row r="381" spans="1:8" ht="29" x14ac:dyDescent="0.35">
      <c r="A381" s="2" t="s">
        <v>397</v>
      </c>
      <c r="B381" s="11" t="s">
        <v>353</v>
      </c>
      <c r="C381" s="10">
        <v>5352087.5282830596</v>
      </c>
      <c r="D381" s="10">
        <v>1370720.2332593501</v>
      </c>
      <c r="E381" s="10">
        <v>2412106.2367143501</v>
      </c>
      <c r="F381" s="10">
        <v>292023.11970240099</v>
      </c>
      <c r="G381" s="10">
        <v>1277237.93860696</v>
      </c>
      <c r="H381" s="10"/>
    </row>
    <row r="382" spans="1:8" x14ac:dyDescent="0.35">
      <c r="A382" s="2" t="s">
        <v>397</v>
      </c>
      <c r="B382" s="11" t="s">
        <v>530</v>
      </c>
      <c r="C382" s="10">
        <v>766976.53496659</v>
      </c>
      <c r="D382" s="10">
        <v>166746.46049012299</v>
      </c>
      <c r="E382" s="10">
        <v>449654.56739060901</v>
      </c>
      <c r="F382" s="10">
        <v>43593.144377150798</v>
      </c>
      <c r="G382" s="10">
        <v>106982.36270870799</v>
      </c>
      <c r="H382" s="10"/>
    </row>
    <row r="383" spans="1:8" x14ac:dyDescent="0.35">
      <c r="A383" s="2" t="s">
        <v>397</v>
      </c>
      <c r="B383" s="11" t="s">
        <v>354</v>
      </c>
      <c r="C383" s="10">
        <v>534754.75135431101</v>
      </c>
      <c r="D383" s="10">
        <v>180381.41296493399</v>
      </c>
      <c r="E383" s="10">
        <v>209889.92464010001</v>
      </c>
      <c r="F383" s="10">
        <v>77398.929750778902</v>
      </c>
      <c r="G383" s="10">
        <v>67084.483998497497</v>
      </c>
      <c r="H383" s="10"/>
    </row>
    <row r="384" spans="1:8" x14ac:dyDescent="0.35">
      <c r="A384" s="2" t="s">
        <v>397</v>
      </c>
      <c r="B384" s="11" t="s">
        <v>355</v>
      </c>
      <c r="C384" s="10">
        <v>694216.03368126799</v>
      </c>
      <c r="D384" s="10">
        <v>222373.53030325999</v>
      </c>
      <c r="E384" s="10">
        <v>273864.30904976098</v>
      </c>
      <c r="F384" s="10">
        <v>63257.251386213597</v>
      </c>
      <c r="G384" s="10">
        <v>134720.94294203399</v>
      </c>
      <c r="H384" s="10"/>
    </row>
    <row r="385" spans="1:8" x14ac:dyDescent="0.35">
      <c r="A385" s="2" t="s">
        <v>397</v>
      </c>
      <c r="B385" s="11" t="s">
        <v>519</v>
      </c>
      <c r="C385" s="10">
        <v>1392922.5889685</v>
      </c>
      <c r="D385" s="10">
        <v>448030.06357146002</v>
      </c>
      <c r="E385" s="10">
        <v>517186.25110862701</v>
      </c>
      <c r="F385" s="10">
        <v>84682.853466992397</v>
      </c>
      <c r="G385" s="10">
        <v>343023.42082141602</v>
      </c>
      <c r="H385" s="10"/>
    </row>
    <row r="386" spans="1:8" x14ac:dyDescent="0.35">
      <c r="A386" s="2" t="s">
        <v>395</v>
      </c>
      <c r="B386" s="3" t="s">
        <v>531</v>
      </c>
      <c r="C386" s="4"/>
      <c r="D386" s="4"/>
      <c r="E386" s="4"/>
      <c r="F386" s="4"/>
      <c r="G386" s="4"/>
      <c r="H386" s="4"/>
    </row>
    <row r="387" spans="1:8" x14ac:dyDescent="0.35">
      <c r="A387" s="2" t="s">
        <v>392</v>
      </c>
      <c r="B387" s="6"/>
      <c r="C387" s="4"/>
      <c r="D387" s="4"/>
      <c r="E387" s="4"/>
      <c r="F387" s="4"/>
      <c r="G387" s="4"/>
      <c r="H387" s="4"/>
    </row>
    <row r="388" spans="1:8" x14ac:dyDescent="0.35">
      <c r="A388" s="2" t="s">
        <v>397</v>
      </c>
      <c r="B388" s="11" t="s">
        <v>350</v>
      </c>
      <c r="C388" s="10">
        <v>93546461.115810499</v>
      </c>
      <c r="D388" s="10">
        <v>33486774.0918409</v>
      </c>
      <c r="E388" s="10">
        <v>32161089.633833099</v>
      </c>
      <c r="F388" s="10">
        <v>4862267.8947556503</v>
      </c>
      <c r="G388" s="10">
        <v>23036329.495381501</v>
      </c>
      <c r="H388" s="10"/>
    </row>
    <row r="389" spans="1:8" x14ac:dyDescent="0.35">
      <c r="A389" s="2" t="s">
        <v>397</v>
      </c>
      <c r="B389" s="11" t="s">
        <v>351</v>
      </c>
      <c r="C389" s="10">
        <v>3196216.6029874799</v>
      </c>
      <c r="D389" s="10">
        <v>703933.04975250806</v>
      </c>
      <c r="E389" s="10">
        <v>1268127.75841037</v>
      </c>
      <c r="F389" s="10">
        <v>237973.63957832599</v>
      </c>
      <c r="G389" s="10">
        <v>986182.15524627897</v>
      </c>
      <c r="H389" s="10"/>
    </row>
    <row r="390" spans="1:8" x14ac:dyDescent="0.35">
      <c r="A390" s="2" t="s">
        <v>397</v>
      </c>
      <c r="B390" s="11" t="s">
        <v>529</v>
      </c>
      <c r="C390" s="10">
        <v>7337400.7195302797</v>
      </c>
      <c r="D390" s="10">
        <v>1897872.73146699</v>
      </c>
      <c r="E390" s="10">
        <v>3274013.0580195799</v>
      </c>
      <c r="F390" s="10">
        <v>553491.43473019102</v>
      </c>
      <c r="G390" s="10">
        <v>1612023.4953135201</v>
      </c>
      <c r="H390" s="10"/>
    </row>
    <row r="391" spans="1:8" ht="29" x14ac:dyDescent="0.35">
      <c r="A391" s="2" t="s">
        <v>397</v>
      </c>
      <c r="B391" s="11" t="s">
        <v>353</v>
      </c>
      <c r="C391" s="10">
        <v>5128032.4216483198</v>
      </c>
      <c r="D391" s="10">
        <v>1310796.5299915301</v>
      </c>
      <c r="E391" s="10">
        <v>2340774.1843307298</v>
      </c>
      <c r="F391" s="10">
        <v>280468.43376702699</v>
      </c>
      <c r="G391" s="10">
        <v>1195993.2735590399</v>
      </c>
      <c r="H391" s="10"/>
    </row>
    <row r="392" spans="1:8" x14ac:dyDescent="0.35">
      <c r="A392" s="2" t="s">
        <v>397</v>
      </c>
      <c r="B392" s="11" t="s">
        <v>530</v>
      </c>
      <c r="C392" s="10">
        <v>766976.53496659</v>
      </c>
      <c r="D392" s="10">
        <v>166746.46049012299</v>
      </c>
      <c r="E392" s="10">
        <v>449654.56739060901</v>
      </c>
      <c r="F392" s="10">
        <v>43593.144377150798</v>
      </c>
      <c r="G392" s="10">
        <v>106982.36270870799</v>
      </c>
      <c r="H392" s="10"/>
    </row>
    <row r="393" spans="1:8" x14ac:dyDescent="0.35">
      <c r="A393" s="2" t="s">
        <v>397</v>
      </c>
      <c r="B393" s="11" t="s">
        <v>354</v>
      </c>
      <c r="C393" s="10">
        <v>484809.76104010502</v>
      </c>
      <c r="D393" s="10">
        <v>166553.72929147101</v>
      </c>
      <c r="E393" s="10">
        <v>209889.92464010001</v>
      </c>
      <c r="F393" s="10">
        <v>61014.910414173297</v>
      </c>
      <c r="G393" s="10">
        <v>47351.196694360602</v>
      </c>
      <c r="H393" s="10"/>
    </row>
    <row r="394" spans="1:8" x14ac:dyDescent="0.35">
      <c r="A394" s="2" t="s">
        <v>397</v>
      </c>
      <c r="B394" s="11" t="s">
        <v>355</v>
      </c>
      <c r="C394" s="10">
        <v>653155.10634899698</v>
      </c>
      <c r="D394" s="10">
        <v>222373.53030325999</v>
      </c>
      <c r="E394" s="10">
        <v>250904.887988737</v>
      </c>
      <c r="F394" s="10">
        <v>45155.745114965699</v>
      </c>
      <c r="G394" s="10">
        <v>134720.94294203399</v>
      </c>
      <c r="H394" s="10"/>
    </row>
    <row r="395" spans="1:8" x14ac:dyDescent="0.35">
      <c r="A395" s="2" t="s">
        <v>397</v>
      </c>
      <c r="B395" s="11" t="s">
        <v>366</v>
      </c>
      <c r="C395" s="10">
        <v>860294.20521334896</v>
      </c>
      <c r="D395" s="10">
        <v>301643.81943559699</v>
      </c>
      <c r="E395" s="10">
        <v>344405.574220284</v>
      </c>
      <c r="F395" s="10">
        <v>53060.629691611502</v>
      </c>
      <c r="G395" s="10">
        <v>161184.18186585599</v>
      </c>
      <c r="H395" s="10"/>
    </row>
    <row r="396" spans="1:8" x14ac:dyDescent="0.35">
      <c r="A396" s="2" t="s">
        <v>397</v>
      </c>
      <c r="B396" s="11" t="s">
        <v>532</v>
      </c>
      <c r="C396" s="10">
        <v>473994.80432751297</v>
      </c>
      <c r="D396" s="10">
        <v>143062.94549590899</v>
      </c>
      <c r="E396" s="10">
        <v>160935.344555013</v>
      </c>
      <c r="F396" s="10">
        <v>27983.300541528199</v>
      </c>
      <c r="G396" s="10">
        <v>142013.21373506301</v>
      </c>
      <c r="H396" s="10"/>
    </row>
    <row r="397" spans="1:8" x14ac:dyDescent="0.35">
      <c r="A397" s="2" t="s">
        <v>395</v>
      </c>
      <c r="B397" s="3" t="s">
        <v>533</v>
      </c>
      <c r="C397" s="4"/>
      <c r="D397" s="4"/>
      <c r="E397" s="4"/>
      <c r="F397" s="4"/>
      <c r="G397" s="4"/>
      <c r="H397" s="4"/>
    </row>
    <row r="398" spans="1:8" x14ac:dyDescent="0.35">
      <c r="A398" s="2" t="s">
        <v>392</v>
      </c>
      <c r="B398" s="6"/>
      <c r="C398" s="4"/>
      <c r="D398" s="4"/>
      <c r="E398" s="4"/>
      <c r="F398" s="4"/>
      <c r="G398" s="4"/>
      <c r="H398" s="4"/>
    </row>
    <row r="399" spans="1:8" x14ac:dyDescent="0.35">
      <c r="A399" s="2" t="s">
        <v>397</v>
      </c>
      <c r="B399" s="11" t="s">
        <v>350</v>
      </c>
      <c r="C399" s="10">
        <v>10258210.594512099</v>
      </c>
      <c r="D399" s="10">
        <v>3681343.85495017</v>
      </c>
      <c r="E399" s="10">
        <v>3260935.51614318</v>
      </c>
      <c r="F399" s="10">
        <v>537124.37535850797</v>
      </c>
      <c r="G399" s="10">
        <v>2778806.8480602</v>
      </c>
      <c r="H399" s="10"/>
    </row>
    <row r="400" spans="1:8" x14ac:dyDescent="0.35">
      <c r="A400" s="2" t="s">
        <v>397</v>
      </c>
      <c r="B400" s="11" t="s">
        <v>351</v>
      </c>
      <c r="C400" s="10">
        <v>191768.35800611801</v>
      </c>
      <c r="D400" s="10">
        <v>100576.436345514</v>
      </c>
      <c r="E400" s="10">
        <v>41195.757331813104</v>
      </c>
      <c r="F400" s="10">
        <v>0</v>
      </c>
      <c r="G400" s="10">
        <v>49996.164328790997</v>
      </c>
      <c r="H400" s="10"/>
    </row>
    <row r="401" spans="1:8" x14ac:dyDescent="0.35">
      <c r="A401" s="2" t="s">
        <v>397</v>
      </c>
      <c r="B401" s="11" t="s">
        <v>534</v>
      </c>
      <c r="C401" s="10">
        <v>222391.487620475</v>
      </c>
      <c r="D401" s="10">
        <v>56782.571302413198</v>
      </c>
      <c r="E401" s="10">
        <v>94372.056645143501</v>
      </c>
      <c r="F401" s="10">
        <v>24440.743943703299</v>
      </c>
      <c r="G401" s="10">
        <v>46796.115729215497</v>
      </c>
      <c r="H401" s="10"/>
    </row>
    <row r="402" spans="1:8" x14ac:dyDescent="0.35">
      <c r="A402" s="2" t="s">
        <v>397</v>
      </c>
      <c r="B402" s="11" t="s">
        <v>535</v>
      </c>
      <c r="C402" s="10">
        <v>128856.111583821</v>
      </c>
      <c r="D402" s="10">
        <v>34941.230278291099</v>
      </c>
      <c r="E402" s="10">
        <v>46064.422364933598</v>
      </c>
      <c r="F402" s="10">
        <v>11554.6859353738</v>
      </c>
      <c r="G402" s="10">
        <v>36295.773005222603</v>
      </c>
      <c r="H402" s="10"/>
    </row>
    <row r="403" spans="1:8" x14ac:dyDescent="0.35">
      <c r="A403" s="2" t="s">
        <v>397</v>
      </c>
      <c r="B403" s="11" t="s">
        <v>536</v>
      </c>
      <c r="C403" s="10">
        <v>95198.995050915793</v>
      </c>
      <c r="D403" s="10">
        <v>24982.472989529801</v>
      </c>
      <c r="E403" s="10">
        <v>25267.630018686999</v>
      </c>
      <c r="F403" s="10">
        <v>0</v>
      </c>
      <c r="G403" s="10">
        <v>44948.892042698899</v>
      </c>
      <c r="H403" s="10"/>
    </row>
    <row r="404" spans="1:8" x14ac:dyDescent="0.35">
      <c r="A404" s="2" t="s">
        <v>397</v>
      </c>
      <c r="B404" s="11" t="s">
        <v>354</v>
      </c>
      <c r="C404" s="10">
        <v>49944.990314205599</v>
      </c>
      <c r="D404" s="10">
        <v>13827.6836734631</v>
      </c>
      <c r="E404" s="10">
        <v>0</v>
      </c>
      <c r="F404" s="10">
        <v>16384.019336605699</v>
      </c>
      <c r="G404" s="10">
        <v>19733.287304136898</v>
      </c>
      <c r="H404" s="10"/>
    </row>
    <row r="405" spans="1:8" x14ac:dyDescent="0.35">
      <c r="A405" s="2" t="s">
        <v>397</v>
      </c>
      <c r="B405" s="11" t="s">
        <v>355</v>
      </c>
      <c r="C405" s="10">
        <v>41060.927332271502</v>
      </c>
      <c r="D405" s="10">
        <v>0</v>
      </c>
      <c r="E405" s="10">
        <v>22959.4210610236</v>
      </c>
      <c r="F405" s="10">
        <v>18101.506271247901</v>
      </c>
      <c r="G405" s="10">
        <v>0</v>
      </c>
      <c r="H405" s="10"/>
    </row>
    <row r="406" spans="1:8" x14ac:dyDescent="0.35">
      <c r="A406" s="2" t="s">
        <v>397</v>
      </c>
      <c r="B406" s="11" t="s">
        <v>366</v>
      </c>
      <c r="C406" s="10">
        <v>38357.918074789799</v>
      </c>
      <c r="D406" s="10">
        <v>0</v>
      </c>
      <c r="E406" s="10">
        <v>4567.4858656235801</v>
      </c>
      <c r="F406" s="10">
        <v>0</v>
      </c>
      <c r="G406" s="10">
        <v>33790.432209166203</v>
      </c>
      <c r="H406" s="10"/>
    </row>
    <row r="407" spans="1:8" x14ac:dyDescent="0.35">
      <c r="A407" s="2" t="s">
        <v>397</v>
      </c>
      <c r="B407" s="11" t="s">
        <v>532</v>
      </c>
      <c r="C407" s="10">
        <v>20275.661352842701</v>
      </c>
      <c r="D407" s="10">
        <v>3323.2986399542701</v>
      </c>
      <c r="E407" s="10">
        <v>7277.8464677054499</v>
      </c>
      <c r="F407" s="10">
        <v>3638.9232338527299</v>
      </c>
      <c r="G407" s="10">
        <v>6035.5930113302902</v>
      </c>
      <c r="H407" s="10"/>
    </row>
    <row r="408" spans="1:8" x14ac:dyDescent="0.35">
      <c r="A408" s="2" t="s">
        <v>395</v>
      </c>
      <c r="B408" s="3" t="s">
        <v>112</v>
      </c>
      <c r="C408" s="4"/>
      <c r="D408" s="4"/>
      <c r="E408" s="4"/>
      <c r="F408" s="4"/>
      <c r="G408" s="4"/>
      <c r="H408" s="4"/>
    </row>
    <row r="409" spans="1:8" x14ac:dyDescent="0.35">
      <c r="A409" s="2" t="s">
        <v>392</v>
      </c>
      <c r="B409" s="6"/>
      <c r="C409" s="4"/>
      <c r="D409" s="4"/>
      <c r="E409" s="4"/>
      <c r="F409" s="4"/>
      <c r="G409" s="4"/>
      <c r="H409" s="4"/>
    </row>
    <row r="410" spans="1:8" x14ac:dyDescent="0.35">
      <c r="A410" s="2" t="s">
        <v>397</v>
      </c>
      <c r="B410" s="11" t="s">
        <v>357</v>
      </c>
      <c r="C410" s="10">
        <v>28694261.4059113</v>
      </c>
      <c r="D410" s="10">
        <v>7979609.3882078696</v>
      </c>
      <c r="E410" s="10">
        <v>11057440.789939201</v>
      </c>
      <c r="F410" s="10">
        <v>2098255.0114132301</v>
      </c>
      <c r="G410" s="10">
        <v>7558956.2163507696</v>
      </c>
      <c r="H410" s="10"/>
    </row>
    <row r="411" spans="1:8" x14ac:dyDescent="0.35">
      <c r="A411" s="2" t="s">
        <v>397</v>
      </c>
      <c r="B411" s="11" t="s">
        <v>358</v>
      </c>
      <c r="C411" s="10">
        <v>52076097.713904001</v>
      </c>
      <c r="D411" s="10">
        <v>20118989.895500101</v>
      </c>
      <c r="E411" s="10">
        <v>17079818.355350699</v>
      </c>
      <c r="F411" s="10">
        <v>2748544.3615985401</v>
      </c>
      <c r="G411" s="10">
        <v>12128745.1014545</v>
      </c>
      <c r="H411" s="10"/>
    </row>
    <row r="412" spans="1:8" x14ac:dyDescent="0.35">
      <c r="A412" s="2" t="s">
        <v>397</v>
      </c>
      <c r="B412" s="11" t="s">
        <v>359</v>
      </c>
      <c r="C412" s="10">
        <v>27386113.799798701</v>
      </c>
      <c r="D412" s="10">
        <v>8614360.7031318303</v>
      </c>
      <c r="E412" s="10">
        <v>10167509.071118999</v>
      </c>
      <c r="F412" s="10">
        <v>1564470.7571763799</v>
      </c>
      <c r="G412" s="10">
        <v>7039773.2683714097</v>
      </c>
      <c r="H412" s="10"/>
    </row>
    <row r="413" spans="1:8" x14ac:dyDescent="0.35">
      <c r="A413" s="2" t="s">
        <v>397</v>
      </c>
      <c r="B413" s="11" t="s">
        <v>537</v>
      </c>
      <c r="C413" s="10">
        <v>15336933.396107599</v>
      </c>
      <c r="D413" s="10">
        <v>5602574.4494078197</v>
      </c>
      <c r="E413" s="10">
        <v>5657666.8528776402</v>
      </c>
      <c r="F413" s="10">
        <v>364983.25686177</v>
      </c>
      <c r="G413" s="10">
        <v>3711708.8369603301</v>
      </c>
      <c r="H413" s="10"/>
    </row>
    <row r="414" spans="1:8" x14ac:dyDescent="0.35">
      <c r="A414" s="2" t="s">
        <v>395</v>
      </c>
      <c r="B414" s="3" t="s">
        <v>538</v>
      </c>
      <c r="C414" s="4"/>
      <c r="D414" s="4"/>
      <c r="E414" s="4"/>
      <c r="F414" s="4"/>
      <c r="G414" s="4"/>
      <c r="H414" s="4"/>
    </row>
    <row r="415" spans="1:8" x14ac:dyDescent="0.35">
      <c r="A415" s="2" t="s">
        <v>392</v>
      </c>
      <c r="B415" s="6"/>
      <c r="C415" s="4"/>
      <c r="D415" s="4"/>
      <c r="E415" s="4"/>
      <c r="F415" s="4"/>
      <c r="G415" s="4"/>
      <c r="H415" s="4"/>
    </row>
    <row r="416" spans="1:8" x14ac:dyDescent="0.35">
      <c r="A416" s="2" t="s">
        <v>397</v>
      </c>
      <c r="B416" s="11" t="s">
        <v>308</v>
      </c>
      <c r="C416" s="10">
        <v>83208519.5048908</v>
      </c>
      <c r="D416" s="10">
        <v>30498822.5831981</v>
      </c>
      <c r="E416" s="10">
        <v>27476048.872923199</v>
      </c>
      <c r="F416" s="10">
        <v>4434548.7030354198</v>
      </c>
      <c r="G416" s="10">
        <v>20799099.345734399</v>
      </c>
      <c r="H416" s="10"/>
    </row>
    <row r="417" spans="1:8" ht="29" x14ac:dyDescent="0.35">
      <c r="A417" s="2" t="s">
        <v>397</v>
      </c>
      <c r="B417" s="11" t="s">
        <v>539</v>
      </c>
      <c r="C417" s="10">
        <v>21040195.032240901</v>
      </c>
      <c r="D417" s="10">
        <v>7791302.8970830096</v>
      </c>
      <c r="E417" s="10">
        <v>6701510.0959442202</v>
      </c>
      <c r="F417" s="10">
        <v>1385800.7095397401</v>
      </c>
      <c r="G417" s="10">
        <v>5161581.3296738602</v>
      </c>
      <c r="H417" s="10"/>
    </row>
    <row r="418" spans="1:8" x14ac:dyDescent="0.35">
      <c r="A418" s="2" t="s">
        <v>397</v>
      </c>
      <c r="B418" s="11" t="s">
        <v>540</v>
      </c>
      <c r="C418" s="10">
        <v>41129606.937593602</v>
      </c>
      <c r="D418" s="10">
        <v>16271611.9103237</v>
      </c>
      <c r="E418" s="10">
        <v>13354833.9183251</v>
      </c>
      <c r="F418" s="10">
        <v>1896439.8733015601</v>
      </c>
      <c r="G418" s="10">
        <v>9606721.2356432099</v>
      </c>
      <c r="H418" s="10"/>
    </row>
    <row r="419" spans="1:8" x14ac:dyDescent="0.35">
      <c r="A419" s="2" t="s">
        <v>397</v>
      </c>
      <c r="B419" s="11" t="s">
        <v>541</v>
      </c>
      <c r="C419" s="10">
        <v>50494210.713493697</v>
      </c>
      <c r="D419" s="10">
        <v>18326964.993309699</v>
      </c>
      <c r="E419" s="10">
        <v>16387865.3614875</v>
      </c>
      <c r="F419" s="10">
        <v>2533564.8152461899</v>
      </c>
      <c r="G419" s="10">
        <v>13245815.5434501</v>
      </c>
      <c r="H419" s="10"/>
    </row>
    <row r="420" spans="1:8" x14ac:dyDescent="0.35">
      <c r="A420" s="2" t="s">
        <v>397</v>
      </c>
      <c r="B420" s="11" t="s">
        <v>542</v>
      </c>
      <c r="C420" s="10">
        <v>40284886.810830399</v>
      </c>
      <c r="D420" s="10">
        <v>11816711.8530496</v>
      </c>
      <c r="E420" s="10">
        <v>16486386.196363499</v>
      </c>
      <c r="F420" s="10">
        <v>2341704.6840144899</v>
      </c>
      <c r="G420" s="10">
        <v>9640084.0774026308</v>
      </c>
      <c r="H420" s="10"/>
    </row>
    <row r="421" spans="1:8" ht="29" x14ac:dyDescent="0.35">
      <c r="A421" s="2" t="s">
        <v>397</v>
      </c>
      <c r="B421" s="11" t="s">
        <v>543</v>
      </c>
      <c r="C421" s="10">
        <v>18753802.194137499</v>
      </c>
      <c r="D421" s="10">
        <v>6980746.8301370097</v>
      </c>
      <c r="E421" s="10">
        <v>6083574.9539586203</v>
      </c>
      <c r="F421" s="10">
        <v>1236487.0913060301</v>
      </c>
      <c r="G421" s="10">
        <v>4452993.3187357998</v>
      </c>
      <c r="H421" s="10"/>
    </row>
    <row r="422" spans="1:8" ht="29" x14ac:dyDescent="0.35">
      <c r="A422" s="2" t="s">
        <v>397</v>
      </c>
      <c r="B422" s="11" t="s">
        <v>544</v>
      </c>
      <c r="C422" s="10">
        <v>3332847.44438435</v>
      </c>
      <c r="D422" s="10">
        <v>1109341.6939052001</v>
      </c>
      <c r="E422" s="10">
        <v>995346.21695698402</v>
      </c>
      <c r="F422" s="10">
        <v>222586.01978585601</v>
      </c>
      <c r="G422" s="10">
        <v>1005573.5137363099</v>
      </c>
      <c r="H422" s="10"/>
    </row>
    <row r="423" spans="1:8" x14ac:dyDescent="0.35">
      <c r="A423" s="2" t="s">
        <v>397</v>
      </c>
      <c r="B423" s="11" t="s">
        <v>545</v>
      </c>
      <c r="C423" s="10">
        <v>41129606.937593602</v>
      </c>
      <c r="D423" s="10">
        <v>16271611.9103237</v>
      </c>
      <c r="E423" s="10">
        <v>13354833.9183251</v>
      </c>
      <c r="F423" s="10">
        <v>1896439.8733015601</v>
      </c>
      <c r="G423" s="10">
        <v>9606721.2356432099</v>
      </c>
      <c r="H423" s="10"/>
    </row>
    <row r="424" spans="1:8" x14ac:dyDescent="0.35">
      <c r="A424" s="2" t="s">
        <v>397</v>
      </c>
      <c r="B424" s="11" t="s">
        <v>546</v>
      </c>
      <c r="C424" s="10">
        <v>33497877.9708414</v>
      </c>
      <c r="D424" s="10">
        <v>12674350.799732</v>
      </c>
      <c r="E424" s="10">
        <v>10629181.316566801</v>
      </c>
      <c r="F424" s="10">
        <v>1864473.97354917</v>
      </c>
      <c r="G424" s="10">
        <v>8329871.8809933104</v>
      </c>
      <c r="H424" s="10"/>
    </row>
    <row r="425" spans="1:8" x14ac:dyDescent="0.35">
      <c r="A425" s="2" t="s">
        <v>397</v>
      </c>
      <c r="B425" s="11" t="s">
        <v>547</v>
      </c>
      <c r="C425" s="10">
        <v>24267019.848621201</v>
      </c>
      <c r="D425" s="10">
        <v>8499500.5508147404</v>
      </c>
      <c r="E425" s="10">
        <v>7993346.13201153</v>
      </c>
      <c r="F425" s="10">
        <v>993909.56190578395</v>
      </c>
      <c r="G425" s="10">
        <v>6780263.6038891198</v>
      </c>
      <c r="H425" s="10"/>
    </row>
    <row r="426" spans="1:8" x14ac:dyDescent="0.35">
      <c r="A426" s="2" t="s">
        <v>397</v>
      </c>
      <c r="B426" s="11" t="s">
        <v>467</v>
      </c>
      <c r="C426" s="10">
        <v>1838967.5633122399</v>
      </c>
      <c r="D426" s="10">
        <v>473132.99471563398</v>
      </c>
      <c r="E426" s="10">
        <v>751650.89226328896</v>
      </c>
      <c r="F426" s="10">
        <v>82985.372467145498</v>
      </c>
      <c r="G426" s="10">
        <v>531198.30386617396</v>
      </c>
      <c r="H426" s="10"/>
    </row>
    <row r="427" spans="1:8" x14ac:dyDescent="0.35">
      <c r="A427" s="2" t="s">
        <v>397</v>
      </c>
      <c r="B427" s="11" t="s">
        <v>548</v>
      </c>
      <c r="C427" s="10">
        <v>40284886.810830399</v>
      </c>
      <c r="D427" s="10">
        <v>11816711.8530496</v>
      </c>
      <c r="E427" s="10">
        <v>16486386.196363499</v>
      </c>
      <c r="F427" s="10">
        <v>2341704.6840144899</v>
      </c>
      <c r="G427" s="10">
        <v>9640084.0774026308</v>
      </c>
      <c r="H427" s="10"/>
    </row>
    <row r="428" spans="1:8" x14ac:dyDescent="0.35">
      <c r="A428" s="2" t="s">
        <v>395</v>
      </c>
      <c r="B428" s="3" t="s">
        <v>114</v>
      </c>
      <c r="C428" s="4"/>
      <c r="D428" s="4"/>
      <c r="E428" s="4"/>
      <c r="F428" s="4"/>
      <c r="G428" s="4"/>
      <c r="H428" s="4"/>
    </row>
    <row r="429" spans="1:8" x14ac:dyDescent="0.35">
      <c r="A429" s="2" t="s">
        <v>392</v>
      </c>
      <c r="B429" s="6"/>
      <c r="C429" s="4"/>
      <c r="D429" s="4"/>
      <c r="E429" s="4"/>
      <c r="F429" s="4"/>
      <c r="G429" s="4"/>
      <c r="H429" s="4"/>
    </row>
    <row r="430" spans="1:8" x14ac:dyDescent="0.35">
      <c r="A430" s="2" t="s">
        <v>397</v>
      </c>
      <c r="B430" s="11" t="s">
        <v>365</v>
      </c>
      <c r="C430" s="10">
        <v>107024208.563732</v>
      </c>
      <c r="D430" s="10">
        <v>38183421.842130303</v>
      </c>
      <c r="E430" s="10">
        <v>36551948.177924402</v>
      </c>
      <c r="F430" s="10">
        <v>5941742.4534409298</v>
      </c>
      <c r="G430" s="10">
        <v>26347096.090237301</v>
      </c>
      <c r="H430" s="10"/>
    </row>
    <row r="431" spans="1:8" x14ac:dyDescent="0.35">
      <c r="A431" s="2" t="s">
        <v>397</v>
      </c>
      <c r="B431" s="11" t="s">
        <v>315</v>
      </c>
      <c r="C431" s="10">
        <v>15549009.821554</v>
      </c>
      <c r="D431" s="10">
        <v>3913806.0516156</v>
      </c>
      <c r="E431" s="10">
        <v>7076472.4939089501</v>
      </c>
      <c r="F431" s="10">
        <v>752546.06511189998</v>
      </c>
      <c r="G431" s="10">
        <v>3806185.2109174798</v>
      </c>
      <c r="H431" s="10"/>
    </row>
    <row r="432" spans="1:8" x14ac:dyDescent="0.35">
      <c r="A432" s="2" t="s">
        <v>397</v>
      </c>
      <c r="B432" s="11" t="s">
        <v>366</v>
      </c>
      <c r="C432" s="10">
        <v>920187.93043452501</v>
      </c>
      <c r="D432" s="10">
        <v>218306.54250178501</v>
      </c>
      <c r="E432" s="10">
        <v>334014.39745331602</v>
      </c>
      <c r="F432" s="10">
        <v>81964.868497072297</v>
      </c>
      <c r="G432" s="10">
        <v>285902.121982351</v>
      </c>
      <c r="H432" s="10"/>
    </row>
    <row r="433" spans="1:8" x14ac:dyDescent="0.35">
      <c r="A433" s="2" t="s">
        <v>549</v>
      </c>
      <c r="B433" s="6"/>
      <c r="C433" s="4"/>
      <c r="D433" s="4"/>
      <c r="E433" s="4"/>
      <c r="F433" s="4"/>
      <c r="G433" s="4"/>
      <c r="H433" s="4"/>
    </row>
    <row r="434" spans="1:8" x14ac:dyDescent="0.35">
      <c r="A434" s="2" t="s">
        <v>380</v>
      </c>
      <c r="B434" s="3" t="s">
        <v>550</v>
      </c>
      <c r="C434" s="4"/>
      <c r="D434" s="4"/>
      <c r="E434" s="4"/>
      <c r="F434" s="4"/>
      <c r="G434" s="4"/>
      <c r="H434" s="4"/>
    </row>
    <row r="435" spans="1:8" x14ac:dyDescent="0.35">
      <c r="A435" s="2" t="s">
        <v>382</v>
      </c>
      <c r="B435" s="5" t="s">
        <v>551</v>
      </c>
      <c r="C435" s="4"/>
      <c r="D435" s="4"/>
      <c r="E435" s="4"/>
      <c r="F435" s="4"/>
      <c r="G435" s="4"/>
      <c r="H435" s="4"/>
    </row>
    <row r="436" spans="1:8" x14ac:dyDescent="0.35">
      <c r="A436" s="2" t="s">
        <v>384</v>
      </c>
      <c r="B436" s="3" t="s">
        <v>385</v>
      </c>
      <c r="C436" s="4"/>
      <c r="D436" s="4"/>
      <c r="E436" s="4"/>
      <c r="F436" s="4"/>
      <c r="G436" s="4"/>
      <c r="H436" s="4"/>
    </row>
    <row r="437" spans="1:8" ht="15" customHeight="1" x14ac:dyDescent="0.35">
      <c r="A437" s="2" t="s">
        <v>386</v>
      </c>
      <c r="B437" s="6"/>
      <c r="C437" s="7">
        <v>2022</v>
      </c>
      <c r="D437" s="8"/>
      <c r="E437" s="8"/>
      <c r="F437" s="8"/>
      <c r="G437" s="8"/>
      <c r="H437" s="4"/>
    </row>
    <row r="438" spans="1:8" ht="43.5" x14ac:dyDescent="0.35">
      <c r="A438" s="2" t="s">
        <v>387</v>
      </c>
      <c r="B438" s="6"/>
      <c r="C438" s="9" t="s">
        <v>388</v>
      </c>
      <c r="D438" s="9" t="s">
        <v>83</v>
      </c>
      <c r="E438" s="9" t="s">
        <v>389</v>
      </c>
      <c r="F438" s="9" t="s">
        <v>85</v>
      </c>
      <c r="G438" s="9" t="s">
        <v>86</v>
      </c>
      <c r="H438" s="14"/>
    </row>
    <row r="439" spans="1:8" x14ac:dyDescent="0.35">
      <c r="A439" s="2" t="s">
        <v>390</v>
      </c>
      <c r="B439" s="3" t="s">
        <v>391</v>
      </c>
      <c r="C439" s="10">
        <v>10335</v>
      </c>
      <c r="D439" s="10">
        <v>3337</v>
      </c>
      <c r="E439" s="10">
        <v>3680</v>
      </c>
      <c r="F439" s="10">
        <v>616</v>
      </c>
      <c r="G439" s="10">
        <v>2702</v>
      </c>
      <c r="H439" s="10"/>
    </row>
    <row r="440" spans="1:8" x14ac:dyDescent="0.35">
      <c r="A440" s="2" t="s">
        <v>392</v>
      </c>
      <c r="B440" s="6"/>
      <c r="C440" s="4"/>
      <c r="D440" s="4"/>
      <c r="E440" s="4"/>
      <c r="F440" s="4"/>
      <c r="G440" s="4"/>
      <c r="H440" s="4"/>
    </row>
    <row r="441" spans="1:8" x14ac:dyDescent="0.35">
      <c r="A441" s="2" t="s">
        <v>393</v>
      </c>
      <c r="B441" s="3" t="s">
        <v>394</v>
      </c>
      <c r="C441" s="10">
        <v>375162181.74935299</v>
      </c>
      <c r="D441" s="10">
        <v>158243888.38508499</v>
      </c>
      <c r="E441" s="10">
        <v>123439611.50264101</v>
      </c>
      <c r="F441" s="10">
        <v>19452056.4062966</v>
      </c>
      <c r="G441" s="10">
        <v>74026625.455329806</v>
      </c>
      <c r="H441" s="10"/>
    </row>
    <row r="442" spans="1:8" x14ac:dyDescent="0.35">
      <c r="A442" s="2" t="s">
        <v>395</v>
      </c>
      <c r="B442" s="3" t="s">
        <v>396</v>
      </c>
      <c r="C442" s="4"/>
      <c r="D442" s="4"/>
      <c r="E442" s="4"/>
      <c r="F442" s="4"/>
      <c r="G442" s="4"/>
      <c r="H442" s="4"/>
    </row>
    <row r="443" spans="1:8" x14ac:dyDescent="0.35">
      <c r="A443" s="2" t="s">
        <v>392</v>
      </c>
      <c r="B443" s="6"/>
      <c r="C443" s="4"/>
      <c r="D443" s="4"/>
      <c r="E443" s="4"/>
      <c r="F443" s="4"/>
      <c r="G443" s="4"/>
      <c r="H443" s="4"/>
    </row>
    <row r="444" spans="1:8" x14ac:dyDescent="0.35">
      <c r="A444" s="2" t="s">
        <v>397</v>
      </c>
      <c r="B444" s="11" t="s">
        <v>83</v>
      </c>
      <c r="C444" s="10">
        <v>158243888.38508499</v>
      </c>
      <c r="D444" s="10">
        <v>158243888.38508499</v>
      </c>
      <c r="E444" s="10">
        <v>0</v>
      </c>
      <c r="F444" s="10">
        <v>0</v>
      </c>
      <c r="G444" s="10">
        <v>0</v>
      </c>
      <c r="H444" s="10"/>
    </row>
    <row r="445" spans="1:8" x14ac:dyDescent="0.35">
      <c r="A445" s="2" t="s">
        <v>397</v>
      </c>
      <c r="B445" s="11" t="s">
        <v>398</v>
      </c>
      <c r="C445" s="10">
        <v>56205324.784010999</v>
      </c>
      <c r="D445" s="10">
        <v>56205324.784010999</v>
      </c>
      <c r="E445" s="10">
        <v>0</v>
      </c>
      <c r="F445" s="10">
        <v>0</v>
      </c>
      <c r="G445" s="10">
        <v>0</v>
      </c>
      <c r="H445" s="10"/>
    </row>
    <row r="446" spans="1:8" x14ac:dyDescent="0.35">
      <c r="A446" s="2" t="s">
        <v>397</v>
      </c>
      <c r="B446" s="11" t="s">
        <v>130</v>
      </c>
      <c r="C446" s="10">
        <v>102038563.601074</v>
      </c>
      <c r="D446" s="10">
        <v>102038563.601074</v>
      </c>
      <c r="E446" s="10">
        <v>0</v>
      </c>
      <c r="F446" s="10">
        <v>0</v>
      </c>
      <c r="G446" s="10">
        <v>0</v>
      </c>
      <c r="H446" s="10"/>
    </row>
    <row r="447" spans="1:8" x14ac:dyDescent="0.35">
      <c r="A447" s="2" t="s">
        <v>397</v>
      </c>
      <c r="B447" s="11" t="s">
        <v>399</v>
      </c>
      <c r="C447" s="10">
        <v>123439611.50264101</v>
      </c>
      <c r="D447" s="10">
        <v>0</v>
      </c>
      <c r="E447" s="10">
        <v>123439611.50264101</v>
      </c>
      <c r="F447" s="10">
        <v>0</v>
      </c>
      <c r="G447" s="10">
        <v>0</v>
      </c>
      <c r="H447" s="10"/>
    </row>
    <row r="448" spans="1:8" x14ac:dyDescent="0.35">
      <c r="A448" s="2" t="s">
        <v>397</v>
      </c>
      <c r="B448" s="11" t="s">
        <v>400</v>
      </c>
      <c r="C448" s="10">
        <v>39955523.042269401</v>
      </c>
      <c r="D448" s="10">
        <v>0</v>
      </c>
      <c r="E448" s="10">
        <v>39955523.042269401</v>
      </c>
      <c r="F448" s="10">
        <v>0</v>
      </c>
      <c r="G448" s="10">
        <v>0</v>
      </c>
      <c r="H448" s="10"/>
    </row>
    <row r="449" spans="1:8" x14ac:dyDescent="0.35">
      <c r="A449" s="2" t="s">
        <v>397</v>
      </c>
      <c r="B449" s="11" t="s">
        <v>401</v>
      </c>
      <c r="C449" s="10">
        <v>43504619.734850898</v>
      </c>
      <c r="D449" s="10">
        <v>0</v>
      </c>
      <c r="E449" s="10">
        <v>43504619.734850898</v>
      </c>
      <c r="F449" s="10">
        <v>0</v>
      </c>
      <c r="G449" s="10">
        <v>0</v>
      </c>
      <c r="H449" s="10"/>
    </row>
    <row r="450" spans="1:8" x14ac:dyDescent="0.35">
      <c r="A450" s="2" t="s">
        <v>397</v>
      </c>
      <c r="B450" s="11" t="s">
        <v>402</v>
      </c>
      <c r="C450" s="10">
        <v>39979468.725520901</v>
      </c>
      <c r="D450" s="10">
        <v>0</v>
      </c>
      <c r="E450" s="10">
        <v>39979468.725520901</v>
      </c>
      <c r="F450" s="10">
        <v>0</v>
      </c>
      <c r="G450" s="10">
        <v>0</v>
      </c>
      <c r="H450" s="10"/>
    </row>
    <row r="451" spans="1:8" x14ac:dyDescent="0.35">
      <c r="A451" s="2" t="s">
        <v>397</v>
      </c>
      <c r="B451" s="11" t="s">
        <v>135</v>
      </c>
      <c r="C451" s="10">
        <v>0</v>
      </c>
      <c r="D451" s="10">
        <v>0</v>
      </c>
      <c r="E451" s="10">
        <v>0</v>
      </c>
      <c r="F451" s="10">
        <v>0</v>
      </c>
      <c r="G451" s="10">
        <v>0</v>
      </c>
      <c r="H451" s="10"/>
    </row>
    <row r="452" spans="1:8" x14ac:dyDescent="0.35">
      <c r="A452" s="2" t="s">
        <v>397</v>
      </c>
      <c r="B452" s="11" t="s">
        <v>403</v>
      </c>
      <c r="C452" s="10">
        <v>19452056.4062966</v>
      </c>
      <c r="D452" s="10">
        <v>0</v>
      </c>
      <c r="E452" s="10">
        <v>0</v>
      </c>
      <c r="F452" s="10">
        <v>19452056.4062966</v>
      </c>
      <c r="G452" s="10">
        <v>0</v>
      </c>
      <c r="H452" s="10"/>
    </row>
    <row r="453" spans="1:8" x14ac:dyDescent="0.35">
      <c r="A453" s="2" t="s">
        <v>397</v>
      </c>
      <c r="B453" s="11" t="s">
        <v>404</v>
      </c>
      <c r="C453" s="10">
        <v>6848026.9834437696</v>
      </c>
      <c r="D453" s="10">
        <v>0</v>
      </c>
      <c r="E453" s="10">
        <v>0</v>
      </c>
      <c r="F453" s="10">
        <v>6848026.9834437696</v>
      </c>
      <c r="G453" s="10">
        <v>0</v>
      </c>
      <c r="H453" s="10"/>
    </row>
    <row r="454" spans="1:8" x14ac:dyDescent="0.35">
      <c r="A454" s="2" t="s">
        <v>397</v>
      </c>
      <c r="B454" s="11" t="s">
        <v>405</v>
      </c>
      <c r="C454" s="10">
        <v>9951581.32028367</v>
      </c>
      <c r="D454" s="10">
        <v>0</v>
      </c>
      <c r="E454" s="10">
        <v>0</v>
      </c>
      <c r="F454" s="10">
        <v>9951581.32028367</v>
      </c>
      <c r="G454" s="10">
        <v>0</v>
      </c>
      <c r="H454" s="10"/>
    </row>
    <row r="455" spans="1:8" x14ac:dyDescent="0.35">
      <c r="A455" s="2" t="s">
        <v>397</v>
      </c>
      <c r="B455" s="11" t="s">
        <v>406</v>
      </c>
      <c r="C455" s="10">
        <v>5347302.6064674798</v>
      </c>
      <c r="D455" s="10">
        <v>0</v>
      </c>
      <c r="E455" s="10">
        <v>0</v>
      </c>
      <c r="F455" s="10">
        <v>5347302.6064674798</v>
      </c>
      <c r="G455" s="10">
        <v>0</v>
      </c>
      <c r="H455" s="10"/>
    </row>
    <row r="456" spans="1:8" x14ac:dyDescent="0.35">
      <c r="A456" s="2" t="s">
        <v>397</v>
      </c>
      <c r="B456" s="11" t="s">
        <v>407</v>
      </c>
      <c r="C456" s="10">
        <v>2717402.7059833598</v>
      </c>
      <c r="D456" s="10">
        <v>0</v>
      </c>
      <c r="E456" s="10">
        <v>0</v>
      </c>
      <c r="F456" s="10">
        <v>2717402.7059833598</v>
      </c>
      <c r="G456" s="10">
        <v>0</v>
      </c>
      <c r="H456" s="10"/>
    </row>
    <row r="457" spans="1:8" x14ac:dyDescent="0.35">
      <c r="A457" s="2" t="s">
        <v>397</v>
      </c>
      <c r="B457" s="11" t="s">
        <v>140</v>
      </c>
      <c r="C457" s="10">
        <v>4539324.1104020001</v>
      </c>
      <c r="D457" s="10">
        <v>0</v>
      </c>
      <c r="E457" s="10">
        <v>0</v>
      </c>
      <c r="F457" s="10">
        <v>4539324.1104020001</v>
      </c>
      <c r="G457" s="10">
        <v>0</v>
      </c>
      <c r="H457" s="10"/>
    </row>
    <row r="458" spans="1:8" x14ac:dyDescent="0.35">
      <c r="A458" s="2" t="s">
        <v>397</v>
      </c>
      <c r="B458" s="11" t="s">
        <v>408</v>
      </c>
      <c r="C458" s="10">
        <v>2694854.50389831</v>
      </c>
      <c r="D458" s="10">
        <v>0</v>
      </c>
      <c r="E458" s="10">
        <v>0</v>
      </c>
      <c r="F458" s="10">
        <v>2694854.50389831</v>
      </c>
      <c r="G458" s="10">
        <v>0</v>
      </c>
      <c r="H458" s="10"/>
    </row>
    <row r="459" spans="1:8" x14ac:dyDescent="0.35">
      <c r="A459" s="2" t="s">
        <v>397</v>
      </c>
      <c r="B459" s="11" t="s">
        <v>143</v>
      </c>
      <c r="C459" s="10">
        <v>2032783.13491339</v>
      </c>
      <c r="D459" s="10">
        <v>0</v>
      </c>
      <c r="E459" s="10">
        <v>0</v>
      </c>
      <c r="F459" s="10">
        <v>2032783.13491339</v>
      </c>
      <c r="G459" s="10">
        <v>0</v>
      </c>
      <c r="H459" s="10"/>
    </row>
    <row r="460" spans="1:8" x14ac:dyDescent="0.35">
      <c r="A460" s="2" t="s">
        <v>397</v>
      </c>
      <c r="B460" s="11" t="s">
        <v>144</v>
      </c>
      <c r="C460" s="10">
        <v>965853.69217725506</v>
      </c>
      <c r="D460" s="10">
        <v>0</v>
      </c>
      <c r="E460" s="10">
        <v>0</v>
      </c>
      <c r="F460" s="10">
        <v>965853.69217725506</v>
      </c>
      <c r="G460" s="10">
        <v>0</v>
      </c>
      <c r="H460" s="10"/>
    </row>
    <row r="461" spans="1:8" x14ac:dyDescent="0.35">
      <c r="A461" s="2" t="s">
        <v>397</v>
      </c>
      <c r="B461" s="11" t="s">
        <v>145</v>
      </c>
      <c r="C461" s="10">
        <v>1154535.65245481</v>
      </c>
      <c r="D461" s="10">
        <v>0</v>
      </c>
      <c r="E461" s="10">
        <v>0</v>
      </c>
      <c r="F461" s="10">
        <v>1154535.65245481</v>
      </c>
      <c r="G461" s="10">
        <v>0</v>
      </c>
      <c r="H461" s="10"/>
    </row>
    <row r="462" spans="1:8" x14ac:dyDescent="0.35">
      <c r="A462" s="2" t="s">
        <v>397</v>
      </c>
      <c r="B462" s="11" t="s">
        <v>146</v>
      </c>
      <c r="C462" s="10">
        <v>1912402.6708204399</v>
      </c>
      <c r="D462" s="10">
        <v>0</v>
      </c>
      <c r="E462" s="10">
        <v>0</v>
      </c>
      <c r="F462" s="10">
        <v>1912402.6708204399</v>
      </c>
      <c r="G462" s="10">
        <v>0</v>
      </c>
      <c r="H462" s="10"/>
    </row>
    <row r="463" spans="1:8" x14ac:dyDescent="0.35">
      <c r="A463" s="2" t="s">
        <v>397</v>
      </c>
      <c r="B463" s="11" t="s">
        <v>147</v>
      </c>
      <c r="C463" s="10">
        <v>1918051.80942886</v>
      </c>
      <c r="D463" s="10">
        <v>0</v>
      </c>
      <c r="E463" s="10">
        <v>0</v>
      </c>
      <c r="F463" s="10">
        <v>1918051.80942886</v>
      </c>
      <c r="G463" s="10">
        <v>0</v>
      </c>
      <c r="H463" s="10"/>
    </row>
    <row r="464" spans="1:8" x14ac:dyDescent="0.35">
      <c r="A464" s="2" t="s">
        <v>397</v>
      </c>
      <c r="B464" s="11" t="s">
        <v>148</v>
      </c>
      <c r="C464" s="10">
        <v>1516848.1262181799</v>
      </c>
      <c r="D464" s="10">
        <v>0</v>
      </c>
      <c r="E464" s="10">
        <v>0</v>
      </c>
      <c r="F464" s="10">
        <v>1516848.1262181799</v>
      </c>
      <c r="G464" s="10">
        <v>0</v>
      </c>
      <c r="H464" s="10"/>
    </row>
    <row r="465" spans="1:8" x14ac:dyDescent="0.35">
      <c r="A465" s="2" t="s">
        <v>397</v>
      </c>
      <c r="B465" s="11" t="s">
        <v>135</v>
      </c>
      <c r="C465" s="10">
        <v>0</v>
      </c>
      <c r="D465" s="10">
        <v>0</v>
      </c>
      <c r="E465" s="10">
        <v>0</v>
      </c>
      <c r="F465" s="10">
        <v>0</v>
      </c>
      <c r="G465" s="10">
        <v>0</v>
      </c>
      <c r="H465" s="10"/>
    </row>
    <row r="466" spans="1:8" x14ac:dyDescent="0.35">
      <c r="A466" s="2" t="s">
        <v>397</v>
      </c>
      <c r="B466" s="11" t="s">
        <v>409</v>
      </c>
      <c r="C466" s="10">
        <v>74026625.455329806</v>
      </c>
      <c r="D466" s="10">
        <v>0</v>
      </c>
      <c r="E466" s="10">
        <v>0</v>
      </c>
      <c r="F466" s="10">
        <v>0</v>
      </c>
      <c r="G466" s="10">
        <v>74026625.455329806</v>
      </c>
      <c r="H466" s="10"/>
    </row>
    <row r="467" spans="1:8" ht="43.5" x14ac:dyDescent="0.35">
      <c r="A467" s="2" t="s">
        <v>397</v>
      </c>
      <c r="B467" s="11" t="s">
        <v>410</v>
      </c>
      <c r="C467" s="10">
        <v>14532561.2961464</v>
      </c>
      <c r="D467" s="10">
        <v>0</v>
      </c>
      <c r="E467" s="10">
        <v>0</v>
      </c>
      <c r="F467" s="10">
        <v>0</v>
      </c>
      <c r="G467" s="10">
        <v>14532561.2961464</v>
      </c>
      <c r="H467" s="10"/>
    </row>
    <row r="468" spans="1:8" x14ac:dyDescent="0.35">
      <c r="A468" s="2" t="s">
        <v>397</v>
      </c>
      <c r="B468" s="11" t="s">
        <v>151</v>
      </c>
      <c r="C468" s="10">
        <v>7344239.0871846098</v>
      </c>
      <c r="D468" s="10">
        <v>0</v>
      </c>
      <c r="E468" s="10">
        <v>0</v>
      </c>
      <c r="F468" s="10">
        <v>0</v>
      </c>
      <c r="G468" s="10">
        <v>7344239.0871846098</v>
      </c>
      <c r="H468" s="10"/>
    </row>
    <row r="469" spans="1:8" ht="29" x14ac:dyDescent="0.35">
      <c r="A469" s="2" t="s">
        <v>397</v>
      </c>
      <c r="B469" s="11" t="s">
        <v>152</v>
      </c>
      <c r="C469" s="10">
        <v>5418309.78896074</v>
      </c>
      <c r="D469" s="10">
        <v>0</v>
      </c>
      <c r="E469" s="10">
        <v>0</v>
      </c>
      <c r="F469" s="10">
        <v>0</v>
      </c>
      <c r="G469" s="10">
        <v>5418309.78896074</v>
      </c>
      <c r="H469" s="10"/>
    </row>
    <row r="470" spans="1:8" x14ac:dyDescent="0.35">
      <c r="A470" s="2" t="s">
        <v>397</v>
      </c>
      <c r="B470" s="11" t="s">
        <v>153</v>
      </c>
      <c r="C470" s="10">
        <v>863548.99221661803</v>
      </c>
      <c r="D470" s="10">
        <v>0</v>
      </c>
      <c r="E470" s="10">
        <v>0</v>
      </c>
      <c r="F470" s="10">
        <v>0</v>
      </c>
      <c r="G470" s="10">
        <v>863548.99221661803</v>
      </c>
      <c r="H470" s="10"/>
    </row>
    <row r="471" spans="1:8" x14ac:dyDescent="0.35">
      <c r="A471" s="2" t="s">
        <v>397</v>
      </c>
      <c r="B471" s="11" t="s">
        <v>148</v>
      </c>
      <c r="C471" s="10">
        <v>906463.42778447899</v>
      </c>
      <c r="D471" s="10">
        <v>0</v>
      </c>
      <c r="E471" s="10">
        <v>0</v>
      </c>
      <c r="F471" s="10">
        <v>0</v>
      </c>
      <c r="G471" s="10">
        <v>906463.42778447899</v>
      </c>
      <c r="H471" s="10"/>
    </row>
    <row r="472" spans="1:8" x14ac:dyDescent="0.35">
      <c r="A472" s="2" t="s">
        <v>397</v>
      </c>
      <c r="B472" s="11" t="s">
        <v>135</v>
      </c>
      <c r="C472" s="10">
        <v>0</v>
      </c>
      <c r="D472" s="10">
        <v>0</v>
      </c>
      <c r="E472" s="10">
        <v>0</v>
      </c>
      <c r="F472" s="10">
        <v>0</v>
      </c>
      <c r="G472" s="10">
        <v>0</v>
      </c>
      <c r="H472" s="10"/>
    </row>
    <row r="473" spans="1:8" ht="58" x14ac:dyDescent="0.35">
      <c r="A473" s="2" t="s">
        <v>397</v>
      </c>
      <c r="B473" s="11" t="s">
        <v>411</v>
      </c>
      <c r="C473" s="10">
        <v>59494064.159183197</v>
      </c>
      <c r="D473" s="10">
        <v>0</v>
      </c>
      <c r="E473" s="10">
        <v>0</v>
      </c>
      <c r="F473" s="10">
        <v>0</v>
      </c>
      <c r="G473" s="10">
        <v>59494064.159183197</v>
      </c>
      <c r="H473" s="10"/>
    </row>
    <row r="474" spans="1:8" x14ac:dyDescent="0.35">
      <c r="A474" s="2" t="s">
        <v>397</v>
      </c>
      <c r="B474" s="11" t="s">
        <v>144</v>
      </c>
      <c r="C474" s="10">
        <v>1615804.4922716301</v>
      </c>
      <c r="D474" s="10">
        <v>0</v>
      </c>
      <c r="E474" s="10">
        <v>0</v>
      </c>
      <c r="F474" s="10">
        <v>0</v>
      </c>
      <c r="G474" s="10">
        <v>1615804.4922716301</v>
      </c>
      <c r="H474" s="10"/>
    </row>
    <row r="475" spans="1:8" x14ac:dyDescent="0.35">
      <c r="A475" s="2" t="s">
        <v>397</v>
      </c>
      <c r="B475" s="11" t="s">
        <v>412</v>
      </c>
      <c r="C475" s="10">
        <v>1882450.7219613199</v>
      </c>
      <c r="D475" s="10">
        <v>0</v>
      </c>
      <c r="E475" s="10">
        <v>0</v>
      </c>
      <c r="F475" s="10">
        <v>0</v>
      </c>
      <c r="G475" s="10">
        <v>1882450.7219613199</v>
      </c>
      <c r="H475" s="10"/>
    </row>
    <row r="476" spans="1:8" x14ac:dyDescent="0.35">
      <c r="A476" s="2" t="s">
        <v>397</v>
      </c>
      <c r="B476" s="11" t="s">
        <v>157</v>
      </c>
      <c r="C476" s="10">
        <v>1946348.64627326</v>
      </c>
      <c r="D476" s="10">
        <v>0</v>
      </c>
      <c r="E476" s="10">
        <v>0</v>
      </c>
      <c r="F476" s="10">
        <v>0</v>
      </c>
      <c r="G476" s="10">
        <v>1946348.64627326</v>
      </c>
      <c r="H476" s="10"/>
    </row>
    <row r="477" spans="1:8" x14ac:dyDescent="0.35">
      <c r="A477" s="2" t="s">
        <v>397</v>
      </c>
      <c r="B477" s="11" t="s">
        <v>158</v>
      </c>
      <c r="C477" s="10">
        <v>2250450.0162718701</v>
      </c>
      <c r="D477" s="10">
        <v>0</v>
      </c>
      <c r="E477" s="10">
        <v>0</v>
      </c>
      <c r="F477" s="10">
        <v>0</v>
      </c>
      <c r="G477" s="10">
        <v>2250450.0162718701</v>
      </c>
      <c r="H477" s="10"/>
    </row>
    <row r="478" spans="1:8" ht="29" x14ac:dyDescent="0.35">
      <c r="A478" s="2" t="s">
        <v>397</v>
      </c>
      <c r="B478" s="11" t="s">
        <v>159</v>
      </c>
      <c r="C478" s="10">
        <v>641880.26048822596</v>
      </c>
      <c r="D478" s="10">
        <v>0</v>
      </c>
      <c r="E478" s="10">
        <v>0</v>
      </c>
      <c r="F478" s="10">
        <v>0</v>
      </c>
      <c r="G478" s="10">
        <v>641880.26048822596</v>
      </c>
      <c r="H478" s="10"/>
    </row>
    <row r="479" spans="1:8" ht="29" x14ac:dyDescent="0.35">
      <c r="A479" s="2" t="s">
        <v>397</v>
      </c>
      <c r="B479" s="11" t="s">
        <v>160</v>
      </c>
      <c r="C479" s="10">
        <v>29400066.782747801</v>
      </c>
      <c r="D479" s="10">
        <v>0</v>
      </c>
      <c r="E479" s="10">
        <v>0</v>
      </c>
      <c r="F479" s="10">
        <v>0</v>
      </c>
      <c r="G479" s="10">
        <v>29400066.782747801</v>
      </c>
      <c r="H479" s="10"/>
    </row>
    <row r="480" spans="1:8" ht="29" x14ac:dyDescent="0.35">
      <c r="A480" s="2" t="s">
        <v>397</v>
      </c>
      <c r="B480" s="11" t="s">
        <v>161</v>
      </c>
      <c r="C480" s="10">
        <v>10757054.5488129</v>
      </c>
      <c r="D480" s="10">
        <v>0</v>
      </c>
      <c r="E480" s="10">
        <v>0</v>
      </c>
      <c r="F480" s="10">
        <v>0</v>
      </c>
      <c r="G480" s="10">
        <v>10757054.5488129</v>
      </c>
      <c r="H480" s="10"/>
    </row>
    <row r="481" spans="1:8" x14ac:dyDescent="0.35">
      <c r="A481" s="2" t="s">
        <v>397</v>
      </c>
      <c r="B481" s="11" t="s">
        <v>148</v>
      </c>
      <c r="C481" s="10">
        <v>11000008.690356201</v>
      </c>
      <c r="D481" s="10">
        <v>0</v>
      </c>
      <c r="E481" s="10">
        <v>0</v>
      </c>
      <c r="F481" s="10">
        <v>0</v>
      </c>
      <c r="G481" s="10">
        <v>11000008.690356201</v>
      </c>
      <c r="H481" s="10"/>
    </row>
    <row r="482" spans="1:8" x14ac:dyDescent="0.35">
      <c r="A482" s="2" t="s">
        <v>397</v>
      </c>
      <c r="B482" s="11" t="s">
        <v>135</v>
      </c>
      <c r="C482" s="10">
        <v>0</v>
      </c>
      <c r="D482" s="10">
        <v>0</v>
      </c>
      <c r="E482" s="10">
        <v>0</v>
      </c>
      <c r="F482" s="10">
        <v>0</v>
      </c>
      <c r="G482" s="10">
        <v>0</v>
      </c>
      <c r="H482" s="10"/>
    </row>
    <row r="483" spans="1:8" ht="29" x14ac:dyDescent="0.35">
      <c r="A483" s="2" t="s">
        <v>397</v>
      </c>
      <c r="B483" s="11" t="s">
        <v>413</v>
      </c>
      <c r="C483" s="10">
        <v>8336934.1372662904</v>
      </c>
      <c r="D483" s="10">
        <v>0</v>
      </c>
      <c r="E483" s="10">
        <v>0</v>
      </c>
      <c r="F483" s="10">
        <v>0</v>
      </c>
      <c r="G483" s="10">
        <v>8336934.1372662904</v>
      </c>
      <c r="H483" s="10"/>
    </row>
    <row r="484" spans="1:8" x14ac:dyDescent="0.35">
      <c r="A484" s="2" t="s">
        <v>395</v>
      </c>
      <c r="B484" s="3" t="s">
        <v>88</v>
      </c>
      <c r="C484" s="4"/>
      <c r="D484" s="4"/>
      <c r="E484" s="4"/>
      <c r="F484" s="4"/>
      <c r="G484" s="4"/>
      <c r="H484" s="4"/>
    </row>
    <row r="485" spans="1:8" x14ac:dyDescent="0.35">
      <c r="A485" s="2" t="s">
        <v>392</v>
      </c>
      <c r="B485" s="6"/>
      <c r="C485" s="4"/>
      <c r="D485" s="4"/>
      <c r="E485" s="4"/>
      <c r="F485" s="4"/>
      <c r="G485" s="4"/>
      <c r="H485" s="4"/>
    </row>
    <row r="486" spans="1:8" x14ac:dyDescent="0.35">
      <c r="A486" s="2" t="s">
        <v>397</v>
      </c>
      <c r="B486" s="11" t="s">
        <v>163</v>
      </c>
      <c r="C486" s="10">
        <v>27216708.086343799</v>
      </c>
      <c r="D486" s="10">
        <v>7626997.0654388396</v>
      </c>
      <c r="E486" s="10">
        <v>13765221.7070418</v>
      </c>
      <c r="F486" s="10">
        <v>1051290.1793056</v>
      </c>
      <c r="G486" s="10">
        <v>4773199.1345575303</v>
      </c>
      <c r="H486" s="10"/>
    </row>
    <row r="487" spans="1:8" x14ac:dyDescent="0.35">
      <c r="A487" s="2" t="s">
        <v>397</v>
      </c>
      <c r="B487" s="11" t="s">
        <v>164</v>
      </c>
      <c r="C487" s="10">
        <v>21378736.505028501</v>
      </c>
      <c r="D487" s="10">
        <v>7842809.8745434498</v>
      </c>
      <c r="E487" s="10">
        <v>7707489.3671866003</v>
      </c>
      <c r="F487" s="10">
        <v>1467146.0517878099</v>
      </c>
      <c r="G487" s="10">
        <v>4361291.2115106797</v>
      </c>
      <c r="H487" s="10"/>
    </row>
    <row r="488" spans="1:8" x14ac:dyDescent="0.35">
      <c r="A488" s="2" t="s">
        <v>397</v>
      </c>
      <c r="B488" s="11" t="s">
        <v>165</v>
      </c>
      <c r="C488" s="10">
        <v>28104366.265813101</v>
      </c>
      <c r="D488" s="10">
        <v>11366732.520551899</v>
      </c>
      <c r="E488" s="10">
        <v>9040670.5551389102</v>
      </c>
      <c r="F488" s="10">
        <v>2204445.0009532999</v>
      </c>
      <c r="G488" s="10">
        <v>5492518.1891690698</v>
      </c>
      <c r="H488" s="10"/>
    </row>
    <row r="489" spans="1:8" x14ac:dyDescent="0.35">
      <c r="A489" s="2" t="s">
        <v>397</v>
      </c>
      <c r="B489" s="11" t="s">
        <v>166</v>
      </c>
      <c r="C489" s="10">
        <v>29595637.935226999</v>
      </c>
      <c r="D489" s="10">
        <v>12975574.826440699</v>
      </c>
      <c r="E489" s="10">
        <v>10016968.9335791</v>
      </c>
      <c r="F489" s="10">
        <v>1269118.4849378199</v>
      </c>
      <c r="G489" s="10">
        <v>5333975.6902694199</v>
      </c>
      <c r="H489" s="10"/>
    </row>
    <row r="490" spans="1:8" x14ac:dyDescent="0.35">
      <c r="A490" s="2" t="s">
        <v>397</v>
      </c>
      <c r="B490" s="11" t="s">
        <v>167</v>
      </c>
      <c r="C490" s="10">
        <v>27882204.760057699</v>
      </c>
      <c r="D490" s="10">
        <v>10873092.5340712</v>
      </c>
      <c r="E490" s="10">
        <v>8902656.0429500695</v>
      </c>
      <c r="F490" s="10">
        <v>2231839.8082205802</v>
      </c>
      <c r="G490" s="10">
        <v>5874616.3748157201</v>
      </c>
      <c r="H490" s="10"/>
    </row>
    <row r="491" spans="1:8" x14ac:dyDescent="0.35">
      <c r="A491" s="2" t="s">
        <v>397</v>
      </c>
      <c r="B491" s="11" t="s">
        <v>168</v>
      </c>
      <c r="C491" s="10">
        <v>25740556.1320557</v>
      </c>
      <c r="D491" s="10">
        <v>12169238.580819299</v>
      </c>
      <c r="E491" s="10">
        <v>7415785.4230888598</v>
      </c>
      <c r="F491" s="10">
        <v>1102655.1149146201</v>
      </c>
      <c r="G491" s="10">
        <v>5052877.0132329697</v>
      </c>
      <c r="H491" s="10"/>
    </row>
    <row r="492" spans="1:8" x14ac:dyDescent="0.35">
      <c r="A492" s="2" t="s">
        <v>397</v>
      </c>
      <c r="B492" s="11" t="s">
        <v>169</v>
      </c>
      <c r="C492" s="10">
        <v>39673499.325631298</v>
      </c>
      <c r="D492" s="10">
        <v>21326546.896425601</v>
      </c>
      <c r="E492" s="10">
        <v>9044191.7318065092</v>
      </c>
      <c r="F492" s="10">
        <v>1319999.9067726899</v>
      </c>
      <c r="G492" s="10">
        <v>7982760.7906264598</v>
      </c>
      <c r="H492" s="10"/>
    </row>
    <row r="493" spans="1:8" x14ac:dyDescent="0.35">
      <c r="A493" s="2" t="s">
        <v>397</v>
      </c>
      <c r="B493" s="11" t="s">
        <v>170</v>
      </c>
      <c r="C493" s="10">
        <v>44417955.365284897</v>
      </c>
      <c r="D493" s="10">
        <v>22777284.965367898</v>
      </c>
      <c r="E493" s="10">
        <v>14290358.0901646</v>
      </c>
      <c r="F493" s="10">
        <v>612290.39080098295</v>
      </c>
      <c r="G493" s="10">
        <v>6738021.9189514602</v>
      </c>
      <c r="H493" s="10"/>
    </row>
    <row r="494" spans="1:8" x14ac:dyDescent="0.35">
      <c r="A494" s="2" t="s">
        <v>397</v>
      </c>
      <c r="B494" s="11" t="s">
        <v>171</v>
      </c>
      <c r="C494" s="10">
        <v>37488961.250250101</v>
      </c>
      <c r="D494" s="10">
        <v>17528335.700008102</v>
      </c>
      <c r="E494" s="10">
        <v>10344193.1875633</v>
      </c>
      <c r="F494" s="10">
        <v>2216202.7797531402</v>
      </c>
      <c r="G494" s="10">
        <v>7400229.5829255702</v>
      </c>
      <c r="H494" s="10"/>
    </row>
    <row r="495" spans="1:8" x14ac:dyDescent="0.35">
      <c r="A495" s="2" t="s">
        <v>397</v>
      </c>
      <c r="B495" s="11" t="s">
        <v>172</v>
      </c>
      <c r="C495" s="10">
        <v>34615612.829828501</v>
      </c>
      <c r="D495" s="10">
        <v>16267346.6063227</v>
      </c>
      <c r="E495" s="10">
        <v>9508171.8834358994</v>
      </c>
      <c r="F495" s="10">
        <v>1786222.6544385999</v>
      </c>
      <c r="G495" s="10">
        <v>7053871.6856313199</v>
      </c>
      <c r="H495" s="10"/>
    </row>
    <row r="496" spans="1:8" x14ac:dyDescent="0.35">
      <c r="A496" s="2" t="s">
        <v>397</v>
      </c>
      <c r="B496" s="11" t="s">
        <v>173</v>
      </c>
      <c r="C496" s="10">
        <v>26938134.291009799</v>
      </c>
      <c r="D496" s="10">
        <v>9470943.7623310294</v>
      </c>
      <c r="E496" s="10">
        <v>8284607.48622909</v>
      </c>
      <c r="F496" s="10">
        <v>2466732.88624962</v>
      </c>
      <c r="G496" s="10">
        <v>6715850.1562000401</v>
      </c>
      <c r="H496" s="10"/>
    </row>
    <row r="497" spans="1:8" x14ac:dyDescent="0.35">
      <c r="A497" s="2" t="s">
        <v>397</v>
      </c>
      <c r="B497" s="11" t="s">
        <v>174</v>
      </c>
      <c r="C497" s="10">
        <v>32109809.002822101</v>
      </c>
      <c r="D497" s="10">
        <v>8018985.0527642705</v>
      </c>
      <c r="E497" s="10">
        <v>15119297.0944566</v>
      </c>
      <c r="F497" s="10">
        <v>1724113.1481618499</v>
      </c>
      <c r="G497" s="10">
        <v>7247413.7074394198</v>
      </c>
      <c r="H497" s="10"/>
    </row>
    <row r="498" spans="1:8" x14ac:dyDescent="0.35">
      <c r="A498" s="2" t="s">
        <v>395</v>
      </c>
      <c r="B498" s="3" t="s">
        <v>89</v>
      </c>
      <c r="C498" s="4"/>
      <c r="D498" s="4"/>
      <c r="E498" s="4"/>
      <c r="F498" s="4"/>
      <c r="G498" s="4"/>
      <c r="H498" s="4"/>
    </row>
    <row r="499" spans="1:8" x14ac:dyDescent="0.35">
      <c r="A499" s="2" t="s">
        <v>392</v>
      </c>
      <c r="B499" s="6"/>
      <c r="C499" s="4"/>
      <c r="D499" s="4"/>
      <c r="E499" s="4"/>
      <c r="F499" s="4"/>
      <c r="G499" s="4"/>
      <c r="H499" s="4"/>
    </row>
    <row r="500" spans="1:8" x14ac:dyDescent="0.35">
      <c r="A500" s="2" t="s">
        <v>397</v>
      </c>
      <c r="B500" s="11" t="s">
        <v>175</v>
      </c>
      <c r="C500" s="10">
        <v>76699810.857185498</v>
      </c>
      <c r="D500" s="10">
        <v>26836539.4605342</v>
      </c>
      <c r="E500" s="10">
        <v>30513381.629367299</v>
      </c>
      <c r="F500" s="10">
        <v>4722881.2320467103</v>
      </c>
      <c r="G500" s="10">
        <v>14627008.535237299</v>
      </c>
      <c r="H500" s="10"/>
    </row>
    <row r="501" spans="1:8" x14ac:dyDescent="0.35">
      <c r="A501" s="2" t="s">
        <v>397</v>
      </c>
      <c r="B501" s="11" t="s">
        <v>176</v>
      </c>
      <c r="C501" s="10">
        <v>83218398.827340201</v>
      </c>
      <c r="D501" s="10">
        <v>36017905.9413312</v>
      </c>
      <c r="E501" s="10">
        <v>26335410.399618</v>
      </c>
      <c r="F501" s="10">
        <v>4603613.4080730202</v>
      </c>
      <c r="G501" s="10">
        <v>16261469.0783181</v>
      </c>
      <c r="H501" s="10"/>
    </row>
    <row r="502" spans="1:8" x14ac:dyDescent="0.35">
      <c r="A502" s="2" t="s">
        <v>397</v>
      </c>
      <c r="B502" s="11" t="s">
        <v>177</v>
      </c>
      <c r="C502" s="10">
        <v>121580415.941166</v>
      </c>
      <c r="D502" s="10">
        <v>61632167.561801597</v>
      </c>
      <c r="E502" s="10">
        <v>33678743.009534404</v>
      </c>
      <c r="F502" s="10">
        <v>4148493.0773268202</v>
      </c>
      <c r="G502" s="10">
        <v>22121012.292503498</v>
      </c>
      <c r="H502" s="10"/>
    </row>
    <row r="503" spans="1:8" x14ac:dyDescent="0.35">
      <c r="A503" s="2" t="s">
        <v>397</v>
      </c>
      <c r="B503" s="11" t="s">
        <v>178</v>
      </c>
      <c r="C503" s="10">
        <v>93663556.123660505</v>
      </c>
      <c r="D503" s="10">
        <v>33757275.421417996</v>
      </c>
      <c r="E503" s="10">
        <v>32912076.464121498</v>
      </c>
      <c r="F503" s="10">
        <v>5977068.6888500703</v>
      </c>
      <c r="G503" s="10">
        <v>21017135.549270801</v>
      </c>
      <c r="H503" s="10"/>
    </row>
    <row r="504" spans="1:8" x14ac:dyDescent="0.35">
      <c r="A504" s="2" t="s">
        <v>395</v>
      </c>
      <c r="B504" s="3" t="s">
        <v>414</v>
      </c>
      <c r="C504" s="4"/>
      <c r="D504" s="4"/>
      <c r="E504" s="4"/>
      <c r="F504" s="4"/>
      <c r="G504" s="4"/>
      <c r="H504" s="4"/>
    </row>
    <row r="505" spans="1:8" x14ac:dyDescent="0.35">
      <c r="A505" s="2" t="s">
        <v>392</v>
      </c>
      <c r="B505" s="6"/>
      <c r="C505" s="4"/>
      <c r="D505" s="4"/>
      <c r="E505" s="4"/>
      <c r="F505" s="4"/>
      <c r="G505" s="4"/>
      <c r="H505" s="4"/>
    </row>
    <row r="506" spans="1:8" x14ac:dyDescent="0.35">
      <c r="A506" s="2" t="s">
        <v>397</v>
      </c>
      <c r="B506" s="11" t="s">
        <v>415</v>
      </c>
      <c r="C506" s="10">
        <v>316990652.64112502</v>
      </c>
      <c r="D506" s="10">
        <v>129737322.06942099</v>
      </c>
      <c r="E506" s="10">
        <v>107037079.58504599</v>
      </c>
      <c r="F506" s="10">
        <v>16944977.7216812</v>
      </c>
      <c r="G506" s="10">
        <v>63271273.264975503</v>
      </c>
      <c r="H506" s="10"/>
    </row>
    <row r="507" spans="1:8" x14ac:dyDescent="0.35">
      <c r="A507" s="2" t="s">
        <v>397</v>
      </c>
      <c r="B507" s="11" t="s">
        <v>416</v>
      </c>
      <c r="C507" s="10">
        <v>34884997.881672204</v>
      </c>
      <c r="D507" s="10">
        <v>14257782.3459366</v>
      </c>
      <c r="E507" s="10">
        <v>11643975.189977201</v>
      </c>
      <c r="F507" s="10">
        <v>1682976.96187083</v>
      </c>
      <c r="G507" s="10">
        <v>7300263.3838875797</v>
      </c>
      <c r="H507" s="10"/>
    </row>
    <row r="508" spans="1:8" x14ac:dyDescent="0.35">
      <c r="A508" s="2" t="s">
        <v>397</v>
      </c>
      <c r="B508" s="11" t="s">
        <v>181</v>
      </c>
      <c r="C508" s="10">
        <v>28527080.453353599</v>
      </c>
      <c r="D508" s="10">
        <v>11557994.399672899</v>
      </c>
      <c r="E508" s="10">
        <v>8871316.0460461397</v>
      </c>
      <c r="F508" s="10">
        <v>1738944.9376824</v>
      </c>
      <c r="G508" s="10">
        <v>6358825.0699521899</v>
      </c>
      <c r="H508" s="10"/>
    </row>
    <row r="509" spans="1:8" x14ac:dyDescent="0.35">
      <c r="A509" s="2" t="s">
        <v>397</v>
      </c>
      <c r="B509" s="11" t="s">
        <v>182</v>
      </c>
      <c r="C509" s="10">
        <v>43874740.0770882</v>
      </c>
      <c r="D509" s="10">
        <v>13095649.8949885</v>
      </c>
      <c r="E509" s="10">
        <v>17387757.240915701</v>
      </c>
      <c r="F509" s="10">
        <v>3162144.95552926</v>
      </c>
      <c r="G509" s="10">
        <v>10229187.985654799</v>
      </c>
      <c r="H509" s="10"/>
    </row>
    <row r="510" spans="1:8" x14ac:dyDescent="0.35">
      <c r="A510" s="2" t="s">
        <v>397</v>
      </c>
      <c r="B510" s="11" t="s">
        <v>417</v>
      </c>
      <c r="C510" s="10">
        <v>52193699.585614003</v>
      </c>
      <c r="D510" s="10">
        <v>22168587.856411599</v>
      </c>
      <c r="E510" s="10">
        <v>15026534.8251587</v>
      </c>
      <c r="F510" s="10">
        <v>3760121.7349655898</v>
      </c>
      <c r="G510" s="10">
        <v>11238455.1690781</v>
      </c>
      <c r="H510" s="10"/>
    </row>
    <row r="511" spans="1:8" x14ac:dyDescent="0.35">
      <c r="A511" s="2" t="s">
        <v>397</v>
      </c>
      <c r="B511" s="11" t="s">
        <v>418</v>
      </c>
      <c r="C511" s="10">
        <v>14506673.7761236</v>
      </c>
      <c r="D511" s="10">
        <v>7573362.3784699896</v>
      </c>
      <c r="E511" s="10">
        <v>3849865.7699692901</v>
      </c>
      <c r="F511" s="10">
        <v>511343.49477250199</v>
      </c>
      <c r="G511" s="10">
        <v>2572102.1329118102</v>
      </c>
      <c r="H511" s="10"/>
    </row>
    <row r="512" spans="1:8" x14ac:dyDescent="0.35">
      <c r="A512" s="2" t="s">
        <v>397</v>
      </c>
      <c r="B512" s="11" t="s">
        <v>419</v>
      </c>
      <c r="C512" s="10">
        <v>50200646.862105601</v>
      </c>
      <c r="D512" s="10">
        <v>17075439.911054999</v>
      </c>
      <c r="E512" s="10">
        <v>19584839.789569601</v>
      </c>
      <c r="F512" s="10">
        <v>1425740.00102471</v>
      </c>
      <c r="G512" s="10">
        <v>12114627.1604563</v>
      </c>
      <c r="H512" s="10"/>
    </row>
    <row r="513" spans="1:8" x14ac:dyDescent="0.35">
      <c r="A513" s="2" t="s">
        <v>397</v>
      </c>
      <c r="B513" s="11" t="s">
        <v>420</v>
      </c>
      <c r="C513" s="10">
        <v>71894143.351114497</v>
      </c>
      <c r="D513" s="10">
        <v>36640326.441384196</v>
      </c>
      <c r="E513" s="10">
        <v>20232219.427979499</v>
      </c>
      <c r="F513" s="10">
        <v>4225650.7405698802</v>
      </c>
      <c r="G513" s="10">
        <v>10795946.741180999</v>
      </c>
      <c r="H513" s="10"/>
    </row>
    <row r="514" spans="1:8" x14ac:dyDescent="0.35">
      <c r="A514" s="2" t="s">
        <v>397</v>
      </c>
      <c r="B514" s="11" t="s">
        <v>421</v>
      </c>
      <c r="C514" s="10">
        <v>36543229.506474003</v>
      </c>
      <c r="D514" s="10">
        <v>15221887.147782</v>
      </c>
      <c r="E514" s="10">
        <v>11105152.0146691</v>
      </c>
      <c r="F514" s="10">
        <v>2721497.0024755402</v>
      </c>
      <c r="G514" s="10">
        <v>7494693.34154741</v>
      </c>
      <c r="H514" s="10"/>
    </row>
    <row r="515" spans="1:8" x14ac:dyDescent="0.35">
      <c r="A515" s="2" t="s">
        <v>397</v>
      </c>
      <c r="B515" s="11" t="s">
        <v>188</v>
      </c>
      <c r="C515" s="10">
        <v>27950117.394455802</v>
      </c>
      <c r="D515" s="10">
        <v>8492379.4987121392</v>
      </c>
      <c r="E515" s="10">
        <v>10764561.3765701</v>
      </c>
      <c r="F515" s="10">
        <v>2152420.49984245</v>
      </c>
      <c r="G515" s="10">
        <v>6540756.0193311097</v>
      </c>
      <c r="H515" s="10"/>
    </row>
    <row r="516" spans="1:8" x14ac:dyDescent="0.35">
      <c r="A516" s="2" t="s">
        <v>397</v>
      </c>
      <c r="B516" s="11" t="s">
        <v>190</v>
      </c>
      <c r="C516" s="10">
        <v>280764168.13031501</v>
      </c>
      <c r="D516" s="10">
        <v>118179426.82971799</v>
      </c>
      <c r="E516" s="10">
        <v>92732182.791187495</v>
      </c>
      <c r="F516" s="10">
        <v>14869298.340432899</v>
      </c>
      <c r="G516" s="10">
        <v>54983260.168975502</v>
      </c>
      <c r="H516" s="10"/>
    </row>
    <row r="517" spans="1:8" x14ac:dyDescent="0.35">
      <c r="A517" s="2" t="s">
        <v>397</v>
      </c>
      <c r="B517" s="11" t="s">
        <v>422</v>
      </c>
      <c r="C517" s="10">
        <v>1831749.83434414</v>
      </c>
      <c r="D517" s="10">
        <v>1254564.5193549599</v>
      </c>
      <c r="E517" s="10">
        <v>99051.776086331694</v>
      </c>
      <c r="F517" s="10">
        <v>0</v>
      </c>
      <c r="G517" s="10">
        <v>478133.53890284197</v>
      </c>
      <c r="H517" s="10"/>
    </row>
    <row r="518" spans="1:8" x14ac:dyDescent="0.35">
      <c r="A518" s="2" t="s">
        <v>397</v>
      </c>
      <c r="B518" s="11" t="s">
        <v>423</v>
      </c>
      <c r="C518" s="10">
        <v>0</v>
      </c>
      <c r="D518" s="10">
        <v>0</v>
      </c>
      <c r="E518" s="10">
        <v>0</v>
      </c>
      <c r="F518" s="10">
        <v>0</v>
      </c>
      <c r="G518" s="10">
        <v>0</v>
      </c>
      <c r="H518" s="10"/>
    </row>
    <row r="519" spans="1:8" x14ac:dyDescent="0.35">
      <c r="A519" s="2" t="s">
        <v>397</v>
      </c>
      <c r="B519" s="11" t="s">
        <v>424</v>
      </c>
      <c r="C519" s="10">
        <v>45808355.901711702</v>
      </c>
      <c r="D519" s="10">
        <v>20351265.309685599</v>
      </c>
      <c r="E519" s="10">
        <v>12385656.162797799</v>
      </c>
      <c r="F519" s="10">
        <v>3412250.5246055899</v>
      </c>
      <c r="G519" s="10">
        <v>9659183.9046227094</v>
      </c>
      <c r="H519" s="10"/>
    </row>
    <row r="520" spans="1:8" x14ac:dyDescent="0.35">
      <c r="A520" s="2" t="s">
        <v>397</v>
      </c>
      <c r="B520" s="11" t="s">
        <v>425</v>
      </c>
      <c r="C520" s="10">
        <v>15386196.3055315</v>
      </c>
      <c r="D520" s="10">
        <v>5897802.99086414</v>
      </c>
      <c r="E520" s="10">
        <v>5314615.9124007802</v>
      </c>
      <c r="F520" s="10">
        <v>795560.10604886396</v>
      </c>
      <c r="G520" s="10">
        <v>3378217.29621772</v>
      </c>
      <c r="H520" s="10"/>
    </row>
    <row r="521" spans="1:8" x14ac:dyDescent="0.35">
      <c r="A521" s="2" t="s">
        <v>397</v>
      </c>
      <c r="B521" s="11" t="s">
        <v>426</v>
      </c>
      <c r="C521" s="10">
        <v>16967234.8774947</v>
      </c>
      <c r="D521" s="10">
        <v>7607063.2380531002</v>
      </c>
      <c r="E521" s="10">
        <v>3590865.6705451901</v>
      </c>
      <c r="F521" s="10">
        <v>2151808.0044199498</v>
      </c>
      <c r="G521" s="10">
        <v>3617497.9644764601</v>
      </c>
      <c r="H521" s="10"/>
    </row>
    <row r="522" spans="1:8" x14ac:dyDescent="0.35">
      <c r="A522" s="2" t="s">
        <v>397</v>
      </c>
      <c r="B522" s="11" t="s">
        <v>427</v>
      </c>
      <c r="C522" s="10">
        <v>2913190.9126363299</v>
      </c>
      <c r="D522" s="10">
        <v>1809687.00307367</v>
      </c>
      <c r="E522" s="10">
        <v>451576.28590661299</v>
      </c>
      <c r="F522" s="10">
        <v>4033.9611454822002</v>
      </c>
      <c r="G522" s="10">
        <v>647893.66251056502</v>
      </c>
      <c r="H522" s="10"/>
    </row>
    <row r="523" spans="1:8" x14ac:dyDescent="0.35">
      <c r="A523" s="2" t="s">
        <v>397</v>
      </c>
      <c r="B523" s="11" t="s">
        <v>428</v>
      </c>
      <c r="C523" s="10">
        <v>13836321.2936846</v>
      </c>
      <c r="D523" s="10">
        <v>6222108.34755137</v>
      </c>
      <c r="E523" s="10">
        <v>3928706.3361453102</v>
      </c>
      <c r="F523" s="10">
        <v>642988.915805578</v>
      </c>
      <c r="G523" s="10">
        <v>3042517.6941823801</v>
      </c>
      <c r="H523" s="10"/>
    </row>
    <row r="524" spans="1:8" x14ac:dyDescent="0.35">
      <c r="A524" s="2" t="s">
        <v>397</v>
      </c>
      <c r="B524" s="11" t="s">
        <v>429</v>
      </c>
      <c r="C524" s="10">
        <v>0</v>
      </c>
      <c r="D524" s="10">
        <v>0</v>
      </c>
      <c r="E524" s="10">
        <v>0</v>
      </c>
      <c r="F524" s="10">
        <v>0</v>
      </c>
      <c r="G524" s="10">
        <v>0</v>
      </c>
      <c r="H524" s="10"/>
    </row>
    <row r="525" spans="1:8" x14ac:dyDescent="0.35">
      <c r="A525" s="2" t="s">
        <v>397</v>
      </c>
      <c r="B525" s="11" t="s">
        <v>430</v>
      </c>
      <c r="C525" s="10">
        <v>0</v>
      </c>
      <c r="D525" s="10">
        <v>0</v>
      </c>
      <c r="E525" s="10">
        <v>0</v>
      </c>
      <c r="F525" s="10">
        <v>0</v>
      </c>
      <c r="G525" s="10">
        <v>0</v>
      </c>
      <c r="H525" s="10"/>
    </row>
    <row r="526" spans="1:8" x14ac:dyDescent="0.35">
      <c r="A526" s="2" t="s">
        <v>397</v>
      </c>
      <c r="B526" s="11" t="s">
        <v>431</v>
      </c>
      <c r="C526" s="10">
        <v>30710163.883508999</v>
      </c>
      <c r="D526" s="10">
        <v>16312047.7717555</v>
      </c>
      <c r="E526" s="10">
        <v>8027639.1385686602</v>
      </c>
      <c r="F526" s="10">
        <v>1293423.9497584</v>
      </c>
      <c r="G526" s="10">
        <v>5077053.0234265001</v>
      </c>
      <c r="H526" s="10"/>
    </row>
    <row r="527" spans="1:8" x14ac:dyDescent="0.35">
      <c r="A527" s="2" t="s">
        <v>397</v>
      </c>
      <c r="B527" s="11" t="s">
        <v>198</v>
      </c>
      <c r="C527" s="10">
        <v>3631674.6143128001</v>
      </c>
      <c r="D527" s="10">
        <v>1770727.3702380301</v>
      </c>
      <c r="E527" s="10">
        <v>1175160.6973208201</v>
      </c>
      <c r="F527" s="10">
        <v>193859.31390253201</v>
      </c>
      <c r="G527" s="10">
        <v>491927.23285142001</v>
      </c>
      <c r="H527" s="10"/>
    </row>
    <row r="528" spans="1:8" x14ac:dyDescent="0.35">
      <c r="A528" s="2" t="s">
        <v>397</v>
      </c>
      <c r="B528" s="11" t="s">
        <v>199</v>
      </c>
      <c r="C528" s="10">
        <v>10851465.7058273</v>
      </c>
      <c r="D528" s="10">
        <v>7300215.7927489299</v>
      </c>
      <c r="E528" s="10">
        <v>1876537.6152615999</v>
      </c>
      <c r="F528" s="10">
        <v>237450.59112048501</v>
      </c>
      <c r="G528" s="10">
        <v>1437261.7066963101</v>
      </c>
      <c r="H528" s="10"/>
    </row>
    <row r="529" spans="1:8" x14ac:dyDescent="0.35">
      <c r="A529" s="2" t="s">
        <v>397</v>
      </c>
      <c r="B529" s="11" t="s">
        <v>200</v>
      </c>
      <c r="C529" s="10">
        <v>8732335.4574969094</v>
      </c>
      <c r="D529" s="10">
        <v>3112978.76610369</v>
      </c>
      <c r="E529" s="10">
        <v>3305733.3825893099</v>
      </c>
      <c r="F529" s="10">
        <v>409210.60169584601</v>
      </c>
      <c r="G529" s="10">
        <v>1904412.7071080699</v>
      </c>
      <c r="H529" s="10"/>
    </row>
    <row r="530" spans="1:8" x14ac:dyDescent="0.35">
      <c r="A530" s="2" t="s">
        <v>397</v>
      </c>
      <c r="B530" s="11" t="s">
        <v>201</v>
      </c>
      <c r="C530" s="10">
        <v>8078820.5977078602</v>
      </c>
      <c r="D530" s="10">
        <v>4061472.9606757099</v>
      </c>
      <c r="E530" s="10">
        <v>2301112.3753031301</v>
      </c>
      <c r="F530" s="10">
        <v>541002.68843122898</v>
      </c>
      <c r="G530" s="10">
        <v>1175232.57329778</v>
      </c>
      <c r="H530" s="10"/>
    </row>
    <row r="531" spans="1:8" x14ac:dyDescent="0.35">
      <c r="A531" s="2" t="s">
        <v>397</v>
      </c>
      <c r="B531" s="11" t="s">
        <v>432</v>
      </c>
      <c r="C531" s="10">
        <v>853474.913998415</v>
      </c>
      <c r="D531" s="10">
        <v>651052.25446144701</v>
      </c>
      <c r="E531" s="10">
        <v>30217.9112012726</v>
      </c>
      <c r="F531" s="10">
        <v>0</v>
      </c>
      <c r="G531" s="10">
        <v>172204.74833569501</v>
      </c>
      <c r="H531" s="10"/>
    </row>
    <row r="532" spans="1:8" x14ac:dyDescent="0.35">
      <c r="A532" s="2" t="s">
        <v>397</v>
      </c>
      <c r="B532" s="11" t="s">
        <v>433</v>
      </c>
      <c r="C532" s="10">
        <v>0</v>
      </c>
      <c r="D532" s="10">
        <v>0</v>
      </c>
      <c r="E532" s="10">
        <v>0</v>
      </c>
      <c r="F532" s="10">
        <v>0</v>
      </c>
      <c r="G532" s="10">
        <v>0</v>
      </c>
      <c r="H532" s="10"/>
    </row>
    <row r="533" spans="1:8" x14ac:dyDescent="0.35">
      <c r="A533" s="2" t="s">
        <v>397</v>
      </c>
      <c r="B533" s="11" t="s">
        <v>434</v>
      </c>
      <c r="C533" s="10">
        <v>338076.96052668802</v>
      </c>
      <c r="D533" s="10">
        <v>82421.877396892494</v>
      </c>
      <c r="E533" s="10">
        <v>69490.5922621668</v>
      </c>
      <c r="F533" s="10">
        <v>59013.410724250098</v>
      </c>
      <c r="G533" s="10">
        <v>127151.080143379</v>
      </c>
      <c r="H533" s="10"/>
    </row>
    <row r="534" spans="1:8" x14ac:dyDescent="0.35">
      <c r="A534" s="2" t="s">
        <v>395</v>
      </c>
      <c r="B534" s="3" t="s">
        <v>435</v>
      </c>
      <c r="C534" s="4"/>
      <c r="D534" s="4"/>
      <c r="E534" s="4"/>
      <c r="F534" s="4"/>
      <c r="G534" s="4"/>
      <c r="H534" s="4"/>
    </row>
    <row r="535" spans="1:8" x14ac:dyDescent="0.35">
      <c r="A535" s="2" t="s">
        <v>392</v>
      </c>
      <c r="B535" s="6"/>
      <c r="C535" s="4"/>
      <c r="D535" s="4"/>
      <c r="E535" s="4"/>
      <c r="F535" s="4"/>
      <c r="G535" s="4"/>
      <c r="H535" s="4"/>
    </row>
    <row r="536" spans="1:8" x14ac:dyDescent="0.35">
      <c r="A536" s="2" t="s">
        <v>397</v>
      </c>
      <c r="B536" s="11" t="s">
        <v>203</v>
      </c>
      <c r="C536" s="10">
        <v>62410524.803705402</v>
      </c>
      <c r="D536" s="10">
        <v>44185957.146565698</v>
      </c>
      <c r="E536" s="10">
        <v>9394630.3068329003</v>
      </c>
      <c r="F536" s="10">
        <v>1006941.47821108</v>
      </c>
      <c r="G536" s="10">
        <v>7822995.8720957702</v>
      </c>
      <c r="H536" s="10"/>
    </row>
    <row r="537" spans="1:8" x14ac:dyDescent="0.35">
      <c r="A537" s="2" t="s">
        <v>397</v>
      </c>
      <c r="B537" s="11" t="s">
        <v>436</v>
      </c>
      <c r="C537" s="10">
        <v>141159714.628737</v>
      </c>
      <c r="D537" s="10">
        <v>40721903.877544902</v>
      </c>
      <c r="E537" s="10">
        <v>56478978.513093598</v>
      </c>
      <c r="F537" s="10">
        <v>9642963.3466939796</v>
      </c>
      <c r="G537" s="10">
        <v>34315868.891404197</v>
      </c>
      <c r="H537" s="10"/>
    </row>
    <row r="538" spans="1:8" x14ac:dyDescent="0.35">
      <c r="A538" s="2" t="s">
        <v>397</v>
      </c>
      <c r="B538" s="11" t="s">
        <v>205</v>
      </c>
      <c r="C538" s="10">
        <v>81605950.158252999</v>
      </c>
      <c r="D538" s="10">
        <v>27819983.2865448</v>
      </c>
      <c r="E538" s="10">
        <v>35159009.108157001</v>
      </c>
      <c r="F538" s="10">
        <v>3578373.5094489702</v>
      </c>
      <c r="G538" s="10">
        <v>15048584.254102301</v>
      </c>
      <c r="H538" s="10"/>
    </row>
    <row r="539" spans="1:8" x14ac:dyDescent="0.35">
      <c r="A539" s="2" t="s">
        <v>397</v>
      </c>
      <c r="B539" s="11" t="s">
        <v>206</v>
      </c>
      <c r="C539" s="10">
        <v>83517853.556502998</v>
      </c>
      <c r="D539" s="10">
        <v>42008014.375372604</v>
      </c>
      <c r="E539" s="10">
        <v>21771336.8612318</v>
      </c>
      <c r="F539" s="10">
        <v>4945245.6678753505</v>
      </c>
      <c r="G539" s="10">
        <v>14793256.652023301</v>
      </c>
      <c r="H539" s="10"/>
    </row>
    <row r="540" spans="1:8" x14ac:dyDescent="0.35">
      <c r="A540" s="2" t="s">
        <v>397</v>
      </c>
      <c r="B540" s="11" t="s">
        <v>437</v>
      </c>
      <c r="C540" s="10">
        <v>6468138.6021539997</v>
      </c>
      <c r="D540" s="10">
        <v>3508029.6990569201</v>
      </c>
      <c r="E540" s="10">
        <v>635656.71332587604</v>
      </c>
      <c r="F540" s="10">
        <v>278532.40406723798</v>
      </c>
      <c r="G540" s="10">
        <v>2045919.7857039601</v>
      </c>
      <c r="H540" s="10"/>
    </row>
    <row r="541" spans="1:8" x14ac:dyDescent="0.35">
      <c r="A541" s="2" t="s">
        <v>395</v>
      </c>
      <c r="B541" s="3" t="s">
        <v>438</v>
      </c>
      <c r="C541" s="4"/>
      <c r="D541" s="4"/>
      <c r="E541" s="4"/>
      <c r="F541" s="4"/>
      <c r="G541" s="4"/>
      <c r="H541" s="4"/>
    </row>
    <row r="542" spans="1:8" x14ac:dyDescent="0.35">
      <c r="A542" s="2" t="s">
        <v>392</v>
      </c>
      <c r="B542" s="6"/>
      <c r="C542" s="4"/>
      <c r="D542" s="4"/>
      <c r="E542" s="4"/>
      <c r="F542" s="4"/>
      <c r="G542" s="4"/>
      <c r="H542" s="4"/>
    </row>
    <row r="543" spans="1:8" x14ac:dyDescent="0.35">
      <c r="A543" s="2" t="s">
        <v>397</v>
      </c>
      <c r="B543" s="11" t="s">
        <v>439</v>
      </c>
      <c r="C543" s="10">
        <v>323792900.33673298</v>
      </c>
      <c r="D543" s="10">
        <v>135393055.59635001</v>
      </c>
      <c r="E543" s="10">
        <v>107407192.55377001</v>
      </c>
      <c r="F543" s="10">
        <v>17243632.076814499</v>
      </c>
      <c r="G543" s="10">
        <v>63749020.109796897</v>
      </c>
      <c r="H543" s="10"/>
    </row>
    <row r="544" spans="1:8" x14ac:dyDescent="0.35">
      <c r="A544" s="2" t="s">
        <v>397</v>
      </c>
      <c r="B544" s="11" t="s">
        <v>440</v>
      </c>
      <c r="C544" s="10">
        <v>32172645.9828353</v>
      </c>
      <c r="D544" s="10">
        <v>13921913.2446898</v>
      </c>
      <c r="E544" s="10">
        <v>9537125.9900017492</v>
      </c>
      <c r="F544" s="10">
        <v>1658689.8806099801</v>
      </c>
      <c r="G544" s="10">
        <v>7054916.8675337899</v>
      </c>
      <c r="H544" s="10"/>
    </row>
    <row r="545" spans="1:8" x14ac:dyDescent="0.35">
      <c r="A545" s="2" t="s">
        <v>397</v>
      </c>
      <c r="B545" s="11" t="s">
        <v>441</v>
      </c>
      <c r="C545" s="10">
        <v>19196635.4297859</v>
      </c>
      <c r="D545" s="10">
        <v>8928919.5440453198</v>
      </c>
      <c r="E545" s="10">
        <v>6495292.9588695504</v>
      </c>
      <c r="F545" s="10">
        <v>549734.44887213001</v>
      </c>
      <c r="G545" s="10">
        <v>3222688.4779989002</v>
      </c>
      <c r="H545" s="10"/>
    </row>
    <row r="546" spans="1:8" x14ac:dyDescent="0.35">
      <c r="A546" s="2" t="s">
        <v>395</v>
      </c>
      <c r="B546" s="3" t="s">
        <v>442</v>
      </c>
      <c r="C546" s="4"/>
      <c r="D546" s="4"/>
      <c r="E546" s="4"/>
      <c r="F546" s="4"/>
      <c r="G546" s="4"/>
      <c r="H546" s="4"/>
    </row>
    <row r="547" spans="1:8" x14ac:dyDescent="0.35">
      <c r="A547" s="2" t="s">
        <v>392</v>
      </c>
      <c r="B547" s="6"/>
      <c r="C547" s="4"/>
      <c r="D547" s="4"/>
      <c r="E547" s="4"/>
      <c r="F547" s="4"/>
      <c r="G547" s="4"/>
      <c r="H547" s="4"/>
    </row>
    <row r="548" spans="1:8" x14ac:dyDescent="0.35">
      <c r="A548" s="2" t="s">
        <v>397</v>
      </c>
      <c r="B548" s="11" t="s">
        <v>415</v>
      </c>
      <c r="C548" s="10">
        <v>323792900.33673298</v>
      </c>
      <c r="D548" s="10">
        <v>135393055.59635001</v>
      </c>
      <c r="E548" s="10">
        <v>107407192.55377001</v>
      </c>
      <c r="F548" s="10">
        <v>17243632.076814499</v>
      </c>
      <c r="G548" s="10">
        <v>63749020.109796897</v>
      </c>
      <c r="H548" s="10"/>
    </row>
    <row r="549" spans="1:8" x14ac:dyDescent="0.35">
      <c r="A549" s="2" t="s">
        <v>397</v>
      </c>
      <c r="B549" s="11" t="s">
        <v>416</v>
      </c>
      <c r="C549" s="10">
        <v>37336892.015161403</v>
      </c>
      <c r="D549" s="10">
        <v>15127151.9113138</v>
      </c>
      <c r="E549" s="10">
        <v>14066478.747280501</v>
      </c>
      <c r="F549" s="10">
        <v>923494.58740784402</v>
      </c>
      <c r="G549" s="10">
        <v>7219766.7691593003</v>
      </c>
      <c r="H549" s="10"/>
    </row>
    <row r="550" spans="1:8" x14ac:dyDescent="0.35">
      <c r="A550" s="2" t="s">
        <v>397</v>
      </c>
      <c r="B550" s="11" t="s">
        <v>181</v>
      </c>
      <c r="C550" s="10">
        <v>26612558.8748082</v>
      </c>
      <c r="D550" s="10">
        <v>10859229.726723</v>
      </c>
      <c r="E550" s="10">
        <v>8835118.7327116206</v>
      </c>
      <c r="F550" s="10">
        <v>1939903.5542295401</v>
      </c>
      <c r="G550" s="10">
        <v>4978306.8611440901</v>
      </c>
      <c r="H550" s="10"/>
    </row>
    <row r="551" spans="1:8" x14ac:dyDescent="0.35">
      <c r="A551" s="2" t="s">
        <v>397</v>
      </c>
      <c r="B551" s="11" t="s">
        <v>182</v>
      </c>
      <c r="C551" s="10">
        <v>58073984.685760804</v>
      </c>
      <c r="D551" s="10">
        <v>22107827.5615918</v>
      </c>
      <c r="E551" s="10">
        <v>20242790.656945601</v>
      </c>
      <c r="F551" s="10">
        <v>3499233.8121183501</v>
      </c>
      <c r="G551" s="10">
        <v>12224132.655105</v>
      </c>
      <c r="H551" s="10"/>
    </row>
    <row r="552" spans="1:8" x14ac:dyDescent="0.35">
      <c r="A552" s="2" t="s">
        <v>397</v>
      </c>
      <c r="B552" s="11" t="s">
        <v>183</v>
      </c>
      <c r="C552" s="10">
        <v>41860613.099817</v>
      </c>
      <c r="D552" s="10">
        <v>19619337.585485499</v>
      </c>
      <c r="E552" s="10">
        <v>11916634.5988582</v>
      </c>
      <c r="F552" s="10">
        <v>1369803.90689655</v>
      </c>
      <c r="G552" s="10">
        <v>8954837.0085768197</v>
      </c>
      <c r="H552" s="10"/>
    </row>
    <row r="553" spans="1:8" x14ac:dyDescent="0.35">
      <c r="A553" s="2" t="s">
        <v>397</v>
      </c>
      <c r="B553" s="11" t="s">
        <v>184</v>
      </c>
      <c r="C553" s="10">
        <v>14059409.0543177</v>
      </c>
      <c r="D553" s="10">
        <v>8246475.2554857703</v>
      </c>
      <c r="E553" s="10">
        <v>2714531.6618307</v>
      </c>
      <c r="F553" s="10">
        <v>737015.77044974302</v>
      </c>
      <c r="G553" s="10">
        <v>2361386.3665514602</v>
      </c>
      <c r="H553" s="10"/>
    </row>
    <row r="554" spans="1:8" x14ac:dyDescent="0.35">
      <c r="A554" s="2" t="s">
        <v>397</v>
      </c>
      <c r="B554" s="11" t="s">
        <v>185</v>
      </c>
      <c r="C554" s="10">
        <v>50020679.201084197</v>
      </c>
      <c r="D554" s="10">
        <v>18937426.257652301</v>
      </c>
      <c r="E554" s="10">
        <v>17885386.200891599</v>
      </c>
      <c r="F554" s="10">
        <v>2762129.0617511999</v>
      </c>
      <c r="G554" s="10">
        <v>10435737.680789201</v>
      </c>
      <c r="H554" s="10"/>
    </row>
    <row r="555" spans="1:8" x14ac:dyDescent="0.35">
      <c r="A555" s="2" t="s">
        <v>397</v>
      </c>
      <c r="B555" s="11" t="s">
        <v>186</v>
      </c>
      <c r="C555" s="10">
        <v>31951019.833448201</v>
      </c>
      <c r="D555" s="10">
        <v>12294302.382659201</v>
      </c>
      <c r="E555" s="10">
        <v>11313060.046679899</v>
      </c>
      <c r="F555" s="10">
        <v>3029008.4301638501</v>
      </c>
      <c r="G555" s="10">
        <v>5314648.9739453299</v>
      </c>
      <c r="H555" s="10"/>
    </row>
    <row r="556" spans="1:8" x14ac:dyDescent="0.35">
      <c r="A556" s="2" t="s">
        <v>397</v>
      </c>
      <c r="B556" s="11" t="s">
        <v>187</v>
      </c>
      <c r="C556" s="10">
        <v>31648199.818976101</v>
      </c>
      <c r="D556" s="10">
        <v>14926677.0638375</v>
      </c>
      <c r="E556" s="10">
        <v>9480308.7517340593</v>
      </c>
      <c r="F556" s="10">
        <v>1253152.00587361</v>
      </c>
      <c r="G556" s="10">
        <v>5988061.9975309204</v>
      </c>
      <c r="H556" s="10"/>
    </row>
    <row r="557" spans="1:8" x14ac:dyDescent="0.35">
      <c r="A557" s="2" t="s">
        <v>397</v>
      </c>
      <c r="B557" s="11" t="s">
        <v>188</v>
      </c>
      <c r="C557" s="10">
        <v>31874268.5639873</v>
      </c>
      <c r="D557" s="10">
        <v>12930240.0825672</v>
      </c>
      <c r="E557" s="10">
        <v>10941995.7365015</v>
      </c>
      <c r="F557" s="10">
        <v>1729890.94792384</v>
      </c>
      <c r="G557" s="10">
        <v>6272141.7969948398</v>
      </c>
      <c r="H557" s="10"/>
    </row>
    <row r="558" spans="1:8" x14ac:dyDescent="0.35">
      <c r="A558" s="2" t="s">
        <v>397</v>
      </c>
      <c r="B558" s="11" t="s">
        <v>443</v>
      </c>
      <c r="C558" s="10">
        <v>355275.18937023298</v>
      </c>
      <c r="D558" s="10">
        <v>344387.76903392997</v>
      </c>
      <c r="E558" s="10">
        <v>10887.420336303399</v>
      </c>
      <c r="F558" s="10">
        <v>0</v>
      </c>
      <c r="G558" s="10">
        <v>0</v>
      </c>
      <c r="H558" s="10"/>
    </row>
    <row r="559" spans="1:8" x14ac:dyDescent="0.35">
      <c r="A559" s="2" t="s">
        <v>397</v>
      </c>
      <c r="B559" s="11" t="s">
        <v>444</v>
      </c>
      <c r="C559" s="10">
        <v>265718915.65097001</v>
      </c>
      <c r="D559" s="10">
        <v>113285228.034758</v>
      </c>
      <c r="E559" s="10">
        <v>87164401.8968243</v>
      </c>
      <c r="F559" s="10">
        <v>13744398.264696199</v>
      </c>
      <c r="G559" s="10">
        <v>51524887.454691902</v>
      </c>
      <c r="H559" s="10"/>
    </row>
    <row r="560" spans="1:8" x14ac:dyDescent="0.35">
      <c r="A560" s="2" t="s">
        <v>397</v>
      </c>
      <c r="B560" s="11" t="s">
        <v>424</v>
      </c>
      <c r="C560" s="10">
        <v>32172645.9828353</v>
      </c>
      <c r="D560" s="10">
        <v>13921913.2446898</v>
      </c>
      <c r="E560" s="10">
        <v>9537125.9900017492</v>
      </c>
      <c r="F560" s="10">
        <v>1658689.8806099801</v>
      </c>
      <c r="G560" s="10">
        <v>7054916.8675337899</v>
      </c>
      <c r="H560" s="10"/>
    </row>
    <row r="561" spans="1:8" x14ac:dyDescent="0.35">
      <c r="A561" s="2" t="s">
        <v>397</v>
      </c>
      <c r="B561" s="11" t="s">
        <v>425</v>
      </c>
      <c r="C561" s="10">
        <v>10006292.5665296</v>
      </c>
      <c r="D561" s="10">
        <v>4260986.9296289803</v>
      </c>
      <c r="E561" s="10">
        <v>3196141.1980367098</v>
      </c>
      <c r="F561" s="10">
        <v>320488.02021752199</v>
      </c>
      <c r="G561" s="10">
        <v>2228676.4186464199</v>
      </c>
      <c r="H561" s="10"/>
    </row>
    <row r="562" spans="1:8" x14ac:dyDescent="0.35">
      <c r="A562" s="2" t="s">
        <v>397</v>
      </c>
      <c r="B562" s="11" t="s">
        <v>426</v>
      </c>
      <c r="C562" s="10">
        <v>5894295.70539317</v>
      </c>
      <c r="D562" s="10">
        <v>1767892.8371446601</v>
      </c>
      <c r="E562" s="10">
        <v>2234648.4039547802</v>
      </c>
      <c r="F562" s="10">
        <v>589424.10097685503</v>
      </c>
      <c r="G562" s="10">
        <v>1302330.3633168701</v>
      </c>
      <c r="H562" s="10"/>
    </row>
    <row r="563" spans="1:8" x14ac:dyDescent="0.35">
      <c r="A563" s="2" t="s">
        <v>397</v>
      </c>
      <c r="B563" s="11" t="s">
        <v>427</v>
      </c>
      <c r="C563" s="10">
        <v>1158322.96133851</v>
      </c>
      <c r="D563" s="10">
        <v>361166.60103469802</v>
      </c>
      <c r="E563" s="10">
        <v>395018.69678152603</v>
      </c>
      <c r="F563" s="10">
        <v>113745.694994352</v>
      </c>
      <c r="G563" s="10">
        <v>288391.968527933</v>
      </c>
      <c r="H563" s="10"/>
    </row>
    <row r="564" spans="1:8" x14ac:dyDescent="0.35">
      <c r="A564" s="2" t="s">
        <v>397</v>
      </c>
      <c r="B564" s="11" t="s">
        <v>428</v>
      </c>
      <c r="C564" s="10">
        <v>15113734.749574</v>
      </c>
      <c r="D564" s="10">
        <v>7531866.87688147</v>
      </c>
      <c r="E564" s="10">
        <v>3711317.6912287199</v>
      </c>
      <c r="F564" s="10">
        <v>635032.06442124699</v>
      </c>
      <c r="G564" s="10">
        <v>3235518.1170425802</v>
      </c>
      <c r="H564" s="10"/>
    </row>
    <row r="565" spans="1:8" x14ac:dyDescent="0.35">
      <c r="A565" s="2" t="s">
        <v>397</v>
      </c>
      <c r="B565" s="11" t="s">
        <v>445</v>
      </c>
      <c r="C565" s="10">
        <v>0</v>
      </c>
      <c r="D565" s="10">
        <v>0</v>
      </c>
      <c r="E565" s="10">
        <v>0</v>
      </c>
      <c r="F565" s="10">
        <v>0</v>
      </c>
      <c r="G565" s="10">
        <v>0</v>
      </c>
      <c r="H565" s="10"/>
    </row>
    <row r="566" spans="1:8" x14ac:dyDescent="0.35">
      <c r="A566" s="2" t="s">
        <v>397</v>
      </c>
      <c r="B566" s="11" t="s">
        <v>431</v>
      </c>
      <c r="C566" s="10">
        <v>19196635.4297859</v>
      </c>
      <c r="D566" s="10">
        <v>8928919.5440453198</v>
      </c>
      <c r="E566" s="10">
        <v>6495292.9588695504</v>
      </c>
      <c r="F566" s="10">
        <v>549734.44887213001</v>
      </c>
      <c r="G566" s="10">
        <v>3222688.4779989002</v>
      </c>
      <c r="H566" s="10"/>
    </row>
    <row r="567" spans="1:8" x14ac:dyDescent="0.35">
      <c r="A567" s="2" t="s">
        <v>397</v>
      </c>
      <c r="B567" s="11" t="s">
        <v>198</v>
      </c>
      <c r="C567" s="10">
        <v>1425719.2406573601</v>
      </c>
      <c r="D567" s="10">
        <v>514704.44145752402</v>
      </c>
      <c r="E567" s="10">
        <v>726207.23702969204</v>
      </c>
      <c r="F567" s="10">
        <v>34435.264580509203</v>
      </c>
      <c r="G567" s="10">
        <v>150372.29758963099</v>
      </c>
      <c r="H567" s="10"/>
    </row>
    <row r="568" spans="1:8" x14ac:dyDescent="0.35">
      <c r="A568" s="2" t="s">
        <v>397</v>
      </c>
      <c r="B568" s="11" t="s">
        <v>199</v>
      </c>
      <c r="C568" s="10">
        <v>3965820.3590408298</v>
      </c>
      <c r="D568" s="10">
        <v>1538808.7367652899</v>
      </c>
      <c r="E568" s="10">
        <v>1442998.23463486</v>
      </c>
      <c r="F568" s="10">
        <v>75995.909864522706</v>
      </c>
      <c r="G568" s="10">
        <v>908017.47777615802</v>
      </c>
      <c r="H568" s="10"/>
    </row>
    <row r="569" spans="1:8" x14ac:dyDescent="0.35">
      <c r="A569" s="2" t="s">
        <v>397</v>
      </c>
      <c r="B569" s="11" t="s">
        <v>200</v>
      </c>
      <c r="C569" s="10">
        <v>10261828.381770801</v>
      </c>
      <c r="D569" s="10">
        <v>4939418.4931463497</v>
      </c>
      <c r="E569" s="10">
        <v>3266275.7942274902</v>
      </c>
      <c r="F569" s="10">
        <v>315909.06206551398</v>
      </c>
      <c r="G569" s="10">
        <v>1740225.0323313901</v>
      </c>
      <c r="H569" s="10"/>
    </row>
    <row r="570" spans="1:8" x14ac:dyDescent="0.35">
      <c r="A570" s="2" t="s">
        <v>397</v>
      </c>
      <c r="B570" s="11" t="s">
        <v>201</v>
      </c>
      <c r="C570" s="10">
        <v>3505683.0993268201</v>
      </c>
      <c r="D570" s="10">
        <v>1930758.7726796099</v>
      </c>
      <c r="E570" s="10">
        <v>1051264.38250114</v>
      </c>
      <c r="F570" s="10">
        <v>116647.75321945301</v>
      </c>
      <c r="G570" s="10">
        <v>407012.19092661899</v>
      </c>
      <c r="H570" s="10"/>
    </row>
    <row r="571" spans="1:8" x14ac:dyDescent="0.35">
      <c r="A571" s="2" t="s">
        <v>397</v>
      </c>
      <c r="B571" s="11" t="s">
        <v>446</v>
      </c>
      <c r="C571" s="10">
        <v>37584.3489901293</v>
      </c>
      <c r="D571" s="10">
        <v>5229.09999653672</v>
      </c>
      <c r="E571" s="10">
        <v>8547.3104763654392</v>
      </c>
      <c r="F571" s="10">
        <v>6746.4591421308696</v>
      </c>
      <c r="G571" s="10">
        <v>17061.479375096202</v>
      </c>
      <c r="H571" s="10"/>
    </row>
    <row r="572" spans="1:8" x14ac:dyDescent="0.35">
      <c r="A572" s="2" t="s">
        <v>395</v>
      </c>
      <c r="B572" s="3" t="s">
        <v>93</v>
      </c>
      <c r="C572" s="4"/>
      <c r="D572" s="4"/>
      <c r="E572" s="4"/>
      <c r="F572" s="4"/>
      <c r="G572" s="4"/>
      <c r="H572" s="4"/>
    </row>
    <row r="573" spans="1:8" x14ac:dyDescent="0.35">
      <c r="A573" s="2" t="s">
        <v>392</v>
      </c>
      <c r="B573" s="6"/>
      <c r="C573" s="4"/>
      <c r="D573" s="4"/>
      <c r="E573" s="4"/>
      <c r="F573" s="4"/>
      <c r="G573" s="4"/>
      <c r="H573" s="4"/>
    </row>
    <row r="574" spans="1:8" x14ac:dyDescent="0.35">
      <c r="A574" s="2" t="s">
        <v>397</v>
      </c>
      <c r="B574" s="11" t="s">
        <v>447</v>
      </c>
      <c r="C574" s="10">
        <v>169723940.96864599</v>
      </c>
      <c r="D574" s="10">
        <v>56205324.784010999</v>
      </c>
      <c r="E574" s="10">
        <v>62733886.835243598</v>
      </c>
      <c r="F574" s="10">
        <v>9819510.1854242198</v>
      </c>
      <c r="G574" s="10">
        <v>40965219.1639667</v>
      </c>
      <c r="H574" s="10"/>
    </row>
    <row r="575" spans="1:8" x14ac:dyDescent="0.35">
      <c r="A575" s="2" t="s">
        <v>397</v>
      </c>
      <c r="B575" s="11" t="s">
        <v>448</v>
      </c>
      <c r="C575" s="10">
        <v>130072500.08521099</v>
      </c>
      <c r="D575" s="10">
        <v>70016286.398753002</v>
      </c>
      <c r="E575" s="10">
        <v>36072445.795218602</v>
      </c>
      <c r="F575" s="10">
        <v>4467463.7821233002</v>
      </c>
      <c r="G575" s="10">
        <v>19516304.1091168</v>
      </c>
      <c r="H575" s="10"/>
    </row>
    <row r="576" spans="1:8" x14ac:dyDescent="0.35">
      <c r="A576" s="2" t="s">
        <v>397</v>
      </c>
      <c r="B576" s="11" t="s">
        <v>449</v>
      </c>
      <c r="C576" s="10">
        <v>75365740.695494995</v>
      </c>
      <c r="D576" s="10">
        <v>32022277.202321</v>
      </c>
      <c r="E576" s="10">
        <v>24633278.872178901</v>
      </c>
      <c r="F576" s="10">
        <v>5165082.4387490796</v>
      </c>
      <c r="G576" s="10">
        <v>13545102.182246</v>
      </c>
      <c r="H576" s="10"/>
    </row>
    <row r="577" spans="1:8" x14ac:dyDescent="0.35">
      <c r="A577" s="2" t="s">
        <v>397</v>
      </c>
      <c r="B577" s="11" t="s">
        <v>135</v>
      </c>
      <c r="C577" s="10">
        <v>0</v>
      </c>
      <c r="D577" s="10">
        <v>0</v>
      </c>
      <c r="E577" s="10">
        <v>0</v>
      </c>
      <c r="F577" s="10">
        <v>0</v>
      </c>
      <c r="G577" s="10">
        <v>0</v>
      </c>
      <c r="H577" s="10"/>
    </row>
    <row r="578" spans="1:8" x14ac:dyDescent="0.35">
      <c r="A578" s="2" t="s">
        <v>395</v>
      </c>
      <c r="B578" s="3" t="s">
        <v>450</v>
      </c>
      <c r="C578" s="4"/>
      <c r="D578" s="4"/>
      <c r="E578" s="4"/>
      <c r="F578" s="4"/>
      <c r="G578" s="4"/>
      <c r="H578" s="4"/>
    </row>
    <row r="579" spans="1:8" x14ac:dyDescent="0.35">
      <c r="A579" s="2" t="s">
        <v>392</v>
      </c>
      <c r="B579" s="6"/>
      <c r="C579" s="4"/>
      <c r="D579" s="4"/>
      <c r="E579" s="4"/>
      <c r="F579" s="4"/>
      <c r="G579" s="4"/>
      <c r="H579" s="4"/>
    </row>
    <row r="580" spans="1:8" x14ac:dyDescent="0.35">
      <c r="A580" s="2" t="s">
        <v>397</v>
      </c>
      <c r="B580" s="11" t="s">
        <v>211</v>
      </c>
      <c r="C580" s="10">
        <v>55314371.386759102</v>
      </c>
      <c r="D580" s="10">
        <v>32531922.173321899</v>
      </c>
      <c r="E580" s="10">
        <v>0</v>
      </c>
      <c r="F580" s="10">
        <v>3406810.3093001298</v>
      </c>
      <c r="G580" s="10">
        <v>19375638.904137101</v>
      </c>
      <c r="H580" s="10"/>
    </row>
    <row r="581" spans="1:8" ht="43.5" x14ac:dyDescent="0.35">
      <c r="A581" s="2" t="s">
        <v>397</v>
      </c>
      <c r="B581" s="11" t="s">
        <v>212</v>
      </c>
      <c r="C581" s="10">
        <v>102478967.568764</v>
      </c>
      <c r="D581" s="10">
        <v>60535609.773270696</v>
      </c>
      <c r="E581" s="10">
        <v>27633324.6698833</v>
      </c>
      <c r="F581" s="10">
        <v>2491504.4309785902</v>
      </c>
      <c r="G581" s="10">
        <v>11818528.6946314</v>
      </c>
      <c r="H581" s="10"/>
    </row>
    <row r="582" spans="1:8" ht="43.5" x14ac:dyDescent="0.35">
      <c r="A582" s="2" t="s">
        <v>397</v>
      </c>
      <c r="B582" s="11" t="s">
        <v>213</v>
      </c>
      <c r="C582" s="10">
        <v>122251421.09334201</v>
      </c>
      <c r="D582" s="10">
        <v>60787303.422716498</v>
      </c>
      <c r="E582" s="10">
        <v>42396114.224056602</v>
      </c>
      <c r="F582" s="10">
        <v>5764061.7611972298</v>
      </c>
      <c r="G582" s="10">
        <v>13303941.685371401</v>
      </c>
      <c r="H582" s="10"/>
    </row>
    <row r="583" spans="1:8" ht="29" x14ac:dyDescent="0.35">
      <c r="A583" s="2" t="s">
        <v>397</v>
      </c>
      <c r="B583" s="11" t="s">
        <v>214</v>
      </c>
      <c r="C583" s="10">
        <v>146303204.75300801</v>
      </c>
      <c r="D583" s="10">
        <v>87623218.100334406</v>
      </c>
      <c r="E583" s="10">
        <v>38911262.254951499</v>
      </c>
      <c r="F583" s="10">
        <v>3522113.9704579501</v>
      </c>
      <c r="G583" s="10">
        <v>16246610.427263901</v>
      </c>
      <c r="H583" s="10"/>
    </row>
    <row r="584" spans="1:8" x14ac:dyDescent="0.35">
      <c r="A584" s="2" t="s">
        <v>397</v>
      </c>
      <c r="B584" s="11" t="s">
        <v>215</v>
      </c>
      <c r="C584" s="10">
        <v>53723882.095961601</v>
      </c>
      <c r="D584" s="10">
        <v>22802318.4959356</v>
      </c>
      <c r="E584" s="10">
        <v>21138239.985854398</v>
      </c>
      <c r="F584" s="10">
        <v>1537127.7092015501</v>
      </c>
      <c r="G584" s="10">
        <v>8246195.9049700098</v>
      </c>
      <c r="H584" s="10"/>
    </row>
    <row r="585" spans="1:8" ht="43.5" x14ac:dyDescent="0.35">
      <c r="A585" s="2" t="s">
        <v>397</v>
      </c>
      <c r="B585" s="11" t="s">
        <v>216</v>
      </c>
      <c r="C585" s="10">
        <v>20530898.941947401</v>
      </c>
      <c r="D585" s="10">
        <v>8002022.5242633102</v>
      </c>
      <c r="E585" s="10">
        <v>7276100.1643119501</v>
      </c>
      <c r="F585" s="10">
        <v>1210165.9978147801</v>
      </c>
      <c r="G585" s="10">
        <v>4042610.2555573699</v>
      </c>
      <c r="H585" s="10"/>
    </row>
    <row r="586" spans="1:8" ht="58" x14ac:dyDescent="0.35">
      <c r="A586" s="2" t="s">
        <v>397</v>
      </c>
      <c r="B586" s="11" t="s">
        <v>217</v>
      </c>
      <c r="C586" s="10">
        <v>36691245.729490198</v>
      </c>
      <c r="D586" s="10">
        <v>4435375.20775514</v>
      </c>
      <c r="E586" s="10">
        <v>20631910.701652501</v>
      </c>
      <c r="F586" s="10">
        <v>2242503.0448018298</v>
      </c>
      <c r="G586" s="10">
        <v>9381456.7752807699</v>
      </c>
      <c r="H586" s="10"/>
    </row>
    <row r="587" spans="1:8" ht="43.5" x14ac:dyDescent="0.35">
      <c r="A587" s="2" t="s">
        <v>397</v>
      </c>
      <c r="B587" s="11" t="s">
        <v>451</v>
      </c>
      <c r="C587" s="10">
        <v>27253316.370842598</v>
      </c>
      <c r="D587" s="10">
        <v>10010680.801697301</v>
      </c>
      <c r="E587" s="10">
        <v>7792284.8112753201</v>
      </c>
      <c r="F587" s="10">
        <v>740814.95157416502</v>
      </c>
      <c r="G587" s="10">
        <v>8709535.8062958103</v>
      </c>
      <c r="H587" s="10"/>
    </row>
    <row r="588" spans="1:8" ht="43.5" x14ac:dyDescent="0.35">
      <c r="A588" s="2" t="s">
        <v>397</v>
      </c>
      <c r="B588" s="11" t="s">
        <v>452</v>
      </c>
      <c r="C588" s="10">
        <v>26106124.933429301</v>
      </c>
      <c r="D588" s="10">
        <v>12834596.060269</v>
      </c>
      <c r="E588" s="10">
        <v>8085763.0213233</v>
      </c>
      <c r="F588" s="10">
        <v>519931.65672403498</v>
      </c>
      <c r="G588" s="10">
        <v>4665834.1951129697</v>
      </c>
      <c r="H588" s="10"/>
    </row>
    <row r="589" spans="1:8" ht="72.5" x14ac:dyDescent="0.35">
      <c r="A589" s="2" t="s">
        <v>397</v>
      </c>
      <c r="B589" s="11" t="s">
        <v>453</v>
      </c>
      <c r="C589" s="10">
        <v>121601719.167905</v>
      </c>
      <c r="D589" s="10">
        <v>55763923.393194102</v>
      </c>
      <c r="E589" s="10">
        <v>42873775.936396703</v>
      </c>
      <c r="F589" s="10">
        <v>5197147.7423712397</v>
      </c>
      <c r="G589" s="10">
        <v>17766872.095943</v>
      </c>
      <c r="H589" s="10"/>
    </row>
    <row r="590" spans="1:8" x14ac:dyDescent="0.35">
      <c r="A590" s="2" t="s">
        <v>397</v>
      </c>
      <c r="B590" s="11" t="s">
        <v>454</v>
      </c>
      <c r="C590" s="10">
        <v>3821405.8547113799</v>
      </c>
      <c r="D590" s="10">
        <v>853849.96341387497</v>
      </c>
      <c r="E590" s="10">
        <v>1586107.19449983</v>
      </c>
      <c r="F590" s="10">
        <v>0</v>
      </c>
      <c r="G590" s="10">
        <v>1381448.6967976801</v>
      </c>
      <c r="H590" s="10"/>
    </row>
    <row r="591" spans="1:8" ht="29" x14ac:dyDescent="0.35">
      <c r="A591" s="2" t="s">
        <v>397</v>
      </c>
      <c r="B591" s="11" t="s">
        <v>221</v>
      </c>
      <c r="C591" s="10">
        <v>25410640.981087498</v>
      </c>
      <c r="D591" s="10">
        <v>13926640.151656</v>
      </c>
      <c r="E591" s="10">
        <v>6797133.8290363299</v>
      </c>
      <c r="F591" s="10">
        <v>934524.17513970903</v>
      </c>
      <c r="G591" s="10">
        <v>3752342.8252555002</v>
      </c>
      <c r="H591" s="10"/>
    </row>
    <row r="592" spans="1:8" x14ac:dyDescent="0.35">
      <c r="A592" s="2" t="s">
        <v>397</v>
      </c>
      <c r="B592" s="11" t="s">
        <v>222</v>
      </c>
      <c r="C592" s="10">
        <v>41371913.530556701</v>
      </c>
      <c r="D592" s="10">
        <v>9213076.2365250103</v>
      </c>
      <c r="E592" s="10">
        <v>21483394.6708964</v>
      </c>
      <c r="F592" s="10">
        <v>4551112.8314738404</v>
      </c>
      <c r="G592" s="10">
        <v>6124329.7916615503</v>
      </c>
      <c r="H592" s="10"/>
    </row>
    <row r="593" spans="1:8" x14ac:dyDescent="0.35">
      <c r="A593" s="2" t="s">
        <v>397</v>
      </c>
      <c r="B593" s="11" t="s">
        <v>135</v>
      </c>
      <c r="C593" s="10">
        <v>14532561.2961464</v>
      </c>
      <c r="D593" s="10">
        <v>0</v>
      </c>
      <c r="E593" s="10">
        <v>0</v>
      </c>
      <c r="F593" s="10">
        <v>0</v>
      </c>
      <c r="G593" s="10">
        <v>14532561.2961464</v>
      </c>
      <c r="H593" s="10"/>
    </row>
    <row r="594" spans="1:8" x14ac:dyDescent="0.35">
      <c r="A594" s="2" t="s">
        <v>395</v>
      </c>
      <c r="B594" s="3" t="s">
        <v>95</v>
      </c>
      <c r="C594" s="4"/>
      <c r="D594" s="4"/>
      <c r="E594" s="4"/>
      <c r="F594" s="4"/>
      <c r="G594" s="4"/>
      <c r="H594" s="4"/>
    </row>
    <row r="595" spans="1:8" x14ac:dyDescent="0.35">
      <c r="A595" s="2" t="s">
        <v>392</v>
      </c>
      <c r="B595" s="6"/>
      <c r="C595" s="4"/>
      <c r="D595" s="4"/>
      <c r="E595" s="4"/>
      <c r="F595" s="4"/>
      <c r="G595" s="4"/>
      <c r="H595" s="4"/>
    </row>
    <row r="596" spans="1:8" ht="29" x14ac:dyDescent="0.35">
      <c r="A596" s="2" t="s">
        <v>397</v>
      </c>
      <c r="B596" s="11" t="s">
        <v>223</v>
      </c>
      <c r="C596" s="10">
        <v>143396337.66843501</v>
      </c>
      <c r="D596" s="10">
        <v>63513923.534249999</v>
      </c>
      <c r="E596" s="10">
        <v>27502737.335324202</v>
      </c>
      <c r="F596" s="10">
        <v>12382513.4915925</v>
      </c>
      <c r="G596" s="10">
        <v>39997163.307267703</v>
      </c>
      <c r="H596" s="10"/>
    </row>
    <row r="597" spans="1:8" x14ac:dyDescent="0.35">
      <c r="A597" s="2" t="s">
        <v>397</v>
      </c>
      <c r="B597" s="11" t="s">
        <v>455</v>
      </c>
      <c r="C597" s="10">
        <v>111110047.15200999</v>
      </c>
      <c r="D597" s="10">
        <v>48752241.128370501</v>
      </c>
      <c r="E597" s="10">
        <v>20127063.211074401</v>
      </c>
      <c r="F597" s="10">
        <v>10384803.5735495</v>
      </c>
      <c r="G597" s="10">
        <v>31845939.239015501</v>
      </c>
      <c r="H597" s="10"/>
    </row>
    <row r="598" spans="1:8" x14ac:dyDescent="0.35">
      <c r="A598" s="2" t="s">
        <v>397</v>
      </c>
      <c r="B598" s="11" t="s">
        <v>225</v>
      </c>
      <c r="C598" s="10">
        <v>11223047.635816099</v>
      </c>
      <c r="D598" s="10">
        <v>5914053.5322014596</v>
      </c>
      <c r="E598" s="10">
        <v>1945431.8695547499</v>
      </c>
      <c r="F598" s="10">
        <v>818953.46241342602</v>
      </c>
      <c r="G598" s="10">
        <v>2544608.7716464298</v>
      </c>
      <c r="H598" s="10"/>
    </row>
    <row r="599" spans="1:8" x14ac:dyDescent="0.35">
      <c r="A599" s="2" t="s">
        <v>397</v>
      </c>
      <c r="B599" s="11" t="s">
        <v>456</v>
      </c>
      <c r="C599" s="10">
        <v>18167934.651647601</v>
      </c>
      <c r="D599" s="10">
        <v>7690486.2167554796</v>
      </c>
      <c r="E599" s="10">
        <v>4694764.4540000902</v>
      </c>
      <c r="F599" s="10">
        <v>1103300.6071915801</v>
      </c>
      <c r="G599" s="10">
        <v>4679383.3737004297</v>
      </c>
      <c r="H599" s="10"/>
    </row>
    <row r="600" spans="1:8" x14ac:dyDescent="0.35">
      <c r="A600" s="2" t="s">
        <v>397</v>
      </c>
      <c r="B600" s="11" t="s">
        <v>457</v>
      </c>
      <c r="C600" s="10">
        <v>2895308.2289608498</v>
      </c>
      <c r="D600" s="10">
        <v>1157142.6569225499</v>
      </c>
      <c r="E600" s="10">
        <v>735477.80069494306</v>
      </c>
      <c r="F600" s="10">
        <v>75455.848438074201</v>
      </c>
      <c r="G600" s="10">
        <v>927231.92290528095</v>
      </c>
      <c r="H600" s="10"/>
    </row>
    <row r="601" spans="1:8" x14ac:dyDescent="0.35">
      <c r="A601" s="2" t="s">
        <v>397</v>
      </c>
      <c r="B601" s="11" t="s">
        <v>228</v>
      </c>
      <c r="C601" s="10">
        <v>54739470.568808801</v>
      </c>
      <c r="D601" s="10">
        <v>34356969.600729197</v>
      </c>
      <c r="E601" s="10">
        <v>8884765.2867544908</v>
      </c>
      <c r="F601" s="10">
        <v>2284208.0299369898</v>
      </c>
      <c r="G601" s="10">
        <v>9213527.6513881609</v>
      </c>
      <c r="H601" s="10"/>
    </row>
    <row r="602" spans="1:8" ht="29" x14ac:dyDescent="0.35">
      <c r="A602" s="2" t="s">
        <v>397</v>
      </c>
      <c r="B602" s="11" t="s">
        <v>229</v>
      </c>
      <c r="C602" s="10">
        <v>13905112.6616676</v>
      </c>
      <c r="D602" s="10">
        <v>7128885.1191007597</v>
      </c>
      <c r="E602" s="10">
        <v>3817509.1945875701</v>
      </c>
      <c r="F602" s="10">
        <v>182932.01665937499</v>
      </c>
      <c r="G602" s="10">
        <v>2775786.3313199002</v>
      </c>
      <c r="H602" s="10"/>
    </row>
    <row r="603" spans="1:8" ht="29" x14ac:dyDescent="0.35">
      <c r="A603" s="2" t="s">
        <v>397</v>
      </c>
      <c r="B603" s="11" t="s">
        <v>230</v>
      </c>
      <c r="C603" s="10">
        <v>34923594.220544897</v>
      </c>
      <c r="D603" s="10">
        <v>25837021.415785</v>
      </c>
      <c r="E603" s="10">
        <v>3469991.6866410002</v>
      </c>
      <c r="F603" s="10">
        <v>1000988.85610995</v>
      </c>
      <c r="G603" s="10">
        <v>4615592.26200887</v>
      </c>
      <c r="H603" s="10"/>
    </row>
    <row r="604" spans="1:8" ht="29" x14ac:dyDescent="0.35">
      <c r="A604" s="2" t="s">
        <v>397</v>
      </c>
      <c r="B604" s="11" t="s">
        <v>458</v>
      </c>
      <c r="C604" s="10">
        <v>4082890.2589966999</v>
      </c>
      <c r="D604" s="10">
        <v>768277.24414510699</v>
      </c>
      <c r="E604" s="10">
        <v>1195357.1657036699</v>
      </c>
      <c r="F604" s="10">
        <v>1018354.05029461</v>
      </c>
      <c r="G604" s="10">
        <v>1100901.7988533101</v>
      </c>
      <c r="H604" s="10"/>
    </row>
    <row r="605" spans="1:8" ht="29" x14ac:dyDescent="0.35">
      <c r="A605" s="2" t="s">
        <v>397</v>
      </c>
      <c r="B605" s="11" t="s">
        <v>459</v>
      </c>
      <c r="C605" s="10">
        <v>1827873.4275996001</v>
      </c>
      <c r="D605" s="10">
        <v>622785.821698235</v>
      </c>
      <c r="E605" s="10">
        <v>401907.23982223799</v>
      </c>
      <c r="F605" s="10">
        <v>81933.106873053999</v>
      </c>
      <c r="G605" s="10">
        <v>721247.25920607697</v>
      </c>
      <c r="H605" s="10"/>
    </row>
    <row r="606" spans="1:8" x14ac:dyDescent="0.35">
      <c r="A606" s="2" t="s">
        <v>397</v>
      </c>
      <c r="B606" s="11" t="s">
        <v>460</v>
      </c>
      <c r="C606" s="10">
        <v>55731054.0731619</v>
      </c>
      <c r="D606" s="10">
        <v>43307652.489403799</v>
      </c>
      <c r="E606" s="10">
        <v>5052587.9975772602</v>
      </c>
      <c r="F606" s="10">
        <v>1332693.4687923901</v>
      </c>
      <c r="G606" s="10">
        <v>6038120.1173885297</v>
      </c>
      <c r="H606" s="10"/>
    </row>
    <row r="607" spans="1:8" x14ac:dyDescent="0.35">
      <c r="A607" s="2" t="s">
        <v>397</v>
      </c>
      <c r="B607" s="11" t="s">
        <v>234</v>
      </c>
      <c r="C607" s="10">
        <v>5722484.3674700595</v>
      </c>
      <c r="D607" s="10">
        <v>4548956.6959848497</v>
      </c>
      <c r="E607" s="10">
        <v>718978.21943963994</v>
      </c>
      <c r="F607" s="10">
        <v>93157.4316385688</v>
      </c>
      <c r="G607" s="10">
        <v>361392.02040700399</v>
      </c>
      <c r="H607" s="10"/>
    </row>
    <row r="608" spans="1:8" x14ac:dyDescent="0.35">
      <c r="A608" s="2" t="s">
        <v>397</v>
      </c>
      <c r="B608" s="11" t="s">
        <v>461</v>
      </c>
      <c r="C608" s="10">
        <v>8506671.0202167891</v>
      </c>
      <c r="D608" s="10">
        <v>6210111.52399561</v>
      </c>
      <c r="E608" s="10">
        <v>869183.59087382804</v>
      </c>
      <c r="F608" s="10">
        <v>667851.53125415696</v>
      </c>
      <c r="G608" s="10">
        <v>759524.37409319798</v>
      </c>
      <c r="H608" s="10"/>
    </row>
    <row r="609" spans="1:8" x14ac:dyDescent="0.35">
      <c r="A609" s="2" t="s">
        <v>397</v>
      </c>
      <c r="B609" s="11" t="s">
        <v>236</v>
      </c>
      <c r="C609" s="10">
        <v>8756112.4487101492</v>
      </c>
      <c r="D609" s="10">
        <v>5727095.00724723</v>
      </c>
      <c r="E609" s="10">
        <v>1003665.81444157</v>
      </c>
      <c r="F609" s="10">
        <v>329595.32416517299</v>
      </c>
      <c r="G609" s="10">
        <v>1695756.3028561701</v>
      </c>
      <c r="H609" s="10"/>
    </row>
    <row r="610" spans="1:8" x14ac:dyDescent="0.35">
      <c r="A610" s="2" t="s">
        <v>397</v>
      </c>
      <c r="B610" s="11" t="s">
        <v>237</v>
      </c>
      <c r="C610" s="10">
        <v>21091970.598645799</v>
      </c>
      <c r="D610" s="10">
        <v>19047632.9889533</v>
      </c>
      <c r="E610" s="10">
        <v>1304796.1730769901</v>
      </c>
      <c r="F610" s="10">
        <v>60217.064860426399</v>
      </c>
      <c r="G610" s="10">
        <v>679324.37175501999</v>
      </c>
      <c r="H610" s="10"/>
    </row>
    <row r="611" spans="1:8" x14ac:dyDescent="0.35">
      <c r="A611" s="2" t="s">
        <v>397</v>
      </c>
      <c r="B611" s="11" t="s">
        <v>238</v>
      </c>
      <c r="C611" s="10">
        <v>8468010.4145193398</v>
      </c>
      <c r="D611" s="10">
        <v>5371121.2051535603</v>
      </c>
      <c r="E611" s="10">
        <v>1085188.3611675201</v>
      </c>
      <c r="F611" s="10">
        <v>181872.11687406601</v>
      </c>
      <c r="G611" s="10">
        <v>1829828.7313242001</v>
      </c>
      <c r="H611" s="10"/>
    </row>
    <row r="612" spans="1:8" ht="43.5" x14ac:dyDescent="0.35">
      <c r="A612" s="2" t="s">
        <v>397</v>
      </c>
      <c r="B612" s="11" t="s">
        <v>462</v>
      </c>
      <c r="C612" s="10">
        <v>3185805.2235998502</v>
      </c>
      <c r="D612" s="10">
        <v>2402735.0680691898</v>
      </c>
      <c r="E612" s="10">
        <v>70775.838577712799</v>
      </c>
      <c r="F612" s="10">
        <v>0</v>
      </c>
      <c r="G612" s="10">
        <v>712294.31695293903</v>
      </c>
      <c r="H612" s="10"/>
    </row>
    <row r="613" spans="1:8" x14ac:dyDescent="0.35">
      <c r="A613" s="2" t="s">
        <v>397</v>
      </c>
      <c r="B613" s="11" t="s">
        <v>240</v>
      </c>
      <c r="C613" s="10">
        <v>101891526.04105701</v>
      </c>
      <c r="D613" s="10">
        <v>9185040.3418091293</v>
      </c>
      <c r="E613" s="10">
        <v>77973371.649319798</v>
      </c>
      <c r="F613" s="10">
        <v>1328047.19364518</v>
      </c>
      <c r="G613" s="10">
        <v>13405066.8562827</v>
      </c>
      <c r="H613" s="10"/>
    </row>
    <row r="614" spans="1:8" x14ac:dyDescent="0.35">
      <c r="A614" s="2" t="s">
        <v>397</v>
      </c>
      <c r="B614" s="11" t="s">
        <v>463</v>
      </c>
      <c r="C614" s="10">
        <v>3494978.8179373001</v>
      </c>
      <c r="D614" s="10">
        <v>2073991.37503615</v>
      </c>
      <c r="E614" s="10">
        <v>1050828.73622988</v>
      </c>
      <c r="F614" s="10">
        <v>54747.9690047935</v>
      </c>
      <c r="G614" s="10">
        <v>315410.73766646802</v>
      </c>
      <c r="H614" s="10"/>
    </row>
    <row r="615" spans="1:8" x14ac:dyDescent="0.35">
      <c r="A615" s="2" t="s">
        <v>397</v>
      </c>
      <c r="B615" s="11" t="s">
        <v>464</v>
      </c>
      <c r="C615" s="10">
        <v>98396547.223119602</v>
      </c>
      <c r="D615" s="10">
        <v>7111048.9667729801</v>
      </c>
      <c r="E615" s="10">
        <v>76922542.913089901</v>
      </c>
      <c r="F615" s="10">
        <v>1273299.2246403799</v>
      </c>
      <c r="G615" s="10">
        <v>13089656.118616199</v>
      </c>
      <c r="H615" s="10"/>
    </row>
    <row r="616" spans="1:8" x14ac:dyDescent="0.35">
      <c r="A616" s="2" t="s">
        <v>397</v>
      </c>
      <c r="B616" s="11" t="s">
        <v>243</v>
      </c>
      <c r="C616" s="10">
        <v>19403793.3978904</v>
      </c>
      <c r="D616" s="10">
        <v>7880302.4188929498</v>
      </c>
      <c r="E616" s="10">
        <v>4026149.2336653699</v>
      </c>
      <c r="F616" s="10">
        <v>2124594.2223295099</v>
      </c>
      <c r="G616" s="10">
        <v>5372747.5230025398</v>
      </c>
      <c r="H616" s="10"/>
    </row>
    <row r="617" spans="1:8" x14ac:dyDescent="0.35">
      <c r="A617" s="2" t="s">
        <v>397</v>
      </c>
      <c r="B617" s="11" t="s">
        <v>244</v>
      </c>
      <c r="C617" s="10">
        <v>3249552.2737197601</v>
      </c>
      <c r="D617" s="10">
        <v>1063018.81042858</v>
      </c>
      <c r="E617" s="10">
        <v>1108465.1611909601</v>
      </c>
      <c r="F617" s="10">
        <v>309309.82812413399</v>
      </c>
      <c r="G617" s="10">
        <v>768758.47397608799</v>
      </c>
      <c r="H617" s="10"/>
    </row>
    <row r="618" spans="1:8" x14ac:dyDescent="0.35">
      <c r="A618" s="2" t="s">
        <v>397</v>
      </c>
      <c r="B618" s="11" t="s">
        <v>245</v>
      </c>
      <c r="C618" s="10">
        <v>2431240.7275901302</v>
      </c>
      <c r="D618" s="10">
        <v>1110120.8247821601</v>
      </c>
      <c r="E618" s="10">
        <v>526215.65156306804</v>
      </c>
      <c r="F618" s="10">
        <v>467871.354907992</v>
      </c>
      <c r="G618" s="10">
        <v>327032.896336907</v>
      </c>
      <c r="H618" s="10"/>
    </row>
    <row r="619" spans="1:8" x14ac:dyDescent="0.35">
      <c r="A619" s="2" t="s">
        <v>397</v>
      </c>
      <c r="B619" s="11" t="s">
        <v>246</v>
      </c>
      <c r="C619" s="10">
        <v>1907833.89722645</v>
      </c>
      <c r="D619" s="10">
        <v>983922.14831327205</v>
      </c>
      <c r="E619" s="10">
        <v>208928.92248827399</v>
      </c>
      <c r="F619" s="10">
        <v>193789.003701774</v>
      </c>
      <c r="G619" s="10">
        <v>521193.82272313</v>
      </c>
      <c r="H619" s="10"/>
    </row>
    <row r="620" spans="1:8" x14ac:dyDescent="0.35">
      <c r="A620" s="2" t="s">
        <v>397</v>
      </c>
      <c r="B620" s="11" t="s">
        <v>247</v>
      </c>
      <c r="C620" s="10">
        <v>1862608.1977855701</v>
      </c>
      <c r="D620" s="10">
        <v>730974.56150182395</v>
      </c>
      <c r="E620" s="10">
        <v>258212.319735533</v>
      </c>
      <c r="F620" s="10">
        <v>164583.80496477999</v>
      </c>
      <c r="G620" s="10">
        <v>708837.51158342895</v>
      </c>
      <c r="H620" s="10"/>
    </row>
    <row r="621" spans="1:8" x14ac:dyDescent="0.35">
      <c r="A621" s="2" t="s">
        <v>397</v>
      </c>
      <c r="B621" s="11" t="s">
        <v>465</v>
      </c>
      <c r="C621" s="10">
        <v>560331.84079731605</v>
      </c>
      <c r="D621" s="10">
        <v>133588.492811392</v>
      </c>
      <c r="E621" s="10">
        <v>285362.31327629602</v>
      </c>
      <c r="F621" s="10">
        <v>82531.077082529606</v>
      </c>
      <c r="G621" s="10">
        <v>58849.957627098003</v>
      </c>
      <c r="H621" s="10"/>
    </row>
    <row r="622" spans="1:8" x14ac:dyDescent="0.35">
      <c r="A622" s="2" t="s">
        <v>397</v>
      </c>
      <c r="B622" s="11" t="s">
        <v>466</v>
      </c>
      <c r="C622" s="10">
        <v>1550910.9891246599</v>
      </c>
      <c r="D622" s="10">
        <v>412789.40297034202</v>
      </c>
      <c r="E622" s="10">
        <v>627788.68910555099</v>
      </c>
      <c r="F622" s="10">
        <v>133075.60560338199</v>
      </c>
      <c r="G622" s="10">
        <v>377257.29144538502</v>
      </c>
      <c r="H622" s="10"/>
    </row>
    <row r="623" spans="1:8" x14ac:dyDescent="0.35">
      <c r="A623" s="2" t="s">
        <v>397</v>
      </c>
      <c r="B623" s="11" t="s">
        <v>467</v>
      </c>
      <c r="C623" s="10">
        <v>5598210.1437282404</v>
      </c>
      <c r="D623" s="10">
        <v>2257104.2207522299</v>
      </c>
      <c r="E623" s="10">
        <v>692241.66619964002</v>
      </c>
      <c r="F623" s="10">
        <v>703802.96999414801</v>
      </c>
      <c r="G623" s="10">
        <v>1945061.28678222</v>
      </c>
      <c r="H623" s="10"/>
    </row>
    <row r="624" spans="1:8" x14ac:dyDescent="0.35">
      <c r="A624" s="2" t="s">
        <v>397</v>
      </c>
      <c r="B624" s="11" t="s">
        <v>274</v>
      </c>
      <c r="C624" s="10">
        <v>2243105.3279182399</v>
      </c>
      <c r="D624" s="10">
        <v>1188783.9573331401</v>
      </c>
      <c r="E624" s="10">
        <v>318934.51010604698</v>
      </c>
      <c r="F624" s="10">
        <v>69630.577950774095</v>
      </c>
      <c r="G624" s="10">
        <v>665756.28252828401</v>
      </c>
      <c r="H624" s="10"/>
    </row>
    <row r="625" spans="1:8" x14ac:dyDescent="0.35">
      <c r="A625" s="2" t="s">
        <v>397</v>
      </c>
      <c r="B625" s="11" t="s">
        <v>135</v>
      </c>
      <c r="C625" s="10">
        <v>0</v>
      </c>
      <c r="D625" s="10">
        <v>0</v>
      </c>
      <c r="E625" s="10">
        <v>0</v>
      </c>
      <c r="F625" s="10">
        <v>0</v>
      </c>
      <c r="G625" s="10">
        <v>0</v>
      </c>
      <c r="H625" s="10"/>
    </row>
    <row r="626" spans="1:8" x14ac:dyDescent="0.35">
      <c r="A626" s="2" t="s">
        <v>395</v>
      </c>
      <c r="B626" s="3" t="s">
        <v>468</v>
      </c>
      <c r="C626" s="4"/>
      <c r="D626" s="4"/>
      <c r="E626" s="4"/>
      <c r="F626" s="4"/>
      <c r="G626" s="4"/>
      <c r="H626" s="4"/>
    </row>
    <row r="627" spans="1:8" x14ac:dyDescent="0.35">
      <c r="A627" s="2" t="s">
        <v>392</v>
      </c>
      <c r="B627" s="6"/>
      <c r="C627" s="4"/>
      <c r="D627" s="4"/>
      <c r="E627" s="4"/>
      <c r="F627" s="4"/>
      <c r="G627" s="4"/>
      <c r="H627" s="4"/>
    </row>
    <row r="628" spans="1:8" x14ac:dyDescent="0.35">
      <c r="A628" s="2" t="s">
        <v>397</v>
      </c>
      <c r="B628" s="11" t="s">
        <v>252</v>
      </c>
      <c r="C628" s="10">
        <v>276883007.707452</v>
      </c>
      <c r="D628" s="10">
        <v>131848034.932454</v>
      </c>
      <c r="E628" s="10">
        <v>90411369.978545099</v>
      </c>
      <c r="F628" s="10">
        <v>11497341.639828799</v>
      </c>
      <c r="G628" s="10">
        <v>43126261.156624503</v>
      </c>
      <c r="H628" s="10"/>
    </row>
    <row r="629" spans="1:8" ht="29" x14ac:dyDescent="0.35">
      <c r="A629" s="2" t="s">
        <v>397</v>
      </c>
      <c r="B629" s="11" t="s">
        <v>253</v>
      </c>
      <c r="C629" s="10">
        <v>253486092.97265801</v>
      </c>
      <c r="D629" s="10">
        <v>119231162.395666</v>
      </c>
      <c r="E629" s="10">
        <v>85342977.552018106</v>
      </c>
      <c r="F629" s="10">
        <v>8920782.7560962904</v>
      </c>
      <c r="G629" s="10">
        <v>39991170.268877402</v>
      </c>
      <c r="H629" s="10"/>
    </row>
    <row r="630" spans="1:8" x14ac:dyDescent="0.35">
      <c r="A630" s="2" t="s">
        <v>397</v>
      </c>
      <c r="B630" s="11" t="s">
        <v>254</v>
      </c>
      <c r="C630" s="10">
        <v>14786895.2408391</v>
      </c>
      <c r="D630" s="10">
        <v>5003263.7729098303</v>
      </c>
      <c r="E630" s="10">
        <v>5054190.0892803399</v>
      </c>
      <c r="F630" s="10">
        <v>2261281.40563823</v>
      </c>
      <c r="G630" s="10">
        <v>2468159.9730107202</v>
      </c>
      <c r="H630" s="10"/>
    </row>
    <row r="631" spans="1:8" x14ac:dyDescent="0.35">
      <c r="A631" s="2" t="s">
        <v>397</v>
      </c>
      <c r="B631" s="11" t="s">
        <v>255</v>
      </c>
      <c r="C631" s="10">
        <v>11419331.191499</v>
      </c>
      <c r="D631" s="10">
        <v>8125363.6890863599</v>
      </c>
      <c r="E631" s="10">
        <v>1559903.61440489</v>
      </c>
      <c r="F631" s="10">
        <v>600677.37385580502</v>
      </c>
      <c r="G631" s="10">
        <v>1133386.5141519899</v>
      </c>
      <c r="H631" s="10"/>
    </row>
    <row r="632" spans="1:8" x14ac:dyDescent="0.35">
      <c r="A632" s="2" t="s">
        <v>397</v>
      </c>
      <c r="B632" s="11" t="s">
        <v>256</v>
      </c>
      <c r="C632" s="10">
        <v>2145357.3788868599</v>
      </c>
      <c r="D632" s="10">
        <v>597788.972740939</v>
      </c>
      <c r="E632" s="10">
        <v>693785.80664513295</v>
      </c>
      <c r="F632" s="10">
        <v>602060.54856211797</v>
      </c>
      <c r="G632" s="10">
        <v>251722.050938673</v>
      </c>
      <c r="H632" s="10"/>
    </row>
    <row r="633" spans="1:8" x14ac:dyDescent="0.35">
      <c r="A633" s="2" t="s">
        <v>397</v>
      </c>
      <c r="B633" s="11" t="s">
        <v>257</v>
      </c>
      <c r="C633" s="10">
        <v>71658384.177437901</v>
      </c>
      <c r="D633" s="10">
        <v>19093260.131667498</v>
      </c>
      <c r="E633" s="10">
        <v>34628659.363511398</v>
      </c>
      <c r="F633" s="10">
        <v>5867760.3740904601</v>
      </c>
      <c r="G633" s="10">
        <v>12068704.3081687</v>
      </c>
      <c r="H633" s="10"/>
    </row>
    <row r="634" spans="1:8" x14ac:dyDescent="0.35">
      <c r="A634" s="2" t="s">
        <v>397</v>
      </c>
      <c r="B634" s="11" t="s">
        <v>247</v>
      </c>
      <c r="C634" s="10">
        <v>67111614.691879898</v>
      </c>
      <c r="D634" s="10">
        <v>17596194.411717702</v>
      </c>
      <c r="E634" s="10">
        <v>33089875.271524601</v>
      </c>
      <c r="F634" s="10">
        <v>5449725.0227389997</v>
      </c>
      <c r="G634" s="10">
        <v>10975819.9858985</v>
      </c>
      <c r="H634" s="10"/>
    </row>
    <row r="635" spans="1:8" x14ac:dyDescent="0.35">
      <c r="A635" s="2" t="s">
        <v>397</v>
      </c>
      <c r="B635" s="11" t="s">
        <v>469</v>
      </c>
      <c r="C635" s="10">
        <v>10748812.2619339</v>
      </c>
      <c r="D635" s="10">
        <v>2603619.4837644901</v>
      </c>
      <c r="E635" s="10">
        <v>4616954.5601062598</v>
      </c>
      <c r="F635" s="10">
        <v>1087747.73778387</v>
      </c>
      <c r="G635" s="10">
        <v>2440490.4802793399</v>
      </c>
      <c r="H635" s="10"/>
    </row>
    <row r="636" spans="1:8" x14ac:dyDescent="0.35">
      <c r="A636" s="2" t="s">
        <v>397</v>
      </c>
      <c r="B636" s="11" t="s">
        <v>259</v>
      </c>
      <c r="C636" s="10">
        <v>3727682.9300120799</v>
      </c>
      <c r="D636" s="10">
        <v>1311655.21929345</v>
      </c>
      <c r="E636" s="10">
        <v>1770635.0314877499</v>
      </c>
      <c r="F636" s="10">
        <v>176369.43476436299</v>
      </c>
      <c r="G636" s="10">
        <v>469023.24446651398</v>
      </c>
      <c r="H636" s="10"/>
    </row>
    <row r="637" spans="1:8" x14ac:dyDescent="0.35">
      <c r="A637" s="2" t="s">
        <v>397</v>
      </c>
      <c r="B637" s="11" t="s">
        <v>260</v>
      </c>
      <c r="C637" s="10">
        <v>41412876.283658199</v>
      </c>
      <c r="D637" s="10">
        <v>13358912.037141001</v>
      </c>
      <c r="E637" s="10">
        <v>16346432.1356143</v>
      </c>
      <c r="F637" s="10">
        <v>3221870.8875590698</v>
      </c>
      <c r="G637" s="10">
        <v>8485661.2233439293</v>
      </c>
      <c r="H637" s="10"/>
    </row>
    <row r="638" spans="1:8" x14ac:dyDescent="0.35">
      <c r="A638" s="2" t="s">
        <v>397</v>
      </c>
      <c r="B638" s="11" t="s">
        <v>261</v>
      </c>
      <c r="C638" s="10">
        <v>21429588.8321339</v>
      </c>
      <c r="D638" s="10">
        <v>5912263.9198230701</v>
      </c>
      <c r="E638" s="10">
        <v>10007461.3079446</v>
      </c>
      <c r="F638" s="10">
        <v>866541.39264480502</v>
      </c>
      <c r="G638" s="10">
        <v>4643322.2117215404</v>
      </c>
      <c r="H638" s="10"/>
    </row>
    <row r="639" spans="1:8" x14ac:dyDescent="0.35">
      <c r="A639" s="2" t="s">
        <v>397</v>
      </c>
      <c r="B639" s="11" t="s">
        <v>262</v>
      </c>
      <c r="C639" s="10">
        <v>6180638.4095052397</v>
      </c>
      <c r="D639" s="10">
        <v>3320201.2558089201</v>
      </c>
      <c r="E639" s="10">
        <v>1399580.58202749</v>
      </c>
      <c r="F639" s="10">
        <v>836187.12827349606</v>
      </c>
      <c r="G639" s="10">
        <v>624669.44339533302</v>
      </c>
      <c r="H639" s="10"/>
    </row>
    <row r="640" spans="1:8" x14ac:dyDescent="0.35">
      <c r="A640" s="2" t="s">
        <v>397</v>
      </c>
      <c r="B640" s="11" t="s">
        <v>263</v>
      </c>
      <c r="C640" s="10">
        <v>18647566.5623849</v>
      </c>
      <c r="D640" s="10">
        <v>5892964.99460591</v>
      </c>
      <c r="E640" s="10">
        <v>6644640.7321686801</v>
      </c>
      <c r="F640" s="10">
        <v>1818995.1749529899</v>
      </c>
      <c r="G640" s="10">
        <v>4290965.6606573099</v>
      </c>
      <c r="H640" s="10"/>
    </row>
    <row r="641" spans="1:8" x14ac:dyDescent="0.35">
      <c r="A641" s="2" t="s">
        <v>397</v>
      </c>
      <c r="B641" s="11" t="s">
        <v>264</v>
      </c>
      <c r="C641" s="10">
        <v>17541386.6718623</v>
      </c>
      <c r="D641" s="10">
        <v>6009380.9794605197</v>
      </c>
      <c r="E641" s="10">
        <v>6662230.7643896798</v>
      </c>
      <c r="F641" s="10">
        <v>1559732.3465153901</v>
      </c>
      <c r="G641" s="10">
        <v>3310042.5814966699</v>
      </c>
      <c r="H641" s="10"/>
    </row>
    <row r="642" spans="1:8" x14ac:dyDescent="0.35">
      <c r="A642" s="2" t="s">
        <v>397</v>
      </c>
      <c r="B642" s="11" t="s">
        <v>470</v>
      </c>
      <c r="C642" s="10">
        <v>13936580.2502361</v>
      </c>
      <c r="D642" s="10">
        <v>4251450.9627882903</v>
      </c>
      <c r="E642" s="10">
        <v>5418644.4095754204</v>
      </c>
      <c r="F642" s="10">
        <v>1112317.2372460801</v>
      </c>
      <c r="G642" s="10">
        <v>3154167.6406262801</v>
      </c>
      <c r="H642" s="10"/>
    </row>
    <row r="643" spans="1:8" x14ac:dyDescent="0.35">
      <c r="A643" s="2" t="s">
        <v>397</v>
      </c>
      <c r="B643" s="11" t="s">
        <v>266</v>
      </c>
      <c r="C643" s="10">
        <v>5101451.1388462698</v>
      </c>
      <c r="D643" s="10">
        <v>1968458.21368767</v>
      </c>
      <c r="E643" s="10">
        <v>1962787.81547574</v>
      </c>
      <c r="F643" s="10">
        <v>543348.298093291</v>
      </c>
      <c r="G643" s="10">
        <v>626856.81158956501</v>
      </c>
      <c r="H643" s="10"/>
    </row>
    <row r="644" spans="1:8" x14ac:dyDescent="0.35">
      <c r="A644" s="2" t="s">
        <v>397</v>
      </c>
      <c r="B644" s="11" t="s">
        <v>267</v>
      </c>
      <c r="C644" s="10">
        <v>31681349.618572999</v>
      </c>
      <c r="D644" s="10">
        <v>10783598.8753978</v>
      </c>
      <c r="E644" s="10">
        <v>10113928.4366634</v>
      </c>
      <c r="F644" s="10">
        <v>3487304.00712106</v>
      </c>
      <c r="G644" s="10">
        <v>7296518.2993907798</v>
      </c>
      <c r="H644" s="10"/>
    </row>
    <row r="645" spans="1:8" x14ac:dyDescent="0.35">
      <c r="A645" s="2" t="s">
        <v>397</v>
      </c>
      <c r="B645" s="11" t="s">
        <v>471</v>
      </c>
      <c r="C645" s="10">
        <v>20340644.129787002</v>
      </c>
      <c r="D645" s="10">
        <v>5814419.24987021</v>
      </c>
      <c r="E645" s="10">
        <v>6728450.5470713302</v>
      </c>
      <c r="F645" s="10">
        <v>1607197.15561042</v>
      </c>
      <c r="G645" s="10">
        <v>6190577.1772349896</v>
      </c>
      <c r="H645" s="10"/>
    </row>
    <row r="646" spans="1:8" x14ac:dyDescent="0.35">
      <c r="A646" s="2" t="s">
        <v>397</v>
      </c>
      <c r="B646" s="11" t="s">
        <v>268</v>
      </c>
      <c r="C646" s="10">
        <v>20340644.129787002</v>
      </c>
      <c r="D646" s="10">
        <v>5814419.24987021</v>
      </c>
      <c r="E646" s="10">
        <v>6728450.5470713302</v>
      </c>
      <c r="F646" s="10">
        <v>1607197.15561042</v>
      </c>
      <c r="G646" s="10">
        <v>6190577.1772349896</v>
      </c>
      <c r="H646" s="10"/>
    </row>
    <row r="647" spans="1:8" x14ac:dyDescent="0.35">
      <c r="A647" s="2" t="s">
        <v>397</v>
      </c>
      <c r="B647" s="11" t="s">
        <v>472</v>
      </c>
      <c r="C647" s="10">
        <v>14062159.2236109</v>
      </c>
      <c r="D647" s="10">
        <v>6057330.1681976998</v>
      </c>
      <c r="E647" s="10">
        <v>4355718.9314643396</v>
      </c>
      <c r="F647" s="10">
        <v>2008003.0781795301</v>
      </c>
      <c r="G647" s="10">
        <v>1641107.0457693399</v>
      </c>
      <c r="H647" s="10"/>
    </row>
    <row r="648" spans="1:8" x14ac:dyDescent="0.35">
      <c r="A648" s="2" t="s">
        <v>397</v>
      </c>
      <c r="B648" s="11" t="s">
        <v>245</v>
      </c>
      <c r="C648" s="10">
        <v>7965375.0727164801</v>
      </c>
      <c r="D648" s="10">
        <v>3845797.2444094298</v>
      </c>
      <c r="E648" s="10">
        <v>2124765.6769274501</v>
      </c>
      <c r="F648" s="10">
        <v>804476.57804424199</v>
      </c>
      <c r="G648" s="10">
        <v>1190335.57333535</v>
      </c>
      <c r="H648" s="10"/>
    </row>
    <row r="649" spans="1:8" x14ac:dyDescent="0.35">
      <c r="A649" s="2" t="s">
        <v>397</v>
      </c>
      <c r="B649" s="11" t="s">
        <v>269</v>
      </c>
      <c r="C649" s="10">
        <v>3576318.3325156402</v>
      </c>
      <c r="D649" s="10">
        <v>1183622.47142089</v>
      </c>
      <c r="E649" s="10">
        <v>1231541.43771219</v>
      </c>
      <c r="F649" s="10">
        <v>910562.57330652303</v>
      </c>
      <c r="G649" s="10">
        <v>250591.85007603199</v>
      </c>
      <c r="H649" s="10"/>
    </row>
    <row r="650" spans="1:8" x14ac:dyDescent="0.35">
      <c r="A650" s="2" t="s">
        <v>397</v>
      </c>
      <c r="B650" s="11" t="s">
        <v>473</v>
      </c>
      <c r="C650" s="10">
        <v>2951974.09717579</v>
      </c>
      <c r="D650" s="10">
        <v>1243612.16601175</v>
      </c>
      <c r="E650" s="10">
        <v>1093899.9874986</v>
      </c>
      <c r="F650" s="10">
        <v>339386.84809766698</v>
      </c>
      <c r="G650" s="10">
        <v>275075.09556777898</v>
      </c>
      <c r="H650" s="10"/>
    </row>
    <row r="651" spans="1:8" x14ac:dyDescent="0.35">
      <c r="A651" s="2" t="s">
        <v>397</v>
      </c>
      <c r="B651" s="11" t="s">
        <v>271</v>
      </c>
      <c r="C651" s="10">
        <v>4588229.7789698802</v>
      </c>
      <c r="D651" s="10">
        <v>996177.131440731</v>
      </c>
      <c r="E651" s="10">
        <v>1558830.70679145</v>
      </c>
      <c r="F651" s="10">
        <v>748939.73954821203</v>
      </c>
      <c r="G651" s="10">
        <v>1284282.20118949</v>
      </c>
      <c r="H651" s="10"/>
    </row>
    <row r="652" spans="1:8" x14ac:dyDescent="0.35">
      <c r="A652" s="2" t="s">
        <v>397</v>
      </c>
      <c r="B652" s="11" t="s">
        <v>474</v>
      </c>
      <c r="C652" s="10">
        <v>2009357.01037654</v>
      </c>
      <c r="D652" s="10">
        <v>331198.985914135</v>
      </c>
      <c r="E652" s="10">
        <v>838375.95137266</v>
      </c>
      <c r="F652" s="10">
        <v>569727.71180082206</v>
      </c>
      <c r="G652" s="10">
        <v>270054.36128892301</v>
      </c>
      <c r="H652" s="10"/>
    </row>
    <row r="653" spans="1:8" x14ac:dyDescent="0.35">
      <c r="A653" s="2" t="s">
        <v>397</v>
      </c>
      <c r="B653" s="11" t="s">
        <v>467</v>
      </c>
      <c r="C653" s="10">
        <v>2578872.7685933402</v>
      </c>
      <c r="D653" s="10">
        <v>664978.145526596</v>
      </c>
      <c r="E653" s="10">
        <v>720454.75541879097</v>
      </c>
      <c r="F653" s="10">
        <v>179212.02774739001</v>
      </c>
      <c r="G653" s="10">
        <v>1014227.83990056</v>
      </c>
      <c r="H653" s="10"/>
    </row>
    <row r="654" spans="1:8" x14ac:dyDescent="0.35">
      <c r="A654" s="2" t="s">
        <v>397</v>
      </c>
      <c r="B654" s="11" t="s">
        <v>475</v>
      </c>
      <c r="C654" s="10">
        <v>1017994.98150763</v>
      </c>
      <c r="D654" s="10">
        <v>379028.55416842701</v>
      </c>
      <c r="E654" s="10">
        <v>272257.22164134699</v>
      </c>
      <c r="F654" s="10">
        <v>171042.83609514299</v>
      </c>
      <c r="G654" s="10">
        <v>195666.369602711</v>
      </c>
      <c r="H654" s="10"/>
    </row>
    <row r="655" spans="1:8" x14ac:dyDescent="0.35">
      <c r="A655" s="2" t="s">
        <v>397</v>
      </c>
      <c r="B655" s="11" t="s">
        <v>135</v>
      </c>
      <c r="C655" s="10">
        <v>14532561.2961464</v>
      </c>
      <c r="D655" s="10">
        <v>0</v>
      </c>
      <c r="E655" s="10">
        <v>0</v>
      </c>
      <c r="F655" s="10">
        <v>0</v>
      </c>
      <c r="G655" s="10">
        <v>14532561.2961464</v>
      </c>
      <c r="H655" s="10"/>
    </row>
    <row r="656" spans="1:8" x14ac:dyDescent="0.35">
      <c r="A656" s="2" t="s">
        <v>395</v>
      </c>
      <c r="B656" s="3" t="s">
        <v>97</v>
      </c>
      <c r="C656" s="4"/>
      <c r="D656" s="4"/>
      <c r="E656" s="4"/>
      <c r="F656" s="4"/>
      <c r="G656" s="4"/>
      <c r="H656" s="4"/>
    </row>
    <row r="657" spans="1:8" x14ac:dyDescent="0.35">
      <c r="A657" s="2" t="s">
        <v>392</v>
      </c>
      <c r="B657" s="6"/>
      <c r="C657" s="4"/>
      <c r="D657" s="4"/>
      <c r="E657" s="4"/>
      <c r="F657" s="4"/>
      <c r="G657" s="4"/>
      <c r="H657" s="4"/>
    </row>
    <row r="658" spans="1:8" x14ac:dyDescent="0.35">
      <c r="A658" s="2" t="s">
        <v>397</v>
      </c>
      <c r="B658" s="11" t="s">
        <v>476</v>
      </c>
      <c r="C658" s="10">
        <v>69281353.038916007</v>
      </c>
      <c r="D658" s="10">
        <v>30383943.6884459</v>
      </c>
      <c r="E658" s="10">
        <v>13784414.421131101</v>
      </c>
      <c r="F658" s="10">
        <v>6857148.3560655499</v>
      </c>
      <c r="G658" s="10">
        <v>18255846.573273499</v>
      </c>
      <c r="H658" s="10"/>
    </row>
    <row r="659" spans="1:8" x14ac:dyDescent="0.35">
      <c r="A659" s="2" t="s">
        <v>397</v>
      </c>
      <c r="B659" s="11" t="s">
        <v>477</v>
      </c>
      <c r="C659" s="10">
        <v>294929318.514696</v>
      </c>
      <c r="D659" s="10">
        <v>123755921.133351</v>
      </c>
      <c r="E659" s="10">
        <v>105608914.79892901</v>
      </c>
      <c r="F659" s="10">
        <v>11725130.193455501</v>
      </c>
      <c r="G659" s="10">
        <v>53839352.388958998</v>
      </c>
      <c r="H659" s="10"/>
    </row>
    <row r="660" spans="1:8" x14ac:dyDescent="0.35">
      <c r="A660" s="2" t="s">
        <v>397</v>
      </c>
      <c r="B660" s="11" t="s">
        <v>274</v>
      </c>
      <c r="C660" s="10">
        <v>10951510.1957417</v>
      </c>
      <c r="D660" s="10">
        <v>4104023.5632881299</v>
      </c>
      <c r="E660" s="10">
        <v>4046282.2825808101</v>
      </c>
      <c r="F660" s="10">
        <v>869777.856775583</v>
      </c>
      <c r="G660" s="10">
        <v>1931426.49309714</v>
      </c>
      <c r="H660" s="10"/>
    </row>
    <row r="661" spans="1:8" x14ac:dyDescent="0.35">
      <c r="A661" s="2" t="s">
        <v>397</v>
      </c>
      <c r="B661" s="11" t="s">
        <v>135</v>
      </c>
      <c r="C661" s="10">
        <v>0</v>
      </c>
      <c r="D661" s="10">
        <v>0</v>
      </c>
      <c r="E661" s="10">
        <v>0</v>
      </c>
      <c r="F661" s="10">
        <v>0</v>
      </c>
      <c r="G661" s="10">
        <v>0</v>
      </c>
      <c r="H661" s="10"/>
    </row>
    <row r="662" spans="1:8" x14ac:dyDescent="0.35">
      <c r="A662" s="2" t="s">
        <v>395</v>
      </c>
      <c r="B662" s="3" t="s">
        <v>478</v>
      </c>
      <c r="C662" s="4"/>
      <c r="D662" s="4"/>
      <c r="E662" s="4"/>
      <c r="F662" s="4"/>
      <c r="G662" s="4"/>
      <c r="H662" s="4"/>
    </row>
    <row r="663" spans="1:8" x14ac:dyDescent="0.35">
      <c r="A663" s="2" t="s">
        <v>392</v>
      </c>
      <c r="B663" s="6"/>
      <c r="C663" s="4"/>
      <c r="D663" s="4"/>
      <c r="E663" s="4"/>
      <c r="F663" s="4"/>
      <c r="G663" s="4"/>
      <c r="H663" s="4"/>
    </row>
    <row r="664" spans="1:8" ht="29" x14ac:dyDescent="0.35">
      <c r="A664" s="2" t="s">
        <v>397</v>
      </c>
      <c r="B664" s="11" t="s">
        <v>288</v>
      </c>
      <c r="C664" s="10">
        <v>18200543.6523952</v>
      </c>
      <c r="D664" s="10">
        <v>8240493.0042266902</v>
      </c>
      <c r="E664" s="10">
        <v>4399601.0867502997</v>
      </c>
      <c r="F664" s="10">
        <v>1674517.6460770599</v>
      </c>
      <c r="G664" s="10">
        <v>3885931.91534117</v>
      </c>
      <c r="H664" s="10"/>
    </row>
    <row r="665" spans="1:8" ht="43.5" x14ac:dyDescent="0.35">
      <c r="A665" s="2" t="s">
        <v>397</v>
      </c>
      <c r="B665" s="11" t="s">
        <v>289</v>
      </c>
      <c r="C665" s="10">
        <v>74363186.895756796</v>
      </c>
      <c r="D665" s="10">
        <v>39949609.562741898</v>
      </c>
      <c r="E665" s="10">
        <v>13675676.8531486</v>
      </c>
      <c r="F665" s="10">
        <v>4757248.4736824799</v>
      </c>
      <c r="G665" s="10">
        <v>15980652.006183701</v>
      </c>
      <c r="H665" s="10"/>
    </row>
    <row r="666" spans="1:8" x14ac:dyDescent="0.35">
      <c r="A666" s="2" t="s">
        <v>397</v>
      </c>
      <c r="B666" s="11" t="s">
        <v>479</v>
      </c>
      <c r="C666" s="10">
        <v>32491204.942990299</v>
      </c>
      <c r="D666" s="10">
        <v>22280961.2713819</v>
      </c>
      <c r="E666" s="10">
        <v>6955380.4016238004</v>
      </c>
      <c r="F666" s="10">
        <v>1498484.8807831299</v>
      </c>
      <c r="G666" s="10">
        <v>1756378.3892015</v>
      </c>
      <c r="H666" s="10"/>
    </row>
    <row r="667" spans="1:8" x14ac:dyDescent="0.35">
      <c r="A667" s="2" t="s">
        <v>397</v>
      </c>
      <c r="B667" s="11" t="s">
        <v>480</v>
      </c>
      <c r="C667" s="10">
        <v>13038743.689008901</v>
      </c>
      <c r="D667" s="10">
        <v>4872116.6286937203</v>
      </c>
      <c r="E667" s="10">
        <v>4111191.32117587</v>
      </c>
      <c r="F667" s="10">
        <v>2583310.5473354501</v>
      </c>
      <c r="G667" s="10">
        <v>1472125.19180383</v>
      </c>
      <c r="H667" s="10"/>
    </row>
    <row r="668" spans="1:8" ht="29" x14ac:dyDescent="0.35">
      <c r="A668" s="2" t="s">
        <v>397</v>
      </c>
      <c r="B668" s="11" t="s">
        <v>481</v>
      </c>
      <c r="C668" s="10">
        <v>58739026.349243201</v>
      </c>
      <c r="D668" s="10">
        <v>31870667.333084401</v>
      </c>
      <c r="E668" s="10">
        <v>10138677.939313</v>
      </c>
      <c r="F668" s="10">
        <v>3819177.89394351</v>
      </c>
      <c r="G668" s="10">
        <v>12910503.182902399</v>
      </c>
      <c r="H668" s="10"/>
    </row>
    <row r="669" spans="1:8" ht="43.5" x14ac:dyDescent="0.35">
      <c r="A669" s="2" t="s">
        <v>397</v>
      </c>
      <c r="B669" s="11" t="s">
        <v>482</v>
      </c>
      <c r="C669" s="10">
        <v>22324135.131141402</v>
      </c>
      <c r="D669" s="10">
        <v>13203714.6205325</v>
      </c>
      <c r="E669" s="10">
        <v>3128862.4735715701</v>
      </c>
      <c r="F669" s="10">
        <v>1570413.5531693699</v>
      </c>
      <c r="G669" s="10">
        <v>4421144.4838679703</v>
      </c>
      <c r="H669" s="10"/>
    </row>
    <row r="670" spans="1:8" ht="29" x14ac:dyDescent="0.35">
      <c r="A670" s="2" t="s">
        <v>397</v>
      </c>
      <c r="B670" s="11" t="s">
        <v>294</v>
      </c>
      <c r="C670" s="10">
        <v>7366736.14416367</v>
      </c>
      <c r="D670" s="10">
        <v>2950763.19541565</v>
      </c>
      <c r="E670" s="10">
        <v>533039.12267623295</v>
      </c>
      <c r="F670" s="10">
        <v>2608097.8967537298</v>
      </c>
      <c r="G670" s="10">
        <v>1274835.9293180599</v>
      </c>
      <c r="H670" s="10"/>
    </row>
    <row r="671" spans="1:8" ht="29" x14ac:dyDescent="0.35">
      <c r="A671" s="2" t="s">
        <v>397</v>
      </c>
      <c r="B671" s="11" t="s">
        <v>295</v>
      </c>
      <c r="C671" s="10">
        <v>6410784.7894185102</v>
      </c>
      <c r="D671" s="10">
        <v>3123179.23797662</v>
      </c>
      <c r="E671" s="10">
        <v>1247292.22400685</v>
      </c>
      <c r="F671" s="10">
        <v>430754.98940917902</v>
      </c>
      <c r="G671" s="10">
        <v>1609558.33802586</v>
      </c>
      <c r="H671" s="10"/>
    </row>
    <row r="672" spans="1:8" x14ac:dyDescent="0.35">
      <c r="A672" s="2" t="s">
        <v>397</v>
      </c>
      <c r="B672" s="11" t="s">
        <v>483</v>
      </c>
      <c r="C672" s="10">
        <v>35516873.697894298</v>
      </c>
      <c r="D672" s="10">
        <v>22060788.254852898</v>
      </c>
      <c r="E672" s="10">
        <v>5235930.2035577996</v>
      </c>
      <c r="F672" s="10">
        <v>1403820.04802469</v>
      </c>
      <c r="G672" s="10">
        <v>6816335.1914589303</v>
      </c>
      <c r="H672" s="10"/>
    </row>
    <row r="673" spans="1:8" x14ac:dyDescent="0.35">
      <c r="A673" s="2" t="s">
        <v>397</v>
      </c>
      <c r="B673" s="11" t="s">
        <v>135</v>
      </c>
      <c r="C673" s="10">
        <v>125372789.53009699</v>
      </c>
      <c r="D673" s="10">
        <v>16892382.342883199</v>
      </c>
      <c r="E673" s="10">
        <v>79041368.796029493</v>
      </c>
      <c r="F673" s="10">
        <v>1638405.8964628</v>
      </c>
      <c r="G673" s="10">
        <v>27800632.4947217</v>
      </c>
      <c r="H673" s="10"/>
    </row>
    <row r="674" spans="1:8" x14ac:dyDescent="0.35">
      <c r="A674" s="2" t="s">
        <v>395</v>
      </c>
      <c r="B674" s="3" t="s">
        <v>484</v>
      </c>
      <c r="C674" s="4"/>
      <c r="D674" s="4"/>
      <c r="E674" s="4"/>
      <c r="F674" s="4"/>
      <c r="G674" s="4"/>
      <c r="H674" s="4"/>
    </row>
    <row r="675" spans="1:8" x14ac:dyDescent="0.35">
      <c r="A675" s="2" t="s">
        <v>392</v>
      </c>
      <c r="B675" s="6"/>
      <c r="C675" s="4"/>
      <c r="D675" s="4"/>
      <c r="E675" s="4"/>
      <c r="F675" s="4"/>
      <c r="G675" s="4"/>
      <c r="H675" s="4"/>
    </row>
    <row r="676" spans="1:8" x14ac:dyDescent="0.35">
      <c r="A676" s="2" t="s">
        <v>397</v>
      </c>
      <c r="B676" s="11" t="s">
        <v>277</v>
      </c>
      <c r="C676" s="10">
        <v>43115465.0417239</v>
      </c>
      <c r="D676" s="10">
        <v>31763827.757994801</v>
      </c>
      <c r="E676" s="10">
        <v>3103601.7327868398</v>
      </c>
      <c r="F676" s="10">
        <v>784608.110935039</v>
      </c>
      <c r="G676" s="10">
        <v>7463427.4400073104</v>
      </c>
      <c r="H676" s="10"/>
    </row>
    <row r="677" spans="1:8" x14ac:dyDescent="0.35">
      <c r="A677" s="2" t="s">
        <v>397</v>
      </c>
      <c r="B677" s="11" t="s">
        <v>278</v>
      </c>
      <c r="C677" s="10">
        <v>41850569.0380546</v>
      </c>
      <c r="D677" s="10">
        <v>25688801.385634098</v>
      </c>
      <c r="E677" s="10">
        <v>5255512.3167754496</v>
      </c>
      <c r="F677" s="10">
        <v>2654975.9237301601</v>
      </c>
      <c r="G677" s="10">
        <v>8251279.4119149102</v>
      </c>
      <c r="H677" s="10"/>
    </row>
    <row r="678" spans="1:8" x14ac:dyDescent="0.35">
      <c r="A678" s="2" t="s">
        <v>397</v>
      </c>
      <c r="B678" s="11" t="s">
        <v>279</v>
      </c>
      <c r="C678" s="10">
        <v>52766021.486966401</v>
      </c>
      <c r="D678" s="10">
        <v>31576364.955650099</v>
      </c>
      <c r="E678" s="10">
        <v>9074471.6545350403</v>
      </c>
      <c r="F678" s="10">
        <v>3288027.1310689901</v>
      </c>
      <c r="G678" s="10">
        <v>8827157.7457123194</v>
      </c>
      <c r="H678" s="10"/>
    </row>
    <row r="679" spans="1:8" x14ac:dyDescent="0.35">
      <c r="A679" s="2" t="s">
        <v>397</v>
      </c>
      <c r="B679" s="11" t="s">
        <v>280</v>
      </c>
      <c r="C679" s="10">
        <v>37995121.450367898</v>
      </c>
      <c r="D679" s="10">
        <v>18348805.0020555</v>
      </c>
      <c r="E679" s="10">
        <v>8869842.0914695691</v>
      </c>
      <c r="F679" s="10">
        <v>3103240.9002001402</v>
      </c>
      <c r="G679" s="10">
        <v>7673233.4566426799</v>
      </c>
      <c r="H679" s="10"/>
    </row>
    <row r="680" spans="1:8" x14ac:dyDescent="0.35">
      <c r="A680" s="2" t="s">
        <v>397</v>
      </c>
      <c r="B680" s="11" t="s">
        <v>281</v>
      </c>
      <c r="C680" s="10">
        <v>32754241.983653199</v>
      </c>
      <c r="D680" s="10">
        <v>15175203.5547016</v>
      </c>
      <c r="E680" s="10">
        <v>7820846.30829944</v>
      </c>
      <c r="F680" s="10">
        <v>3787258.5278455601</v>
      </c>
      <c r="G680" s="10">
        <v>5970933.5928065795</v>
      </c>
      <c r="H680" s="10"/>
    </row>
    <row r="681" spans="1:8" x14ac:dyDescent="0.35">
      <c r="A681" s="2" t="s">
        <v>397</v>
      </c>
      <c r="B681" s="11" t="s">
        <v>282</v>
      </c>
      <c r="C681" s="10">
        <v>39760515.066140801</v>
      </c>
      <c r="D681" s="10">
        <v>18478945.808779899</v>
      </c>
      <c r="E681" s="10">
        <v>9584395.9820278008</v>
      </c>
      <c r="F681" s="10">
        <v>4160039.03329007</v>
      </c>
      <c r="G681" s="10">
        <v>7537134.2420431599</v>
      </c>
      <c r="H681" s="10"/>
    </row>
    <row r="682" spans="1:8" x14ac:dyDescent="0.35">
      <c r="A682" s="2" t="s">
        <v>397</v>
      </c>
      <c r="B682" s="11" t="s">
        <v>283</v>
      </c>
      <c r="C682" s="10">
        <v>18937346.779116999</v>
      </c>
      <c r="D682" s="10">
        <v>8842233.0589417294</v>
      </c>
      <c r="E682" s="10">
        <v>4103782.88154773</v>
      </c>
      <c r="F682" s="10">
        <v>2599683.0868865601</v>
      </c>
      <c r="G682" s="10">
        <v>3391647.75174104</v>
      </c>
      <c r="H682" s="10"/>
    </row>
    <row r="683" spans="1:8" x14ac:dyDescent="0.35">
      <c r="A683" s="2" t="s">
        <v>397</v>
      </c>
      <c r="B683" s="11" t="s">
        <v>284</v>
      </c>
      <c r="C683" s="10">
        <v>13802793.5709006</v>
      </c>
      <c r="D683" s="10">
        <v>6663166.0390047496</v>
      </c>
      <c r="E683" s="10">
        <v>3914581.79146834</v>
      </c>
      <c r="F683" s="10">
        <v>1283613.83101531</v>
      </c>
      <c r="G683" s="10">
        <v>1941431.9094122299</v>
      </c>
      <c r="H683" s="10"/>
    </row>
    <row r="684" spans="1:8" x14ac:dyDescent="0.35">
      <c r="A684" s="2" t="s">
        <v>397</v>
      </c>
      <c r="B684" s="11" t="s">
        <v>485</v>
      </c>
      <c r="C684" s="10">
        <v>4814350.4732637499</v>
      </c>
      <c r="D684" s="10">
        <v>1958327.5567745499</v>
      </c>
      <c r="E684" s="10">
        <v>978852.41993291106</v>
      </c>
      <c r="F684" s="10">
        <v>110332.308931569</v>
      </c>
      <c r="G684" s="10">
        <v>1766838.1876247199</v>
      </c>
      <c r="H684" s="10"/>
    </row>
    <row r="685" spans="1:8" ht="29" x14ac:dyDescent="0.35">
      <c r="A685" s="2" t="s">
        <v>397</v>
      </c>
      <c r="B685" s="11" t="s">
        <v>486</v>
      </c>
      <c r="C685" s="10">
        <v>2206024.2428594702</v>
      </c>
      <c r="D685" s="10">
        <v>1015219.15405885</v>
      </c>
      <c r="E685" s="10">
        <v>587178.88907881896</v>
      </c>
      <c r="F685" s="10">
        <v>166409.80645662799</v>
      </c>
      <c r="G685" s="10">
        <v>437216.39326517802</v>
      </c>
      <c r="H685" s="10"/>
    </row>
    <row r="686" spans="1:8" ht="29" x14ac:dyDescent="0.35">
      <c r="A686" s="2" t="s">
        <v>397</v>
      </c>
      <c r="B686" s="11" t="s">
        <v>286</v>
      </c>
      <c r="C686" s="10">
        <v>10847607.983755801</v>
      </c>
      <c r="D686" s="10">
        <v>6166425.03989291</v>
      </c>
      <c r="E686" s="10">
        <v>2553787.7796272198</v>
      </c>
      <c r="F686" s="10">
        <v>753435.23482398398</v>
      </c>
      <c r="G686" s="10">
        <v>1373959.9294116399</v>
      </c>
      <c r="H686" s="10"/>
    </row>
    <row r="687" spans="1:8" x14ac:dyDescent="0.35">
      <c r="A687" s="2" t="s">
        <v>397</v>
      </c>
      <c r="B687" s="11" t="s">
        <v>274</v>
      </c>
      <c r="C687" s="10">
        <v>1547458.1523482499</v>
      </c>
      <c r="D687" s="10">
        <v>319557.57738584402</v>
      </c>
      <c r="E687" s="10">
        <v>689572.62071755598</v>
      </c>
      <c r="F687" s="10">
        <v>35500.882763868198</v>
      </c>
      <c r="G687" s="10">
        <v>502827.071480977</v>
      </c>
      <c r="H687" s="10"/>
    </row>
    <row r="688" spans="1:8" x14ac:dyDescent="0.35">
      <c r="A688" s="2" t="s">
        <v>397</v>
      </c>
      <c r="B688" s="11" t="s">
        <v>487</v>
      </c>
      <c r="C688" s="10">
        <v>94616590.525021195</v>
      </c>
      <c r="D688" s="10">
        <v>57265166.341284201</v>
      </c>
      <c r="E688" s="10">
        <v>14329983.9713105</v>
      </c>
      <c r="F688" s="10">
        <v>5943003.0547991497</v>
      </c>
      <c r="G688" s="10">
        <v>17078437.157627199</v>
      </c>
      <c r="H688" s="10"/>
    </row>
    <row r="689" spans="1:8" x14ac:dyDescent="0.35">
      <c r="A689" s="2" t="s">
        <v>397</v>
      </c>
      <c r="B689" s="11" t="s">
        <v>135</v>
      </c>
      <c r="C689" s="10">
        <v>114525181.546341</v>
      </c>
      <c r="D689" s="10">
        <v>10725957.302990301</v>
      </c>
      <c r="E689" s="10">
        <v>76487581.016402304</v>
      </c>
      <c r="F689" s="10">
        <v>884970.66163881996</v>
      </c>
      <c r="G689" s="10">
        <v>26426672.565310098</v>
      </c>
      <c r="H689" s="10"/>
    </row>
    <row r="690" spans="1:8" x14ac:dyDescent="0.35">
      <c r="A690" s="2" t="s">
        <v>395</v>
      </c>
      <c r="B690" s="3" t="s">
        <v>100</v>
      </c>
      <c r="C690" s="4"/>
      <c r="D690" s="4"/>
      <c r="E690" s="4"/>
      <c r="F690" s="4"/>
      <c r="G690" s="4"/>
      <c r="H690" s="4"/>
    </row>
    <row r="691" spans="1:8" x14ac:dyDescent="0.35">
      <c r="A691" s="2" t="s">
        <v>392</v>
      </c>
      <c r="B691" s="6"/>
      <c r="C691" s="4"/>
      <c r="D691" s="4"/>
      <c r="E691" s="4"/>
      <c r="F691" s="4"/>
      <c r="G691" s="4"/>
      <c r="H691" s="4"/>
    </row>
    <row r="692" spans="1:8" x14ac:dyDescent="0.35">
      <c r="A692" s="2" t="s">
        <v>397</v>
      </c>
      <c r="B692" s="11" t="s">
        <v>298</v>
      </c>
      <c r="C692" s="10">
        <v>307232213.01891297</v>
      </c>
      <c r="D692" s="10">
        <v>129926481.306528</v>
      </c>
      <c r="E692" s="10">
        <v>104276378.620711</v>
      </c>
      <c r="F692" s="10">
        <v>13801023.631569101</v>
      </c>
      <c r="G692" s="10">
        <v>59228329.460102901</v>
      </c>
      <c r="H692" s="10"/>
    </row>
    <row r="693" spans="1:8" x14ac:dyDescent="0.35">
      <c r="A693" s="2" t="s">
        <v>397</v>
      </c>
      <c r="B693" s="11" t="s">
        <v>299</v>
      </c>
      <c r="C693" s="10">
        <v>48530941.221867301</v>
      </c>
      <c r="D693" s="10">
        <v>19222742.859696899</v>
      </c>
      <c r="E693" s="10">
        <v>14136241.1029479</v>
      </c>
      <c r="F693" s="10">
        <v>4234463.2272775304</v>
      </c>
      <c r="G693" s="10">
        <v>10937494.031944999</v>
      </c>
      <c r="H693" s="10"/>
    </row>
    <row r="694" spans="1:8" x14ac:dyDescent="0.35">
      <c r="A694" s="2" t="s">
        <v>397</v>
      </c>
      <c r="B694" s="11" t="s">
        <v>300</v>
      </c>
      <c r="C694" s="10">
        <v>19399027.508573301</v>
      </c>
      <c r="D694" s="10">
        <v>9094664.2188595794</v>
      </c>
      <c r="E694" s="10">
        <v>5026991.77898206</v>
      </c>
      <c r="F694" s="10">
        <v>1416569.5474499699</v>
      </c>
      <c r="G694" s="10">
        <v>3860801.9632817302</v>
      </c>
      <c r="H694" s="10"/>
    </row>
    <row r="695" spans="1:8" x14ac:dyDescent="0.35">
      <c r="A695" s="2" t="s">
        <v>397</v>
      </c>
      <c r="B695" s="11" t="s">
        <v>135</v>
      </c>
      <c r="C695" s="10">
        <v>0</v>
      </c>
      <c r="D695" s="10">
        <v>0</v>
      </c>
      <c r="E695" s="10">
        <v>0</v>
      </c>
      <c r="F695" s="10">
        <v>0</v>
      </c>
      <c r="G695" s="10">
        <v>0</v>
      </c>
      <c r="H695" s="10"/>
    </row>
    <row r="696" spans="1:8" x14ac:dyDescent="0.35">
      <c r="A696" s="2" t="s">
        <v>395</v>
      </c>
      <c r="B696" s="3" t="s">
        <v>488</v>
      </c>
      <c r="C696" s="4"/>
      <c r="D696" s="4"/>
      <c r="E696" s="4"/>
      <c r="F696" s="4"/>
      <c r="G696" s="4"/>
      <c r="H696" s="4"/>
    </row>
    <row r="697" spans="1:8" x14ac:dyDescent="0.35">
      <c r="A697" s="2" t="s">
        <v>392</v>
      </c>
      <c r="B697" s="6"/>
      <c r="C697" s="4"/>
      <c r="D697" s="4"/>
      <c r="E697" s="4"/>
      <c r="F697" s="4"/>
      <c r="G697" s="4"/>
      <c r="H697" s="4"/>
    </row>
    <row r="698" spans="1:8" x14ac:dyDescent="0.35">
      <c r="A698" s="2" t="s">
        <v>397</v>
      </c>
      <c r="B698" s="11" t="s">
        <v>489</v>
      </c>
      <c r="C698" s="10">
        <v>90397085.105566695</v>
      </c>
      <c r="D698" s="10">
        <v>17113219.493408699</v>
      </c>
      <c r="E698" s="10">
        <v>45612784.382038899</v>
      </c>
      <c r="F698" s="10">
        <v>10552563.0782097</v>
      </c>
      <c r="G698" s="10">
        <v>17118518.151909199</v>
      </c>
      <c r="H698" s="10"/>
    </row>
    <row r="699" spans="1:8" x14ac:dyDescent="0.35">
      <c r="A699" s="2" t="s">
        <v>397</v>
      </c>
      <c r="B699" s="11" t="s">
        <v>302</v>
      </c>
      <c r="C699" s="10">
        <v>139335160.284637</v>
      </c>
      <c r="D699" s="10">
        <v>63095146.747814603</v>
      </c>
      <c r="E699" s="10">
        <v>40934613.326845199</v>
      </c>
      <c r="F699" s="10">
        <v>4301940.0331733096</v>
      </c>
      <c r="G699" s="10">
        <v>31003460.176804502</v>
      </c>
      <c r="H699" s="10"/>
    </row>
    <row r="700" spans="1:8" x14ac:dyDescent="0.35">
      <c r="A700" s="2" t="s">
        <v>397</v>
      </c>
      <c r="B700" s="11" t="s">
        <v>490</v>
      </c>
      <c r="C700" s="10">
        <v>89761266.765580595</v>
      </c>
      <c r="D700" s="10">
        <v>47465262.859277301</v>
      </c>
      <c r="E700" s="10">
        <v>26136549.697959598</v>
      </c>
      <c r="F700" s="10">
        <v>2312834.5781670301</v>
      </c>
      <c r="G700" s="10">
        <v>13846619.630176499</v>
      </c>
      <c r="H700" s="10"/>
    </row>
    <row r="701" spans="1:8" x14ac:dyDescent="0.35">
      <c r="A701" s="2" t="s">
        <v>397</v>
      </c>
      <c r="B701" s="11" t="s">
        <v>491</v>
      </c>
      <c r="C701" s="10">
        <v>40483630.7037443</v>
      </c>
      <c r="D701" s="10">
        <v>23997504.167091601</v>
      </c>
      <c r="E701" s="10">
        <v>7649534.4302035104</v>
      </c>
      <c r="F701" s="10">
        <v>1448255.1750890501</v>
      </c>
      <c r="G701" s="10">
        <v>7388336.9313602196</v>
      </c>
      <c r="H701" s="10"/>
    </row>
    <row r="702" spans="1:8" x14ac:dyDescent="0.35">
      <c r="A702" s="2" t="s">
        <v>397</v>
      </c>
      <c r="B702" s="11" t="s">
        <v>305</v>
      </c>
      <c r="C702" s="10">
        <v>15185038.889823399</v>
      </c>
      <c r="D702" s="10">
        <v>6572755.1174927596</v>
      </c>
      <c r="E702" s="10">
        <v>3106129.6655938998</v>
      </c>
      <c r="F702" s="10">
        <v>836463.54165747901</v>
      </c>
      <c r="G702" s="10">
        <v>4669690.5650792299</v>
      </c>
      <c r="H702" s="10"/>
    </row>
    <row r="703" spans="1:8" x14ac:dyDescent="0.35">
      <c r="A703" s="2" t="s">
        <v>395</v>
      </c>
      <c r="B703" s="3" t="s">
        <v>102</v>
      </c>
      <c r="C703" s="4"/>
      <c r="D703" s="4"/>
      <c r="E703" s="4"/>
      <c r="F703" s="4"/>
      <c r="G703" s="4"/>
      <c r="H703" s="4"/>
    </row>
    <row r="704" spans="1:8" x14ac:dyDescent="0.35">
      <c r="A704" s="2" t="s">
        <v>392</v>
      </c>
      <c r="B704" s="6"/>
      <c r="C704" s="4"/>
      <c r="D704" s="4"/>
      <c r="E704" s="4"/>
      <c r="F704" s="4"/>
      <c r="G704" s="4"/>
      <c r="H704" s="4"/>
    </row>
    <row r="705" spans="1:8" x14ac:dyDescent="0.35">
      <c r="A705" s="2" t="s">
        <v>397</v>
      </c>
      <c r="B705" s="11" t="s">
        <v>492</v>
      </c>
      <c r="C705" s="10">
        <v>119757264.592969</v>
      </c>
      <c r="D705" s="10">
        <v>64342069.853875898</v>
      </c>
      <c r="E705" s="10">
        <v>34568182.295425802</v>
      </c>
      <c r="F705" s="10">
        <v>3619970.4349151999</v>
      </c>
      <c r="G705" s="10">
        <v>17227042.008751798</v>
      </c>
      <c r="H705" s="10"/>
    </row>
    <row r="706" spans="1:8" x14ac:dyDescent="0.35">
      <c r="A706" s="2" t="s">
        <v>397</v>
      </c>
      <c r="B706" s="11" t="s">
        <v>493</v>
      </c>
      <c r="C706" s="10">
        <v>255404917.15638399</v>
      </c>
      <c r="D706" s="10">
        <v>93901818.531209007</v>
      </c>
      <c r="E706" s="10">
        <v>88871429.207215503</v>
      </c>
      <c r="F706" s="10">
        <v>15832085.9713814</v>
      </c>
      <c r="G706" s="10">
        <v>56799583.446577802</v>
      </c>
      <c r="H706" s="10"/>
    </row>
    <row r="707" spans="1:8" x14ac:dyDescent="0.35">
      <c r="A707" s="2" t="s">
        <v>397</v>
      </c>
      <c r="B707" s="11" t="s">
        <v>135</v>
      </c>
      <c r="C707" s="10">
        <v>0</v>
      </c>
      <c r="D707" s="10">
        <v>0</v>
      </c>
      <c r="E707" s="10">
        <v>0</v>
      </c>
      <c r="F707" s="10">
        <v>0</v>
      </c>
      <c r="G707" s="10">
        <v>0</v>
      </c>
      <c r="H707" s="10"/>
    </row>
    <row r="708" spans="1:8" x14ac:dyDescent="0.35">
      <c r="A708" s="2" t="s">
        <v>395</v>
      </c>
      <c r="B708" s="3" t="s">
        <v>103</v>
      </c>
      <c r="C708" s="4"/>
      <c r="D708" s="4"/>
      <c r="E708" s="4"/>
      <c r="F708" s="4"/>
      <c r="G708" s="4"/>
      <c r="H708" s="4"/>
    </row>
    <row r="709" spans="1:8" x14ac:dyDescent="0.35">
      <c r="A709" s="2" t="s">
        <v>392</v>
      </c>
      <c r="B709" s="6"/>
      <c r="C709" s="4"/>
      <c r="D709" s="4"/>
      <c r="E709" s="4"/>
      <c r="F709" s="4"/>
      <c r="G709" s="4"/>
      <c r="H709" s="4"/>
    </row>
    <row r="710" spans="1:8" x14ac:dyDescent="0.35">
      <c r="A710" s="2" t="s">
        <v>397</v>
      </c>
      <c r="B710" s="11" t="s">
        <v>308</v>
      </c>
      <c r="C710" s="10">
        <v>65354339.626009598</v>
      </c>
      <c r="D710" s="10">
        <v>22154793.7775498</v>
      </c>
      <c r="E710" s="10">
        <v>15463525.973230699</v>
      </c>
      <c r="F710" s="10">
        <v>9409553.2185911201</v>
      </c>
      <c r="G710" s="10">
        <v>18326466.656638</v>
      </c>
      <c r="H710" s="10"/>
    </row>
    <row r="711" spans="1:8" ht="29" x14ac:dyDescent="0.35">
      <c r="A711" s="2" t="s">
        <v>397</v>
      </c>
      <c r="B711" s="11" t="s">
        <v>309</v>
      </c>
      <c r="C711" s="10">
        <v>14560189.756853299</v>
      </c>
      <c r="D711" s="10">
        <v>6965435.5713953096</v>
      </c>
      <c r="E711" s="10">
        <v>3267443.7400734201</v>
      </c>
      <c r="F711" s="10">
        <v>977619.81615064899</v>
      </c>
      <c r="G711" s="10">
        <v>3349690.6292339698</v>
      </c>
      <c r="H711" s="10"/>
    </row>
    <row r="712" spans="1:8" ht="43.5" x14ac:dyDescent="0.35">
      <c r="A712" s="2" t="s">
        <v>397</v>
      </c>
      <c r="B712" s="11" t="s">
        <v>310</v>
      </c>
      <c r="C712" s="10">
        <v>13015666.214449599</v>
      </c>
      <c r="D712" s="10">
        <v>4049314.6737164101</v>
      </c>
      <c r="E712" s="10">
        <v>2490891.9218763602</v>
      </c>
      <c r="F712" s="10">
        <v>2516401.3478383701</v>
      </c>
      <c r="G712" s="10">
        <v>3959058.2710184399</v>
      </c>
      <c r="H712" s="10"/>
    </row>
    <row r="713" spans="1:8" ht="29" x14ac:dyDescent="0.35">
      <c r="A713" s="2" t="s">
        <v>397</v>
      </c>
      <c r="B713" s="11" t="s">
        <v>311</v>
      </c>
      <c r="C713" s="10">
        <v>7220345.8171947496</v>
      </c>
      <c r="D713" s="10">
        <v>2064949.96431995</v>
      </c>
      <c r="E713" s="10">
        <v>2356836.6735871499</v>
      </c>
      <c r="F713" s="10">
        <v>798178.78690237796</v>
      </c>
      <c r="G713" s="10">
        <v>2000380.39238527</v>
      </c>
      <c r="H713" s="10"/>
    </row>
    <row r="714" spans="1:8" ht="29" x14ac:dyDescent="0.35">
      <c r="A714" s="2" t="s">
        <v>397</v>
      </c>
      <c r="B714" s="11" t="s">
        <v>312</v>
      </c>
      <c r="C714" s="10">
        <v>18991826.725541402</v>
      </c>
      <c r="D714" s="10">
        <v>5222892.8629053496</v>
      </c>
      <c r="E714" s="10">
        <v>5786824.1242819503</v>
      </c>
      <c r="F714" s="10">
        <v>1993698.17386556</v>
      </c>
      <c r="G714" s="10">
        <v>5988411.56448856</v>
      </c>
      <c r="H714" s="10"/>
    </row>
    <row r="715" spans="1:8" ht="29" x14ac:dyDescent="0.35">
      <c r="A715" s="2" t="s">
        <v>397</v>
      </c>
      <c r="B715" s="11" t="s">
        <v>313</v>
      </c>
      <c r="C715" s="10">
        <v>4844089.3164676502</v>
      </c>
      <c r="D715" s="10">
        <v>721975.28729084402</v>
      </c>
      <c r="E715" s="10">
        <v>494206.44039837801</v>
      </c>
      <c r="F715" s="10">
        <v>2916798.6688476</v>
      </c>
      <c r="G715" s="10">
        <v>711108.91993083002</v>
      </c>
      <c r="H715" s="10"/>
    </row>
    <row r="716" spans="1:8" ht="29" x14ac:dyDescent="0.35">
      <c r="A716" s="2" t="s">
        <v>397</v>
      </c>
      <c r="B716" s="11" t="s">
        <v>314</v>
      </c>
      <c r="C716" s="10">
        <v>6722221.7955028899</v>
      </c>
      <c r="D716" s="10">
        <v>3130225.4179219301</v>
      </c>
      <c r="E716" s="10">
        <v>1067323.07301343</v>
      </c>
      <c r="F716" s="10">
        <v>206856.42498657299</v>
      </c>
      <c r="G716" s="10">
        <v>2317816.8795809601</v>
      </c>
      <c r="H716" s="10"/>
    </row>
    <row r="717" spans="1:8" x14ac:dyDescent="0.35">
      <c r="A717" s="2" t="s">
        <v>397</v>
      </c>
      <c r="B717" s="11" t="s">
        <v>315</v>
      </c>
      <c r="C717" s="10">
        <v>304393745.06456101</v>
      </c>
      <c r="D717" s="10">
        <v>135229546.757572</v>
      </c>
      <c r="E717" s="10">
        <v>105822073.139397</v>
      </c>
      <c r="F717" s="10">
        <v>9080752.7386100702</v>
      </c>
      <c r="G717" s="10">
        <v>54261372.428980798</v>
      </c>
      <c r="H717" s="10"/>
    </row>
    <row r="718" spans="1:8" x14ac:dyDescent="0.35">
      <c r="A718" s="2" t="s">
        <v>397</v>
      </c>
      <c r="B718" s="11" t="s">
        <v>475</v>
      </c>
      <c r="C718" s="10">
        <v>5414097.0587832397</v>
      </c>
      <c r="D718" s="10">
        <v>859547.84996325301</v>
      </c>
      <c r="E718" s="10">
        <v>2154012.3900138098</v>
      </c>
      <c r="F718" s="10">
        <v>961750.44909542205</v>
      </c>
      <c r="G718" s="10">
        <v>1438786.3697107499</v>
      </c>
      <c r="H718" s="10"/>
    </row>
    <row r="719" spans="1:8" x14ac:dyDescent="0.35">
      <c r="A719" s="2" t="s">
        <v>397</v>
      </c>
      <c r="B719" s="11" t="s">
        <v>135</v>
      </c>
      <c r="C719" s="10">
        <v>0</v>
      </c>
      <c r="D719" s="10">
        <v>0</v>
      </c>
      <c r="E719" s="10">
        <v>0</v>
      </c>
      <c r="F719" s="10">
        <v>0</v>
      </c>
      <c r="G719" s="10">
        <v>0</v>
      </c>
      <c r="H719" s="10"/>
    </row>
    <row r="720" spans="1:8" x14ac:dyDescent="0.35">
      <c r="A720" s="2" t="s">
        <v>395</v>
      </c>
      <c r="B720" s="3" t="s">
        <v>494</v>
      </c>
      <c r="C720" s="4"/>
      <c r="D720" s="4"/>
      <c r="E720" s="4"/>
      <c r="F720" s="4"/>
      <c r="G720" s="4"/>
      <c r="H720" s="4"/>
    </row>
    <row r="721" spans="1:8" x14ac:dyDescent="0.35">
      <c r="A721" s="2" t="s">
        <v>392</v>
      </c>
      <c r="B721" s="6"/>
      <c r="C721" s="4"/>
      <c r="D721" s="4"/>
      <c r="E721" s="4"/>
      <c r="F721" s="4"/>
      <c r="G721" s="4"/>
      <c r="H721" s="4"/>
    </row>
    <row r="722" spans="1:8" x14ac:dyDescent="0.35">
      <c r="A722" s="2" t="s">
        <v>397</v>
      </c>
      <c r="B722" s="11" t="s">
        <v>317</v>
      </c>
      <c r="C722" s="10">
        <v>61992926.564692996</v>
      </c>
      <c r="D722" s="10">
        <v>27944929.7116329</v>
      </c>
      <c r="E722" s="10">
        <v>11553890.6438818</v>
      </c>
      <c r="F722" s="10">
        <v>5826347.8048905302</v>
      </c>
      <c r="G722" s="10">
        <v>16667758.4042878</v>
      </c>
      <c r="H722" s="10"/>
    </row>
    <row r="723" spans="1:8" x14ac:dyDescent="0.35">
      <c r="A723" s="2" t="s">
        <v>397</v>
      </c>
      <c r="B723" s="11" t="s">
        <v>495</v>
      </c>
      <c r="C723" s="10">
        <v>196441357.89879701</v>
      </c>
      <c r="D723" s="10">
        <v>109697649.864141</v>
      </c>
      <c r="E723" s="10">
        <v>31195328.692353301</v>
      </c>
      <c r="F723" s="10">
        <v>11740818.8639699</v>
      </c>
      <c r="G723" s="10">
        <v>43807560.478332803</v>
      </c>
      <c r="H723" s="10"/>
    </row>
    <row r="724" spans="1:8" ht="43.5" x14ac:dyDescent="0.35">
      <c r="A724" s="2" t="s">
        <v>397</v>
      </c>
      <c r="B724" s="11" t="s">
        <v>320</v>
      </c>
      <c r="C724" s="10">
        <v>288071506.29509002</v>
      </c>
      <c r="D724" s="10">
        <v>126732710.280222</v>
      </c>
      <c r="E724" s="10">
        <v>93744298.171642497</v>
      </c>
      <c r="F724" s="10">
        <v>12550952.731152499</v>
      </c>
      <c r="G724" s="10">
        <v>55043545.112072401</v>
      </c>
      <c r="H724" s="10"/>
    </row>
    <row r="725" spans="1:8" ht="29" x14ac:dyDescent="0.35">
      <c r="A725" s="2" t="s">
        <v>397</v>
      </c>
      <c r="B725" s="11" t="s">
        <v>321</v>
      </c>
      <c r="C725" s="10">
        <v>55062584.218362801</v>
      </c>
      <c r="D725" s="10">
        <v>23412313.801656399</v>
      </c>
      <c r="E725" s="10">
        <v>12210374.003038401</v>
      </c>
      <c r="F725" s="10">
        <v>5710176.0232381998</v>
      </c>
      <c r="G725" s="10">
        <v>13729720.3904298</v>
      </c>
      <c r="H725" s="10"/>
    </row>
    <row r="726" spans="1:8" x14ac:dyDescent="0.35">
      <c r="A726" s="2" t="s">
        <v>397</v>
      </c>
      <c r="B726" s="11" t="s">
        <v>322</v>
      </c>
      <c r="C726" s="10">
        <v>271551433.33212203</v>
      </c>
      <c r="D726" s="10">
        <v>124203964.097372</v>
      </c>
      <c r="E726" s="10">
        <v>81263913.906008497</v>
      </c>
      <c r="F726" s="10">
        <v>13535602.321562201</v>
      </c>
      <c r="G726" s="10">
        <v>52547953.0071778</v>
      </c>
      <c r="H726" s="10"/>
    </row>
    <row r="727" spans="1:8" ht="29" x14ac:dyDescent="0.35">
      <c r="A727" s="2" t="s">
        <v>397</v>
      </c>
      <c r="B727" s="11" t="s">
        <v>323</v>
      </c>
      <c r="C727" s="10">
        <v>197121065.26642501</v>
      </c>
      <c r="D727" s="10">
        <v>103973644.01951499</v>
      </c>
      <c r="E727" s="10">
        <v>47934138.3785097</v>
      </c>
      <c r="F727" s="10">
        <v>8852678.9961083606</v>
      </c>
      <c r="G727" s="10">
        <v>36360603.872291498</v>
      </c>
      <c r="H727" s="10"/>
    </row>
    <row r="728" spans="1:8" x14ac:dyDescent="0.35">
      <c r="A728" s="2" t="s">
        <v>397</v>
      </c>
      <c r="B728" s="11" t="s">
        <v>324</v>
      </c>
      <c r="C728" s="10">
        <v>186980533.21419299</v>
      </c>
      <c r="D728" s="10">
        <v>87470688.645963803</v>
      </c>
      <c r="E728" s="10">
        <v>58725465.194240302</v>
      </c>
      <c r="F728" s="10">
        <v>7559019.9171642503</v>
      </c>
      <c r="G728" s="10">
        <v>33225359.4568252</v>
      </c>
      <c r="H728" s="10"/>
    </row>
    <row r="729" spans="1:8" ht="43.5" x14ac:dyDescent="0.35">
      <c r="A729" s="2" t="s">
        <v>397</v>
      </c>
      <c r="B729" s="11" t="s">
        <v>325</v>
      </c>
      <c r="C729" s="10">
        <v>157006456.83285901</v>
      </c>
      <c r="D729" s="10">
        <v>78486736.097541407</v>
      </c>
      <c r="E729" s="10">
        <v>40625262.366422802</v>
      </c>
      <c r="F729" s="10">
        <v>6508620.0607900899</v>
      </c>
      <c r="G729" s="10">
        <v>31385838.308104999</v>
      </c>
      <c r="H729" s="10"/>
    </row>
    <row r="730" spans="1:8" x14ac:dyDescent="0.35">
      <c r="A730" s="2" t="s">
        <v>397</v>
      </c>
      <c r="B730" s="11" t="s">
        <v>326</v>
      </c>
      <c r="C730" s="10">
        <v>65382457.759366699</v>
      </c>
      <c r="D730" s="10">
        <v>28965544.155892398</v>
      </c>
      <c r="E730" s="10">
        <v>18364671.182681601</v>
      </c>
      <c r="F730" s="10">
        <v>3051405.1258694399</v>
      </c>
      <c r="G730" s="10">
        <v>15000837.2949233</v>
      </c>
      <c r="H730" s="10"/>
    </row>
    <row r="731" spans="1:8" x14ac:dyDescent="0.35">
      <c r="A731" s="2" t="s">
        <v>397</v>
      </c>
      <c r="B731" s="11" t="s">
        <v>274</v>
      </c>
      <c r="C731" s="10">
        <v>36419943.954440698</v>
      </c>
      <c r="D731" s="10">
        <v>14924288.698240399</v>
      </c>
      <c r="E731" s="10">
        <v>11949268.637346899</v>
      </c>
      <c r="F731" s="10">
        <v>1869359.4635352399</v>
      </c>
      <c r="G731" s="10">
        <v>7677027.1553180898</v>
      </c>
      <c r="H731" s="10"/>
    </row>
    <row r="732" spans="1:8" x14ac:dyDescent="0.35">
      <c r="A732" s="2" t="s">
        <v>397</v>
      </c>
      <c r="B732" s="11" t="s">
        <v>135</v>
      </c>
      <c r="C732" s="10">
        <v>0</v>
      </c>
      <c r="D732" s="10">
        <v>0</v>
      </c>
      <c r="E732" s="10">
        <v>0</v>
      </c>
      <c r="F732" s="10">
        <v>0</v>
      </c>
      <c r="G732" s="10">
        <v>0</v>
      </c>
      <c r="H732" s="10"/>
    </row>
    <row r="733" spans="1:8" x14ac:dyDescent="0.35">
      <c r="A733" s="2" t="s">
        <v>395</v>
      </c>
      <c r="B733" s="3" t="s">
        <v>496</v>
      </c>
      <c r="C733" s="4"/>
      <c r="D733" s="4"/>
      <c r="E733" s="4"/>
      <c r="F733" s="4"/>
      <c r="G733" s="4"/>
      <c r="H733" s="4"/>
    </row>
    <row r="734" spans="1:8" x14ac:dyDescent="0.35">
      <c r="A734" s="2" t="s">
        <v>392</v>
      </c>
      <c r="B734" s="6"/>
      <c r="C734" s="4"/>
      <c r="D734" s="4"/>
      <c r="E734" s="4"/>
      <c r="F734" s="4"/>
      <c r="G734" s="4"/>
      <c r="H734" s="4"/>
    </row>
    <row r="735" spans="1:8" x14ac:dyDescent="0.35">
      <c r="A735" s="2" t="s">
        <v>397</v>
      </c>
      <c r="B735" s="11" t="s">
        <v>365</v>
      </c>
      <c r="C735" s="10">
        <v>113263724.05169301</v>
      </c>
      <c r="D735" s="10">
        <v>48606980.177336603</v>
      </c>
      <c r="E735" s="10">
        <v>36611837.496619403</v>
      </c>
      <c r="F735" s="10">
        <v>7022557.7811577199</v>
      </c>
      <c r="G735" s="10">
        <v>21022348.596579801</v>
      </c>
      <c r="H735" s="10"/>
    </row>
    <row r="736" spans="1:8" x14ac:dyDescent="0.35">
      <c r="A736" s="2" t="s">
        <v>397</v>
      </c>
      <c r="B736" s="11" t="s">
        <v>315</v>
      </c>
      <c r="C736" s="10">
        <v>242793013.01496199</v>
      </c>
      <c r="D736" s="10">
        <v>103352008.531183</v>
      </c>
      <c r="E736" s="10">
        <v>80764419.339970306</v>
      </c>
      <c r="F736" s="10">
        <v>11157636.626313699</v>
      </c>
      <c r="G736" s="10">
        <v>47518948.517494202</v>
      </c>
      <c r="H736" s="10"/>
    </row>
    <row r="737" spans="1:8" x14ac:dyDescent="0.35">
      <c r="A737" s="2" t="s">
        <v>397</v>
      </c>
      <c r="B737" s="11" t="s">
        <v>497</v>
      </c>
      <c r="C737" s="10">
        <v>16987896.130293801</v>
      </c>
      <c r="D737" s="10">
        <v>5937202.3379214201</v>
      </c>
      <c r="E737" s="10">
        <v>5394440.7060848996</v>
      </c>
      <c r="F737" s="10">
        <v>912964.40361129597</v>
      </c>
      <c r="G737" s="10">
        <v>4743288.6826762501</v>
      </c>
      <c r="H737" s="10"/>
    </row>
    <row r="738" spans="1:8" x14ac:dyDescent="0.35">
      <c r="A738" s="2" t="s">
        <v>397</v>
      </c>
      <c r="B738" s="11" t="s">
        <v>135</v>
      </c>
      <c r="C738" s="10">
        <v>2117548.5524032898</v>
      </c>
      <c r="D738" s="10">
        <v>347697.33864352101</v>
      </c>
      <c r="E738" s="10">
        <v>668913.95996647701</v>
      </c>
      <c r="F738" s="10">
        <v>358897.595213897</v>
      </c>
      <c r="G738" s="10">
        <v>742039.65857939096</v>
      </c>
      <c r="H738" s="10"/>
    </row>
    <row r="739" spans="1:8" x14ac:dyDescent="0.35">
      <c r="A739" s="2" t="s">
        <v>395</v>
      </c>
      <c r="B739" s="3" t="s">
        <v>498</v>
      </c>
      <c r="C739" s="4"/>
      <c r="D739" s="4"/>
      <c r="E739" s="4"/>
      <c r="F739" s="4"/>
      <c r="G739" s="4"/>
      <c r="H739" s="4"/>
    </row>
    <row r="740" spans="1:8" x14ac:dyDescent="0.35">
      <c r="A740" s="2" t="s">
        <v>392</v>
      </c>
      <c r="B740" s="6"/>
      <c r="C740" s="4"/>
      <c r="D740" s="4"/>
      <c r="E740" s="4"/>
      <c r="F740" s="4"/>
      <c r="G740" s="4"/>
      <c r="H740" s="4"/>
    </row>
    <row r="741" spans="1:8" x14ac:dyDescent="0.35">
      <c r="A741" s="2" t="s">
        <v>397</v>
      </c>
      <c r="B741" s="11" t="s">
        <v>499</v>
      </c>
      <c r="C741" s="10">
        <v>29670260.530859601</v>
      </c>
      <c r="D741" s="10">
        <v>10886316.4039455</v>
      </c>
      <c r="E741" s="10">
        <v>9253345.8841145597</v>
      </c>
      <c r="F741" s="10">
        <v>2950286.4276258498</v>
      </c>
      <c r="G741" s="10">
        <v>6580311.8151737498</v>
      </c>
      <c r="H741" s="10"/>
    </row>
    <row r="742" spans="1:8" ht="29" x14ac:dyDescent="0.35">
      <c r="A742" s="2" t="s">
        <v>397</v>
      </c>
      <c r="B742" s="11" t="s">
        <v>500</v>
      </c>
      <c r="C742" s="10">
        <v>16980778.0674509</v>
      </c>
      <c r="D742" s="10">
        <v>5360002.2512111301</v>
      </c>
      <c r="E742" s="10">
        <v>5462776.27333715</v>
      </c>
      <c r="F742" s="10">
        <v>2312613.5567732598</v>
      </c>
      <c r="G742" s="10">
        <v>3845385.9861293999</v>
      </c>
      <c r="H742" s="10"/>
    </row>
    <row r="743" spans="1:8" ht="29" x14ac:dyDescent="0.35">
      <c r="A743" s="2" t="s">
        <v>397</v>
      </c>
      <c r="B743" s="11" t="s">
        <v>501</v>
      </c>
      <c r="C743" s="10">
        <v>18877968.389715999</v>
      </c>
      <c r="D743" s="10">
        <v>7363452.6156418603</v>
      </c>
      <c r="E743" s="10">
        <v>6085769.8037457904</v>
      </c>
      <c r="F743" s="10">
        <v>1881885.94530496</v>
      </c>
      <c r="G743" s="10">
        <v>3546860.0250233398</v>
      </c>
      <c r="H743" s="10"/>
    </row>
    <row r="744" spans="1:8" x14ac:dyDescent="0.35">
      <c r="A744" s="2" t="s">
        <v>397</v>
      </c>
      <c r="B744" s="11" t="s">
        <v>502</v>
      </c>
      <c r="C744" s="10">
        <v>49733303.810569502</v>
      </c>
      <c r="D744" s="10">
        <v>24313272.496654298</v>
      </c>
      <c r="E744" s="10">
        <v>13079795.5561746</v>
      </c>
      <c r="F744" s="10">
        <v>3261025.1186804599</v>
      </c>
      <c r="G744" s="10">
        <v>9079210.6390601993</v>
      </c>
      <c r="H744" s="10"/>
    </row>
    <row r="745" spans="1:8" ht="29" x14ac:dyDescent="0.35">
      <c r="A745" s="2" t="s">
        <v>397</v>
      </c>
      <c r="B745" s="11" t="s">
        <v>503</v>
      </c>
      <c r="C745" s="10">
        <v>41754620.583236396</v>
      </c>
      <c r="D745" s="10">
        <v>20346131.3005418</v>
      </c>
      <c r="E745" s="10">
        <v>11613784.9278023</v>
      </c>
      <c r="F745" s="10">
        <v>2380540.3728853199</v>
      </c>
      <c r="G745" s="10">
        <v>7414163.9820069103</v>
      </c>
      <c r="H745" s="10"/>
    </row>
    <row r="746" spans="1:8" ht="29" x14ac:dyDescent="0.35">
      <c r="A746" s="2" t="s">
        <v>397</v>
      </c>
      <c r="B746" s="11" t="s">
        <v>504</v>
      </c>
      <c r="C746" s="10">
        <v>8096369.7489038203</v>
      </c>
      <c r="D746" s="10">
        <v>4551739.43834922</v>
      </c>
      <c r="E746" s="10">
        <v>1611109.64954263</v>
      </c>
      <c r="F746" s="10">
        <v>326262.38318124</v>
      </c>
      <c r="G746" s="10">
        <v>1607258.27783073</v>
      </c>
      <c r="H746" s="10"/>
    </row>
    <row r="747" spans="1:8" x14ac:dyDescent="0.35">
      <c r="A747" s="2" t="s">
        <v>397</v>
      </c>
      <c r="B747" s="11" t="s">
        <v>505</v>
      </c>
      <c r="C747" s="10">
        <v>13286935.5966006</v>
      </c>
      <c r="D747" s="10">
        <v>6234475.6167014902</v>
      </c>
      <c r="E747" s="10">
        <v>3683408.2182801999</v>
      </c>
      <c r="F747" s="10">
        <v>875319.15005922294</v>
      </c>
      <c r="G747" s="10">
        <v>2493732.6115597002</v>
      </c>
      <c r="H747" s="10"/>
    </row>
    <row r="748" spans="1:8" x14ac:dyDescent="0.35">
      <c r="A748" s="2" t="s">
        <v>397</v>
      </c>
      <c r="B748" s="11" t="s">
        <v>506</v>
      </c>
      <c r="C748" s="10">
        <v>58111410.856954299</v>
      </c>
      <c r="D748" s="10">
        <v>21766377.183904398</v>
      </c>
      <c r="E748" s="10">
        <v>20612299.762391701</v>
      </c>
      <c r="F748" s="10">
        <v>4048774.2101444001</v>
      </c>
      <c r="G748" s="10">
        <v>11683959.700513801</v>
      </c>
      <c r="H748" s="10"/>
    </row>
    <row r="749" spans="1:8" ht="29" x14ac:dyDescent="0.35">
      <c r="A749" s="2" t="s">
        <v>397</v>
      </c>
      <c r="B749" s="11" t="s">
        <v>507</v>
      </c>
      <c r="C749" s="10">
        <v>14873488.893044399</v>
      </c>
      <c r="D749" s="10">
        <v>6487962.3478718698</v>
      </c>
      <c r="E749" s="10">
        <v>3946791.51500685</v>
      </c>
      <c r="F749" s="10">
        <v>935009.48802064103</v>
      </c>
      <c r="G749" s="10">
        <v>3503725.5421450399</v>
      </c>
      <c r="H749" s="10"/>
    </row>
    <row r="750" spans="1:8" x14ac:dyDescent="0.35">
      <c r="A750" s="2" t="s">
        <v>397</v>
      </c>
      <c r="B750" s="11" t="s">
        <v>508</v>
      </c>
      <c r="C750" s="10">
        <v>8028054.6826555999</v>
      </c>
      <c r="D750" s="10">
        <v>2887852.7490378302</v>
      </c>
      <c r="E750" s="10">
        <v>2612068.2338565299</v>
      </c>
      <c r="F750" s="10">
        <v>751612.26142217102</v>
      </c>
      <c r="G750" s="10">
        <v>1776521.43833907</v>
      </c>
      <c r="H750" s="10"/>
    </row>
    <row r="751" spans="1:8" x14ac:dyDescent="0.35">
      <c r="A751" s="2" t="s">
        <v>397</v>
      </c>
      <c r="B751" s="11" t="s">
        <v>509</v>
      </c>
      <c r="C751" s="10">
        <v>42461972.735469103</v>
      </c>
      <c r="D751" s="10">
        <v>15150363.0436555</v>
      </c>
      <c r="E751" s="10">
        <v>16515323.363824399</v>
      </c>
      <c r="F751" s="10">
        <v>1775519.7100491</v>
      </c>
      <c r="G751" s="10">
        <v>9020766.6179401595</v>
      </c>
      <c r="H751" s="10"/>
    </row>
    <row r="752" spans="1:8" ht="58" x14ac:dyDescent="0.35">
      <c r="A752" s="2" t="s">
        <v>397</v>
      </c>
      <c r="B752" s="11" t="s">
        <v>510</v>
      </c>
      <c r="C752" s="10">
        <v>16775857.308992701</v>
      </c>
      <c r="D752" s="10">
        <v>5784538.2264564801</v>
      </c>
      <c r="E752" s="10">
        <v>5721788.1889571296</v>
      </c>
      <c r="F752" s="10">
        <v>1358055.0330405501</v>
      </c>
      <c r="G752" s="10">
        <v>3911475.8605385199</v>
      </c>
      <c r="H752" s="10"/>
    </row>
    <row r="753" spans="1:8" x14ac:dyDescent="0.35">
      <c r="A753" s="2" t="s">
        <v>397</v>
      </c>
      <c r="B753" s="11" t="s">
        <v>271</v>
      </c>
      <c r="C753" s="10">
        <v>28604286.488468599</v>
      </c>
      <c r="D753" s="10">
        <v>11644922.5341707</v>
      </c>
      <c r="E753" s="10">
        <v>10133254.043620899</v>
      </c>
      <c r="F753" s="10">
        <v>1259599.4837800099</v>
      </c>
      <c r="G753" s="10">
        <v>5566510.4268969996</v>
      </c>
      <c r="H753" s="10"/>
    </row>
    <row r="754" spans="1:8" x14ac:dyDescent="0.35">
      <c r="A754" s="2" t="s">
        <v>397</v>
      </c>
      <c r="B754" s="11" t="s">
        <v>467</v>
      </c>
      <c r="C754" s="10">
        <v>22046576.487481199</v>
      </c>
      <c r="D754" s="10">
        <v>8761013.9967980701</v>
      </c>
      <c r="E754" s="10">
        <v>8272516.9027844202</v>
      </c>
      <c r="F754" s="10">
        <v>923244.01863953006</v>
      </c>
      <c r="G754" s="10">
        <v>4089801.5692591998</v>
      </c>
      <c r="H754" s="10"/>
    </row>
    <row r="755" spans="1:8" x14ac:dyDescent="0.35">
      <c r="A755" s="2" t="s">
        <v>397</v>
      </c>
      <c r="B755" s="11" t="s">
        <v>511</v>
      </c>
      <c r="C755" s="10">
        <v>5984740.9209892098</v>
      </c>
      <c r="D755" s="10">
        <v>2696579.6179860001</v>
      </c>
      <c r="E755" s="10">
        <v>1798576.1999306099</v>
      </c>
      <c r="F755" s="10">
        <v>166732.18970083</v>
      </c>
      <c r="G755" s="10">
        <v>1322852.9133717599</v>
      </c>
      <c r="H755" s="10"/>
    </row>
    <row r="756" spans="1:8" x14ac:dyDescent="0.35">
      <c r="A756" s="2" t="s">
        <v>397</v>
      </c>
      <c r="B756" s="11" t="s">
        <v>512</v>
      </c>
      <c r="C756" s="10">
        <v>572969.07999822195</v>
      </c>
      <c r="D756" s="10">
        <v>187328.919386644</v>
      </c>
      <c r="E756" s="10">
        <v>62160.940905887597</v>
      </c>
      <c r="F756" s="10">
        <v>169623.27543965401</v>
      </c>
      <c r="G756" s="10">
        <v>153855.944266037</v>
      </c>
      <c r="H756" s="10"/>
    </row>
    <row r="757" spans="1:8" x14ac:dyDescent="0.35">
      <c r="A757" s="2" t="s">
        <v>397</v>
      </c>
      <c r="B757" s="11" t="s">
        <v>135</v>
      </c>
      <c r="C757" s="10">
        <v>198214180.77109799</v>
      </c>
      <c r="D757" s="10">
        <v>85660249.522231996</v>
      </c>
      <c r="E757" s="10">
        <v>63067831.969644003</v>
      </c>
      <c r="F757" s="10">
        <v>8808997.7156988792</v>
      </c>
      <c r="G757" s="10">
        <v>40677101.563522503</v>
      </c>
      <c r="H757" s="10"/>
    </row>
    <row r="758" spans="1:8" x14ac:dyDescent="0.35">
      <c r="A758" s="2" t="s">
        <v>395</v>
      </c>
      <c r="B758" s="3" t="s">
        <v>103</v>
      </c>
      <c r="C758" s="4"/>
      <c r="D758" s="4"/>
      <c r="E758" s="4"/>
      <c r="F758" s="4"/>
      <c r="G758" s="4"/>
      <c r="H758" s="4"/>
    </row>
    <row r="759" spans="1:8" x14ac:dyDescent="0.35">
      <c r="A759" s="2" t="s">
        <v>392</v>
      </c>
      <c r="B759" s="6"/>
      <c r="C759" s="4"/>
      <c r="D759" s="4"/>
      <c r="E759" s="4"/>
      <c r="F759" s="4"/>
      <c r="G759" s="4"/>
      <c r="H759" s="4"/>
    </row>
    <row r="760" spans="1:8" x14ac:dyDescent="0.35">
      <c r="A760" s="2" t="s">
        <v>397</v>
      </c>
      <c r="B760" s="11" t="s">
        <v>365</v>
      </c>
      <c r="C760" s="10">
        <v>65354339.626009598</v>
      </c>
      <c r="D760" s="10">
        <v>22154793.7775498</v>
      </c>
      <c r="E760" s="10">
        <v>15463525.973230699</v>
      </c>
      <c r="F760" s="10">
        <v>9409553.2185911201</v>
      </c>
      <c r="G760" s="10">
        <v>18326466.656638</v>
      </c>
      <c r="H760" s="10"/>
    </row>
    <row r="761" spans="1:8" x14ac:dyDescent="0.35">
      <c r="A761" s="2" t="s">
        <v>397</v>
      </c>
      <c r="B761" s="11" t="s">
        <v>315</v>
      </c>
      <c r="C761" s="10">
        <v>304393745.06456101</v>
      </c>
      <c r="D761" s="10">
        <v>135229546.757572</v>
      </c>
      <c r="E761" s="10">
        <v>105822073.139397</v>
      </c>
      <c r="F761" s="10">
        <v>9080752.7386100702</v>
      </c>
      <c r="G761" s="10">
        <v>54261372.428980798</v>
      </c>
      <c r="H761" s="10"/>
    </row>
    <row r="762" spans="1:8" x14ac:dyDescent="0.35">
      <c r="A762" s="2" t="s">
        <v>397</v>
      </c>
      <c r="B762" s="11" t="s">
        <v>475</v>
      </c>
      <c r="C762" s="10">
        <v>5414097.0587832397</v>
      </c>
      <c r="D762" s="10">
        <v>859547.84996325301</v>
      </c>
      <c r="E762" s="10">
        <v>2154012.3900138098</v>
      </c>
      <c r="F762" s="10">
        <v>961750.44909542205</v>
      </c>
      <c r="G762" s="10">
        <v>1438786.3697107499</v>
      </c>
      <c r="H762" s="10"/>
    </row>
    <row r="763" spans="1:8" x14ac:dyDescent="0.35">
      <c r="A763" s="2" t="s">
        <v>397</v>
      </c>
      <c r="B763" s="11" t="s">
        <v>135</v>
      </c>
      <c r="C763" s="10">
        <v>0</v>
      </c>
      <c r="D763" s="10">
        <v>0</v>
      </c>
      <c r="E763" s="10">
        <v>0</v>
      </c>
      <c r="F763" s="10">
        <v>0</v>
      </c>
      <c r="G763" s="10">
        <v>0</v>
      </c>
      <c r="H763" s="10"/>
    </row>
    <row r="764" spans="1:8" x14ac:dyDescent="0.35">
      <c r="A764" s="2" t="s">
        <v>395</v>
      </c>
      <c r="B764" s="3" t="s">
        <v>105</v>
      </c>
      <c r="C764" s="4"/>
      <c r="D764" s="4"/>
      <c r="E764" s="4"/>
      <c r="F764" s="4"/>
      <c r="G764" s="4"/>
      <c r="H764" s="4"/>
    </row>
    <row r="765" spans="1:8" x14ac:dyDescent="0.35">
      <c r="A765" s="2" t="s">
        <v>392</v>
      </c>
      <c r="B765" s="6"/>
      <c r="C765" s="4"/>
      <c r="D765" s="4"/>
      <c r="E765" s="4"/>
      <c r="F765" s="4"/>
      <c r="G765" s="4"/>
      <c r="H765" s="4"/>
    </row>
    <row r="766" spans="1:8" x14ac:dyDescent="0.35">
      <c r="A766" s="2" t="s">
        <v>397</v>
      </c>
      <c r="B766" s="11" t="s">
        <v>327</v>
      </c>
      <c r="C766" s="10">
        <v>68000921.926802203</v>
      </c>
      <c r="D766" s="10">
        <v>22142308.232315101</v>
      </c>
      <c r="E766" s="10">
        <v>25615226.981720299</v>
      </c>
      <c r="F766" s="10">
        <v>4540744.3340584598</v>
      </c>
      <c r="G766" s="10">
        <v>15702642.378708299</v>
      </c>
      <c r="H766" s="10"/>
    </row>
    <row r="767" spans="1:8" x14ac:dyDescent="0.35">
      <c r="A767" s="2" t="s">
        <v>397</v>
      </c>
      <c r="B767" s="11" t="s">
        <v>328</v>
      </c>
      <c r="C767" s="10">
        <v>91016649.979445204</v>
      </c>
      <c r="D767" s="10">
        <v>36704541.276150599</v>
      </c>
      <c r="E767" s="10">
        <v>29668768.345607001</v>
      </c>
      <c r="F767" s="10">
        <v>5810077.9393979004</v>
      </c>
      <c r="G767" s="10">
        <v>18833262.418289401</v>
      </c>
      <c r="H767" s="10"/>
    </row>
    <row r="768" spans="1:8" x14ac:dyDescent="0.35">
      <c r="A768" s="2" t="s">
        <v>397</v>
      </c>
      <c r="B768" s="11" t="s">
        <v>329</v>
      </c>
      <c r="C768" s="10">
        <v>69695833.700893104</v>
      </c>
      <c r="D768" s="10">
        <v>32715288.462127302</v>
      </c>
      <c r="E768" s="10">
        <v>20096706.8812185</v>
      </c>
      <c r="F768" s="10">
        <v>4627169.9442495601</v>
      </c>
      <c r="G768" s="10">
        <v>12256668.413297901</v>
      </c>
      <c r="H768" s="10"/>
    </row>
    <row r="769" spans="1:8" x14ac:dyDescent="0.35">
      <c r="A769" s="2" t="s">
        <v>397</v>
      </c>
      <c r="B769" s="11" t="s">
        <v>330</v>
      </c>
      <c r="C769" s="10">
        <v>50307111.722750299</v>
      </c>
      <c r="D769" s="10">
        <v>21969533.249791399</v>
      </c>
      <c r="E769" s="10">
        <v>16714680.46456</v>
      </c>
      <c r="F769" s="10">
        <v>2122168.8214920401</v>
      </c>
      <c r="G769" s="10">
        <v>9500729.1869067606</v>
      </c>
      <c r="H769" s="10"/>
    </row>
    <row r="770" spans="1:8" x14ac:dyDescent="0.35">
      <c r="A770" s="2" t="s">
        <v>397</v>
      </c>
      <c r="B770" s="11" t="s">
        <v>331</v>
      </c>
      <c r="C770" s="10">
        <v>40878707.415436096</v>
      </c>
      <c r="D770" s="10">
        <v>17680045.214069899</v>
      </c>
      <c r="E770" s="10">
        <v>13196911.482421201</v>
      </c>
      <c r="F770" s="10">
        <v>1393629.03313928</v>
      </c>
      <c r="G770" s="10">
        <v>8608121.6858057193</v>
      </c>
      <c r="H770" s="10"/>
    </row>
    <row r="771" spans="1:8" x14ac:dyDescent="0.35">
      <c r="A771" s="2" t="s">
        <v>397</v>
      </c>
      <c r="B771" s="11" t="s">
        <v>332</v>
      </c>
      <c r="C771" s="10">
        <v>55262957.004025899</v>
      </c>
      <c r="D771" s="10">
        <v>27032171.950630698</v>
      </c>
      <c r="E771" s="10">
        <v>18147317.347114298</v>
      </c>
      <c r="F771" s="10">
        <v>958266.333959379</v>
      </c>
      <c r="G771" s="10">
        <v>9125201.3723215293</v>
      </c>
      <c r="H771" s="10"/>
    </row>
    <row r="772" spans="1:8" x14ac:dyDescent="0.35">
      <c r="A772" s="2" t="s">
        <v>395</v>
      </c>
      <c r="B772" s="3" t="s">
        <v>106</v>
      </c>
      <c r="C772" s="4"/>
      <c r="D772" s="4"/>
      <c r="E772" s="4"/>
      <c r="F772" s="4"/>
      <c r="G772" s="4"/>
      <c r="H772" s="4"/>
    </row>
    <row r="773" spans="1:8" x14ac:dyDescent="0.35">
      <c r="A773" s="2" t="s">
        <v>392</v>
      </c>
      <c r="B773" s="6"/>
      <c r="C773" s="4"/>
      <c r="D773" s="4"/>
      <c r="E773" s="4"/>
      <c r="F773" s="4"/>
      <c r="G773" s="4"/>
      <c r="H773" s="4"/>
    </row>
    <row r="774" spans="1:8" x14ac:dyDescent="0.35">
      <c r="A774" s="2" t="s">
        <v>397</v>
      </c>
      <c r="B774" s="11" t="s">
        <v>333</v>
      </c>
      <c r="C774" s="10">
        <v>170431910.516381</v>
      </c>
      <c r="D774" s="10">
        <v>72521049.848111302</v>
      </c>
      <c r="E774" s="10">
        <v>51892995.170133904</v>
      </c>
      <c r="F774" s="10">
        <v>12531675.180351499</v>
      </c>
      <c r="G774" s="10">
        <v>33486190.317784101</v>
      </c>
      <c r="H774" s="10"/>
    </row>
    <row r="775" spans="1:8" x14ac:dyDescent="0.35">
      <c r="A775" s="2" t="s">
        <v>397</v>
      </c>
      <c r="B775" s="11" t="s">
        <v>334</v>
      </c>
      <c r="C775" s="10">
        <v>201944827.63099101</v>
      </c>
      <c r="D775" s="10">
        <v>84801539.0192267</v>
      </c>
      <c r="E775" s="10">
        <v>70846832.798018694</v>
      </c>
      <c r="F775" s="10">
        <v>6861925.4336168496</v>
      </c>
      <c r="G775" s="10">
        <v>39434530.380129002</v>
      </c>
      <c r="H775" s="10"/>
    </row>
    <row r="776" spans="1:8" x14ac:dyDescent="0.35">
      <c r="A776" s="2" t="s">
        <v>397</v>
      </c>
      <c r="B776" s="11" t="s">
        <v>273</v>
      </c>
      <c r="C776" s="10">
        <v>1637375.16587866</v>
      </c>
      <c r="D776" s="10">
        <v>752852.277008406</v>
      </c>
      <c r="E776" s="10">
        <v>448381.38200000097</v>
      </c>
      <c r="F776" s="10">
        <v>38711.480767445901</v>
      </c>
      <c r="G776" s="10">
        <v>397430.02610281098</v>
      </c>
      <c r="H776" s="10"/>
    </row>
    <row r="777" spans="1:8" x14ac:dyDescent="0.35">
      <c r="A777" s="2" t="s">
        <v>397</v>
      </c>
      <c r="B777" s="11" t="s">
        <v>366</v>
      </c>
      <c r="C777" s="10">
        <v>1148068.43610157</v>
      </c>
      <c r="D777" s="10">
        <v>168447.240738511</v>
      </c>
      <c r="E777" s="10">
        <v>251402.15248857599</v>
      </c>
      <c r="F777" s="10">
        <v>19744.311560804599</v>
      </c>
      <c r="G777" s="10">
        <v>708474.73131367995</v>
      </c>
      <c r="H777" s="10"/>
    </row>
    <row r="778" spans="1:8" x14ac:dyDescent="0.35">
      <c r="A778" s="2" t="s">
        <v>395</v>
      </c>
      <c r="B778" s="3" t="s">
        <v>107</v>
      </c>
      <c r="C778" s="4"/>
      <c r="D778" s="4"/>
      <c r="E778" s="4"/>
      <c r="F778" s="4"/>
      <c r="G778" s="4"/>
      <c r="H778" s="4"/>
    </row>
    <row r="779" spans="1:8" x14ac:dyDescent="0.35">
      <c r="A779" s="2" t="s">
        <v>392</v>
      </c>
      <c r="B779" s="6"/>
      <c r="C779" s="4"/>
      <c r="D779" s="4"/>
      <c r="E779" s="4"/>
      <c r="F779" s="4"/>
      <c r="G779" s="4"/>
      <c r="H779" s="4"/>
    </row>
    <row r="780" spans="1:8" x14ac:dyDescent="0.35">
      <c r="A780" s="2" t="s">
        <v>397</v>
      </c>
      <c r="B780" s="11" t="s">
        <v>513</v>
      </c>
      <c r="C780" s="10">
        <v>201529552.48731101</v>
      </c>
      <c r="D780" s="10">
        <v>81798160.577788904</v>
      </c>
      <c r="E780" s="10">
        <v>63339098.860416003</v>
      </c>
      <c r="F780" s="10">
        <v>15999156.6675009</v>
      </c>
      <c r="G780" s="10">
        <v>40393136.381605297</v>
      </c>
      <c r="H780" s="10"/>
    </row>
    <row r="781" spans="1:8" ht="29" x14ac:dyDescent="0.35">
      <c r="A781" s="2" t="s">
        <v>397</v>
      </c>
      <c r="B781" s="11" t="s">
        <v>514</v>
      </c>
      <c r="C781" s="10">
        <v>70351234.901791394</v>
      </c>
      <c r="D781" s="10">
        <v>31032576.3838378</v>
      </c>
      <c r="E781" s="10">
        <v>23633126.1143286</v>
      </c>
      <c r="F781" s="10">
        <v>2015863.5436823801</v>
      </c>
      <c r="G781" s="10">
        <v>13669668.8599426</v>
      </c>
      <c r="H781" s="10"/>
    </row>
    <row r="782" spans="1:8" x14ac:dyDescent="0.35">
      <c r="A782" s="2" t="s">
        <v>397</v>
      </c>
      <c r="B782" s="11" t="s">
        <v>338</v>
      </c>
      <c r="C782" s="10">
        <v>23999132.813804101</v>
      </c>
      <c r="D782" s="10">
        <v>7987047.6125459103</v>
      </c>
      <c r="E782" s="10">
        <v>9589958.5640543308</v>
      </c>
      <c r="F782" s="10">
        <v>998230.70736953395</v>
      </c>
      <c r="G782" s="10">
        <v>5423895.9298343398</v>
      </c>
      <c r="H782" s="10"/>
    </row>
    <row r="783" spans="1:8" x14ac:dyDescent="0.35">
      <c r="A783" s="2" t="s">
        <v>397</v>
      </c>
      <c r="B783" s="11" t="s">
        <v>515</v>
      </c>
      <c r="C783" s="10">
        <v>22406941.6741344</v>
      </c>
      <c r="D783" s="10">
        <v>9325660.1847096495</v>
      </c>
      <c r="E783" s="10">
        <v>8899411.0681622196</v>
      </c>
      <c r="F783" s="10">
        <v>173866.77648651201</v>
      </c>
      <c r="G783" s="10">
        <v>4008003.6447760402</v>
      </c>
      <c r="H783" s="10"/>
    </row>
    <row r="784" spans="1:8" x14ac:dyDescent="0.35">
      <c r="A784" s="2" t="s">
        <v>397</v>
      </c>
      <c r="B784" s="11" t="s">
        <v>340</v>
      </c>
      <c r="C784" s="10">
        <v>51734496.089103296</v>
      </c>
      <c r="D784" s="10">
        <v>25964858.910158001</v>
      </c>
      <c r="E784" s="10">
        <v>15989722.9892017</v>
      </c>
      <c r="F784" s="10">
        <v>258453.53633017701</v>
      </c>
      <c r="G784" s="10">
        <v>9521460.6534133796</v>
      </c>
      <c r="H784" s="10"/>
    </row>
    <row r="785" spans="1:8" x14ac:dyDescent="0.35">
      <c r="A785" s="2" t="s">
        <v>397</v>
      </c>
      <c r="B785" s="11" t="s">
        <v>273</v>
      </c>
      <c r="C785" s="10">
        <v>5140823.7832081597</v>
      </c>
      <c r="D785" s="10">
        <v>2135584.7160446998</v>
      </c>
      <c r="E785" s="10">
        <v>1988293.9064783601</v>
      </c>
      <c r="F785" s="10">
        <v>6485.17492715968</v>
      </c>
      <c r="G785" s="10">
        <v>1010459.98575795</v>
      </c>
      <c r="H785" s="10"/>
    </row>
    <row r="786" spans="1:8" x14ac:dyDescent="0.35">
      <c r="A786" s="2" t="s">
        <v>395</v>
      </c>
      <c r="B786" s="3" t="s">
        <v>516</v>
      </c>
      <c r="C786" s="4"/>
      <c r="D786" s="4"/>
      <c r="E786" s="4"/>
      <c r="F786" s="4"/>
      <c r="G786" s="4"/>
      <c r="H786" s="4"/>
    </row>
    <row r="787" spans="1:8" x14ac:dyDescent="0.35">
      <c r="A787" s="2" t="s">
        <v>392</v>
      </c>
      <c r="B787" s="6"/>
      <c r="C787" s="4"/>
      <c r="D787" s="4"/>
      <c r="E787" s="4"/>
      <c r="F787" s="4"/>
      <c r="G787" s="4"/>
      <c r="H787" s="4"/>
    </row>
    <row r="788" spans="1:8" x14ac:dyDescent="0.35">
      <c r="A788" s="2" t="s">
        <v>397</v>
      </c>
      <c r="B788" s="11" t="s">
        <v>517</v>
      </c>
      <c r="C788" s="10">
        <v>122959157.26300099</v>
      </c>
      <c r="D788" s="10">
        <v>40692428.790358901</v>
      </c>
      <c r="E788" s="10">
        <v>48528442.488605201</v>
      </c>
      <c r="F788" s="10">
        <v>7327739.66146369</v>
      </c>
      <c r="G788" s="10">
        <v>26410546.322572801</v>
      </c>
      <c r="H788" s="10"/>
    </row>
    <row r="789" spans="1:8" x14ac:dyDescent="0.35">
      <c r="A789" s="2" t="s">
        <v>397</v>
      </c>
      <c r="B789" s="11" t="s">
        <v>518</v>
      </c>
      <c r="C789" s="10">
        <v>245974038.420937</v>
      </c>
      <c r="D789" s="10">
        <v>115939748.310699</v>
      </c>
      <c r="E789" s="10">
        <v>73087657.696766302</v>
      </c>
      <c r="F789" s="10">
        <v>11302984.328068299</v>
      </c>
      <c r="G789" s="10">
        <v>45643648.0854026</v>
      </c>
      <c r="H789" s="10"/>
    </row>
    <row r="790" spans="1:8" x14ac:dyDescent="0.35">
      <c r="A790" s="2" t="s">
        <v>397</v>
      </c>
      <c r="B790" s="11" t="s">
        <v>519</v>
      </c>
      <c r="C790" s="10">
        <v>5673597.3784353798</v>
      </c>
      <c r="D790" s="10">
        <v>1611711.28402646</v>
      </c>
      <c r="E790" s="10">
        <v>1755714.4454014199</v>
      </c>
      <c r="F790" s="10">
        <v>378719.14658613002</v>
      </c>
      <c r="G790" s="10">
        <v>1927452.50242137</v>
      </c>
      <c r="H790" s="10"/>
    </row>
    <row r="791" spans="1:8" x14ac:dyDescent="0.35">
      <c r="A791" s="2" t="s">
        <v>395</v>
      </c>
      <c r="B791" s="3" t="s">
        <v>108</v>
      </c>
      <c r="C791" s="4"/>
      <c r="D791" s="4"/>
      <c r="E791" s="4"/>
      <c r="F791" s="4"/>
      <c r="G791" s="4"/>
      <c r="H791" s="4"/>
    </row>
    <row r="792" spans="1:8" x14ac:dyDescent="0.35">
      <c r="A792" s="2" t="s">
        <v>392</v>
      </c>
      <c r="B792" s="6"/>
      <c r="C792" s="4"/>
      <c r="D792" s="4"/>
      <c r="E792" s="4"/>
      <c r="F792" s="4"/>
      <c r="G792" s="4"/>
      <c r="H792" s="4"/>
    </row>
    <row r="793" spans="1:8" x14ac:dyDescent="0.35">
      <c r="A793" s="2" t="s">
        <v>397</v>
      </c>
      <c r="B793" s="11" t="s">
        <v>520</v>
      </c>
      <c r="C793" s="10">
        <v>141996744.65174401</v>
      </c>
      <c r="D793" s="10">
        <v>52828701.9667999</v>
      </c>
      <c r="E793" s="10">
        <v>51805289.149739198</v>
      </c>
      <c r="F793" s="10">
        <v>8163242.6637538197</v>
      </c>
      <c r="G793" s="10">
        <v>29199510.8714513</v>
      </c>
      <c r="H793" s="10"/>
    </row>
    <row r="794" spans="1:8" x14ac:dyDescent="0.35">
      <c r="A794" s="2" t="s">
        <v>397</v>
      </c>
      <c r="B794" s="11" t="s">
        <v>521</v>
      </c>
      <c r="C794" s="10">
        <v>218341565.496517</v>
      </c>
      <c r="D794" s="10">
        <v>99370863.126427904</v>
      </c>
      <c r="E794" s="10">
        <v>66462607.433765903</v>
      </c>
      <c r="F794" s="10">
        <v>10953845.4185468</v>
      </c>
      <c r="G794" s="10">
        <v>41554249.517775796</v>
      </c>
      <c r="H794" s="10"/>
    </row>
    <row r="795" spans="1:8" x14ac:dyDescent="0.35">
      <c r="A795" s="2" t="s">
        <v>397</v>
      </c>
      <c r="B795" s="11" t="s">
        <v>522</v>
      </c>
      <c r="C795" s="10">
        <v>8544565.7908817008</v>
      </c>
      <c r="D795" s="10">
        <v>4666421.6308748703</v>
      </c>
      <c r="E795" s="10">
        <v>2376835.71901567</v>
      </c>
      <c r="F795" s="10">
        <v>96940.305411740206</v>
      </c>
      <c r="G795" s="10">
        <v>1404368.1355794</v>
      </c>
      <c r="H795" s="10"/>
    </row>
    <row r="796" spans="1:8" x14ac:dyDescent="0.35">
      <c r="A796" s="2" t="s">
        <v>397</v>
      </c>
      <c r="B796" s="11" t="s">
        <v>366</v>
      </c>
      <c r="C796" s="10">
        <v>6279305.8102100696</v>
      </c>
      <c r="D796" s="10">
        <v>1377901.6609823101</v>
      </c>
      <c r="E796" s="10">
        <v>2794879.2001204202</v>
      </c>
      <c r="F796" s="10">
        <v>238028.01858420801</v>
      </c>
      <c r="G796" s="10">
        <v>1868496.9305231201</v>
      </c>
      <c r="H796" s="10"/>
    </row>
    <row r="797" spans="1:8" x14ac:dyDescent="0.35">
      <c r="A797" s="2" t="s">
        <v>395</v>
      </c>
      <c r="B797" s="3" t="s">
        <v>109</v>
      </c>
      <c r="C797" s="4"/>
      <c r="D797" s="4"/>
      <c r="E797" s="4"/>
      <c r="F797" s="4"/>
      <c r="G797" s="4"/>
      <c r="H797" s="4"/>
    </row>
    <row r="798" spans="1:8" x14ac:dyDescent="0.35">
      <c r="A798" s="2" t="s">
        <v>392</v>
      </c>
      <c r="B798" s="6"/>
      <c r="C798" s="4"/>
      <c r="D798" s="4"/>
      <c r="E798" s="4"/>
      <c r="F798" s="4"/>
      <c r="G798" s="4"/>
      <c r="H798" s="4"/>
    </row>
    <row r="799" spans="1:8" x14ac:dyDescent="0.35">
      <c r="A799" s="2" t="s">
        <v>397</v>
      </c>
      <c r="B799" s="11" t="s">
        <v>345</v>
      </c>
      <c r="C799" s="10">
        <v>327074852.52751797</v>
      </c>
      <c r="D799" s="10">
        <v>141140324.10993099</v>
      </c>
      <c r="E799" s="10">
        <v>106808019.007064</v>
      </c>
      <c r="F799" s="10">
        <v>16001492.780205701</v>
      </c>
      <c r="G799" s="10">
        <v>63125016.6303178</v>
      </c>
      <c r="H799" s="10"/>
    </row>
    <row r="800" spans="1:8" x14ac:dyDescent="0.35">
      <c r="A800" s="2" t="s">
        <v>397</v>
      </c>
      <c r="B800" s="11" t="s">
        <v>523</v>
      </c>
      <c r="C800" s="10">
        <v>11887294.7580516</v>
      </c>
      <c r="D800" s="10">
        <v>3678728.2061379198</v>
      </c>
      <c r="E800" s="10">
        <v>4283002.91666424</v>
      </c>
      <c r="F800" s="10">
        <v>1037094.14548375</v>
      </c>
      <c r="G800" s="10">
        <v>2888469.4897656902</v>
      </c>
      <c r="H800" s="10"/>
    </row>
    <row r="801" spans="1:8" x14ac:dyDescent="0.35">
      <c r="A801" s="2" t="s">
        <v>397</v>
      </c>
      <c r="B801" s="11" t="s">
        <v>524</v>
      </c>
      <c r="C801" s="10">
        <v>21420207.717420399</v>
      </c>
      <c r="D801" s="10">
        <v>7506289.9658561004</v>
      </c>
      <c r="E801" s="10">
        <v>7763381.03425893</v>
      </c>
      <c r="F801" s="10">
        <v>1244243.9619662</v>
      </c>
      <c r="G801" s="10">
        <v>4906292.7553391298</v>
      </c>
      <c r="H801" s="10"/>
    </row>
    <row r="802" spans="1:8" x14ac:dyDescent="0.35">
      <c r="A802" s="2" t="s">
        <v>397</v>
      </c>
      <c r="B802" s="11" t="s">
        <v>525</v>
      </c>
      <c r="C802" s="10">
        <v>33307502.475471899</v>
      </c>
      <c r="D802" s="10">
        <v>11185018.171994001</v>
      </c>
      <c r="E802" s="10">
        <v>12046383.950923201</v>
      </c>
      <c r="F802" s="10">
        <v>2281338.10744996</v>
      </c>
      <c r="G802" s="10">
        <v>7794762.2451048298</v>
      </c>
      <c r="H802" s="10"/>
    </row>
    <row r="803" spans="1:8" ht="29" x14ac:dyDescent="0.35">
      <c r="A803" s="2" t="s">
        <v>397</v>
      </c>
      <c r="B803" s="11" t="s">
        <v>526</v>
      </c>
      <c r="C803" s="10">
        <v>14779826.746362399</v>
      </c>
      <c r="D803" s="10">
        <v>5918546.10316002</v>
      </c>
      <c r="E803" s="10">
        <v>4585208.5446544299</v>
      </c>
      <c r="F803" s="10">
        <v>1169225.5186409701</v>
      </c>
      <c r="G803" s="10">
        <v>3106846.5799070201</v>
      </c>
      <c r="H803" s="10"/>
    </row>
    <row r="804" spans="1:8" x14ac:dyDescent="0.35">
      <c r="A804" s="2" t="s">
        <v>395</v>
      </c>
      <c r="B804" s="3" t="s">
        <v>110</v>
      </c>
      <c r="C804" s="4"/>
      <c r="D804" s="4"/>
      <c r="E804" s="4"/>
      <c r="F804" s="4"/>
      <c r="G804" s="4"/>
      <c r="H804" s="4"/>
    </row>
    <row r="805" spans="1:8" x14ac:dyDescent="0.35">
      <c r="A805" s="2" t="s">
        <v>392</v>
      </c>
      <c r="B805" s="6"/>
      <c r="C805" s="4"/>
      <c r="D805" s="4"/>
      <c r="E805" s="4"/>
      <c r="F805" s="4"/>
      <c r="G805" s="4"/>
      <c r="H805" s="4"/>
    </row>
    <row r="806" spans="1:8" x14ac:dyDescent="0.35">
      <c r="A806" s="2" t="s">
        <v>397</v>
      </c>
      <c r="B806" s="11" t="s">
        <v>348</v>
      </c>
      <c r="C806" s="10">
        <v>156921736.05748799</v>
      </c>
      <c r="D806" s="10">
        <v>72044474.3352478</v>
      </c>
      <c r="E806" s="10">
        <v>47885636.435701601</v>
      </c>
      <c r="F806" s="10">
        <v>8221760.2554937396</v>
      </c>
      <c r="G806" s="10">
        <v>28769865.031044699</v>
      </c>
      <c r="H806" s="10"/>
    </row>
    <row r="807" spans="1:8" x14ac:dyDescent="0.35">
      <c r="A807" s="2" t="s">
        <v>397</v>
      </c>
      <c r="B807" s="11" t="s">
        <v>527</v>
      </c>
      <c r="C807" s="10">
        <v>218240445.691865</v>
      </c>
      <c r="D807" s="10">
        <v>86199414.049837306</v>
      </c>
      <c r="E807" s="10">
        <v>75553975.066939697</v>
      </c>
      <c r="F807" s="10">
        <v>11230296.150802899</v>
      </c>
      <c r="G807" s="10">
        <v>45256760.424284898</v>
      </c>
      <c r="H807" s="10"/>
    </row>
    <row r="808" spans="1:8" x14ac:dyDescent="0.35">
      <c r="A808" s="2" t="s">
        <v>395</v>
      </c>
      <c r="B808" s="3" t="s">
        <v>528</v>
      </c>
      <c r="C808" s="4"/>
      <c r="D808" s="4"/>
      <c r="E808" s="4"/>
      <c r="F808" s="4"/>
      <c r="G808" s="4"/>
      <c r="H808" s="4"/>
    </row>
    <row r="809" spans="1:8" x14ac:dyDescent="0.35">
      <c r="A809" s="2" t="s">
        <v>392</v>
      </c>
      <c r="B809" s="6"/>
      <c r="C809" s="4"/>
      <c r="D809" s="4"/>
      <c r="E809" s="4"/>
      <c r="F809" s="4"/>
      <c r="G809" s="4"/>
      <c r="H809" s="4"/>
    </row>
    <row r="810" spans="1:8" x14ac:dyDescent="0.35">
      <c r="A810" s="2" t="s">
        <v>397</v>
      </c>
      <c r="B810" s="11" t="s">
        <v>350</v>
      </c>
      <c r="C810" s="10">
        <v>309793943.269072</v>
      </c>
      <c r="D810" s="10">
        <v>138571282.72750899</v>
      </c>
      <c r="E810" s="10">
        <v>97277478.960181698</v>
      </c>
      <c r="F810" s="10">
        <v>15047443.7130336</v>
      </c>
      <c r="G810" s="10">
        <v>58897737.868347399</v>
      </c>
      <c r="H810" s="10"/>
    </row>
    <row r="811" spans="1:8" x14ac:dyDescent="0.35">
      <c r="A811" s="2" t="s">
        <v>397</v>
      </c>
      <c r="B811" s="11" t="s">
        <v>351</v>
      </c>
      <c r="C811" s="10">
        <v>11602483.862111101</v>
      </c>
      <c r="D811" s="10">
        <v>3138248.0490901498</v>
      </c>
      <c r="E811" s="10">
        <v>4038157.0545584802</v>
      </c>
      <c r="F811" s="10">
        <v>542753.67528121301</v>
      </c>
      <c r="G811" s="10">
        <v>3883325.0831812401</v>
      </c>
      <c r="H811" s="10"/>
    </row>
    <row r="812" spans="1:8" x14ac:dyDescent="0.35">
      <c r="A812" s="2" t="s">
        <v>397</v>
      </c>
      <c r="B812" s="11" t="s">
        <v>529</v>
      </c>
      <c r="C812" s="10">
        <v>23575104.740658302</v>
      </c>
      <c r="D812" s="10">
        <v>6619145.2726336</v>
      </c>
      <c r="E812" s="10">
        <v>9582633.8009601999</v>
      </c>
      <c r="F812" s="10">
        <v>1680775.1425226401</v>
      </c>
      <c r="G812" s="10">
        <v>5692550.52454184</v>
      </c>
      <c r="H812" s="10"/>
    </row>
    <row r="813" spans="1:8" ht="29" x14ac:dyDescent="0.35">
      <c r="A813" s="2" t="s">
        <v>397</v>
      </c>
      <c r="B813" s="11" t="s">
        <v>353</v>
      </c>
      <c r="C813" s="10">
        <v>16875148.095485199</v>
      </c>
      <c r="D813" s="10">
        <v>4207752.87570538</v>
      </c>
      <c r="E813" s="10">
        <v>7995304.5483192103</v>
      </c>
      <c r="F813" s="10">
        <v>1121407.8820620901</v>
      </c>
      <c r="G813" s="10">
        <v>3550682.7893985398</v>
      </c>
      <c r="H813" s="10"/>
    </row>
    <row r="814" spans="1:8" x14ac:dyDescent="0.35">
      <c r="A814" s="2" t="s">
        <v>397</v>
      </c>
      <c r="B814" s="11" t="s">
        <v>530</v>
      </c>
      <c r="C814" s="10">
        <v>3387967.9746293202</v>
      </c>
      <c r="D814" s="10">
        <v>1723604.1823963299</v>
      </c>
      <c r="E814" s="10">
        <v>824077.37912785797</v>
      </c>
      <c r="F814" s="10">
        <v>309569.03208659001</v>
      </c>
      <c r="G814" s="10">
        <v>530717.38101853803</v>
      </c>
      <c r="H814" s="10"/>
    </row>
    <row r="815" spans="1:8" x14ac:dyDescent="0.35">
      <c r="A815" s="2" t="s">
        <v>397</v>
      </c>
      <c r="B815" s="11" t="s">
        <v>354</v>
      </c>
      <c r="C815" s="10">
        <v>2218847.1539275502</v>
      </c>
      <c r="D815" s="10">
        <v>1072571.5327588201</v>
      </c>
      <c r="E815" s="10">
        <v>689056.31236564496</v>
      </c>
      <c r="F815" s="10">
        <v>288693.166100264</v>
      </c>
      <c r="G815" s="10">
        <v>168526.142702818</v>
      </c>
      <c r="H815" s="10"/>
    </row>
    <row r="816" spans="1:8" x14ac:dyDescent="0.35">
      <c r="A816" s="2" t="s">
        <v>397</v>
      </c>
      <c r="B816" s="11" t="s">
        <v>355</v>
      </c>
      <c r="C816" s="10">
        <v>2146148.08129824</v>
      </c>
      <c r="D816" s="10">
        <v>713117.86826999194</v>
      </c>
      <c r="E816" s="10">
        <v>928971.025823795</v>
      </c>
      <c r="F816" s="10">
        <v>147672.98115114</v>
      </c>
      <c r="G816" s="10">
        <v>356386.20605331199</v>
      </c>
      <c r="H816" s="10"/>
    </row>
    <row r="817" spans="1:8" x14ac:dyDescent="0.35">
      <c r="A817" s="2" t="s">
        <v>397</v>
      </c>
      <c r="B817" s="11" t="s">
        <v>519</v>
      </c>
      <c r="C817" s="10">
        <v>5562538.5721707102</v>
      </c>
      <c r="D817" s="10">
        <v>2198165.87672131</v>
      </c>
      <c r="E817" s="10">
        <v>2103932.4213043698</v>
      </c>
      <c r="F817" s="10">
        <v>313740.81405907398</v>
      </c>
      <c r="G817" s="10">
        <v>946699.460085953</v>
      </c>
      <c r="H817" s="10"/>
    </row>
    <row r="818" spans="1:8" x14ac:dyDescent="0.35">
      <c r="A818" s="2" t="s">
        <v>395</v>
      </c>
      <c r="B818" s="3" t="s">
        <v>531</v>
      </c>
      <c r="C818" s="4"/>
      <c r="D818" s="4"/>
      <c r="E818" s="4"/>
      <c r="F818" s="4"/>
      <c r="G818" s="4"/>
      <c r="H818" s="4"/>
    </row>
    <row r="819" spans="1:8" x14ac:dyDescent="0.35">
      <c r="A819" s="2" t="s">
        <v>392</v>
      </c>
      <c r="B819" s="6"/>
      <c r="C819" s="4"/>
      <c r="D819" s="4"/>
      <c r="E819" s="4"/>
      <c r="F819" s="4"/>
      <c r="G819" s="4"/>
      <c r="H819" s="4"/>
    </row>
    <row r="820" spans="1:8" x14ac:dyDescent="0.35">
      <c r="A820" s="2" t="s">
        <v>397</v>
      </c>
      <c r="B820" s="11" t="s">
        <v>350</v>
      </c>
      <c r="C820" s="10">
        <v>280550674.20594501</v>
      </c>
      <c r="D820" s="10">
        <v>125991547.697759</v>
      </c>
      <c r="E820" s="10">
        <v>88664794.036839902</v>
      </c>
      <c r="F820" s="10">
        <v>13499937.0458494</v>
      </c>
      <c r="G820" s="10">
        <v>52394395.425495997</v>
      </c>
      <c r="H820" s="10"/>
    </row>
    <row r="821" spans="1:8" x14ac:dyDescent="0.35">
      <c r="A821" s="2" t="s">
        <v>397</v>
      </c>
      <c r="B821" s="11" t="s">
        <v>351</v>
      </c>
      <c r="C821" s="10">
        <v>10790418.078882599</v>
      </c>
      <c r="D821" s="10">
        <v>2679282.7866882202</v>
      </c>
      <c r="E821" s="10">
        <v>3835781.4333209801</v>
      </c>
      <c r="F821" s="10">
        <v>542753.67528121301</v>
      </c>
      <c r="G821" s="10">
        <v>3732600.18359213</v>
      </c>
      <c r="H821" s="10"/>
    </row>
    <row r="822" spans="1:8" x14ac:dyDescent="0.35">
      <c r="A822" s="2" t="s">
        <v>397</v>
      </c>
      <c r="B822" s="11" t="s">
        <v>529</v>
      </c>
      <c r="C822" s="10">
        <v>22946500.024769999</v>
      </c>
      <c r="D822" s="10">
        <v>6474244.7235481096</v>
      </c>
      <c r="E822" s="10">
        <v>9353384.3421260305</v>
      </c>
      <c r="F822" s="10">
        <v>1631472.58745698</v>
      </c>
      <c r="G822" s="10">
        <v>5487398.3716388997</v>
      </c>
      <c r="H822" s="10"/>
    </row>
    <row r="823" spans="1:8" ht="29" x14ac:dyDescent="0.35">
      <c r="A823" s="2" t="s">
        <v>397</v>
      </c>
      <c r="B823" s="11" t="s">
        <v>353</v>
      </c>
      <c r="C823" s="10">
        <v>16180056.2862927</v>
      </c>
      <c r="D823" s="10">
        <v>4016522.5631293599</v>
      </c>
      <c r="E823" s="10">
        <v>7743968.1112386202</v>
      </c>
      <c r="F823" s="10">
        <v>1085803.1949847101</v>
      </c>
      <c r="G823" s="10">
        <v>3333762.4169400199</v>
      </c>
      <c r="H823" s="10"/>
    </row>
    <row r="824" spans="1:8" x14ac:dyDescent="0.35">
      <c r="A824" s="2" t="s">
        <v>397</v>
      </c>
      <c r="B824" s="11" t="s">
        <v>530</v>
      </c>
      <c r="C824" s="10">
        <v>3387967.9746293202</v>
      </c>
      <c r="D824" s="10">
        <v>1723604.1823963299</v>
      </c>
      <c r="E824" s="10">
        <v>824077.37912785797</v>
      </c>
      <c r="F824" s="10">
        <v>309569.03208659001</v>
      </c>
      <c r="G824" s="10">
        <v>530717.38101853803</v>
      </c>
      <c r="H824" s="10"/>
    </row>
    <row r="825" spans="1:8" x14ac:dyDescent="0.35">
      <c r="A825" s="2" t="s">
        <v>397</v>
      </c>
      <c r="B825" s="11" t="s">
        <v>354</v>
      </c>
      <c r="C825" s="10">
        <v>2060637.10807077</v>
      </c>
      <c r="D825" s="10">
        <v>1028126.62589634</v>
      </c>
      <c r="E825" s="10">
        <v>689056.31236564496</v>
      </c>
      <c r="F825" s="10">
        <v>238488.60205469999</v>
      </c>
      <c r="G825" s="10">
        <v>104965.567754091</v>
      </c>
      <c r="H825" s="10"/>
    </row>
    <row r="826" spans="1:8" x14ac:dyDescent="0.35">
      <c r="A826" s="2" t="s">
        <v>397</v>
      </c>
      <c r="B826" s="11" t="s">
        <v>355</v>
      </c>
      <c r="C826" s="10">
        <v>2014272.96745962</v>
      </c>
      <c r="D826" s="10">
        <v>713117.86826999194</v>
      </c>
      <c r="E826" s="10">
        <v>874764.70120033796</v>
      </c>
      <c r="F826" s="10">
        <v>70004.191935978597</v>
      </c>
      <c r="G826" s="10">
        <v>356386.20605331199</v>
      </c>
      <c r="H826" s="10"/>
    </row>
    <row r="827" spans="1:8" x14ac:dyDescent="0.35">
      <c r="A827" s="2" t="s">
        <v>397</v>
      </c>
      <c r="B827" s="11" t="s">
        <v>366</v>
      </c>
      <c r="C827" s="10">
        <v>2790112.1829169099</v>
      </c>
      <c r="D827" s="10">
        <v>789874.31183318398</v>
      </c>
      <c r="E827" s="10">
        <v>1525647.1461724199</v>
      </c>
      <c r="F827" s="10">
        <v>120686.237400831</v>
      </c>
      <c r="G827" s="10">
        <v>353904.48751047102</v>
      </c>
      <c r="H827" s="10"/>
    </row>
    <row r="828" spans="1:8" x14ac:dyDescent="0.35">
      <c r="A828" s="2" t="s">
        <v>397</v>
      </c>
      <c r="B828" s="11" t="s">
        <v>532</v>
      </c>
      <c r="C828" s="10">
        <v>2585136.8354343702</v>
      </c>
      <c r="D828" s="10">
        <v>1337007.87729656</v>
      </c>
      <c r="E828" s="10">
        <v>548867.63642812602</v>
      </c>
      <c r="F828" s="10">
        <v>181557.19459656399</v>
      </c>
      <c r="G828" s="10">
        <v>517704.12711312098</v>
      </c>
      <c r="H828" s="10"/>
    </row>
    <row r="829" spans="1:8" x14ac:dyDescent="0.35">
      <c r="A829" s="2" t="s">
        <v>395</v>
      </c>
      <c r="B829" s="3" t="s">
        <v>533</v>
      </c>
      <c r="C829" s="4"/>
      <c r="D829" s="4"/>
      <c r="E829" s="4"/>
      <c r="F829" s="4"/>
      <c r="G829" s="4"/>
      <c r="H829" s="4"/>
    </row>
    <row r="830" spans="1:8" x14ac:dyDescent="0.35">
      <c r="A830" s="2" t="s">
        <v>392</v>
      </c>
      <c r="B830" s="6"/>
      <c r="C830" s="4"/>
      <c r="D830" s="4"/>
      <c r="E830" s="4"/>
      <c r="F830" s="4"/>
      <c r="G830" s="4"/>
      <c r="H830" s="4"/>
    </row>
    <row r="831" spans="1:8" x14ac:dyDescent="0.35">
      <c r="A831" s="2" t="s">
        <v>397</v>
      </c>
      <c r="B831" s="11" t="s">
        <v>350</v>
      </c>
      <c r="C831" s="10">
        <v>29243269.0631276</v>
      </c>
      <c r="D831" s="10">
        <v>12579735.029750301</v>
      </c>
      <c r="E831" s="10">
        <v>8612684.9233417306</v>
      </c>
      <c r="F831" s="10">
        <v>1547506.6671841999</v>
      </c>
      <c r="G831" s="10">
        <v>6503342.44285136</v>
      </c>
      <c r="H831" s="10"/>
    </row>
    <row r="832" spans="1:8" x14ac:dyDescent="0.35">
      <c r="A832" s="2" t="s">
        <v>397</v>
      </c>
      <c r="B832" s="11" t="s">
        <v>351</v>
      </c>
      <c r="C832" s="10">
        <v>812065.78322854801</v>
      </c>
      <c r="D832" s="10">
        <v>458965.26240192697</v>
      </c>
      <c r="E832" s="10">
        <v>202375.62123750799</v>
      </c>
      <c r="F832" s="10">
        <v>0</v>
      </c>
      <c r="G832" s="10">
        <v>150724.89958911299</v>
      </c>
      <c r="H832" s="10"/>
    </row>
    <row r="833" spans="1:8" x14ac:dyDescent="0.35">
      <c r="A833" s="2" t="s">
        <v>397</v>
      </c>
      <c r="B833" s="11" t="s">
        <v>534</v>
      </c>
      <c r="C833" s="10">
        <v>628604.71588826203</v>
      </c>
      <c r="D833" s="10">
        <v>144900.54908548601</v>
      </c>
      <c r="E833" s="10">
        <v>229249.45883417799</v>
      </c>
      <c r="F833" s="10">
        <v>49302.5550656626</v>
      </c>
      <c r="G833" s="10">
        <v>205152.15290293499</v>
      </c>
      <c r="H833" s="10"/>
    </row>
    <row r="834" spans="1:8" x14ac:dyDescent="0.35">
      <c r="A834" s="2" t="s">
        <v>397</v>
      </c>
      <c r="B834" s="11" t="s">
        <v>535</v>
      </c>
      <c r="C834" s="10">
        <v>495848.92139525397</v>
      </c>
      <c r="D834" s="10">
        <v>134726.907482949</v>
      </c>
      <c r="E834" s="10">
        <v>210917.96983012601</v>
      </c>
      <c r="F834" s="10">
        <v>35604.687077384697</v>
      </c>
      <c r="G834" s="10">
        <v>114599.357004794</v>
      </c>
      <c r="H834" s="10"/>
    </row>
    <row r="835" spans="1:8" x14ac:dyDescent="0.35">
      <c r="A835" s="2" t="s">
        <v>397</v>
      </c>
      <c r="B835" s="11" t="s">
        <v>536</v>
      </c>
      <c r="C835" s="10">
        <v>199242.887797264</v>
      </c>
      <c r="D835" s="10">
        <v>56503.4050930792</v>
      </c>
      <c r="E835" s="10">
        <v>40418.467250462498</v>
      </c>
      <c r="F835" s="10">
        <v>0</v>
      </c>
      <c r="G835" s="10">
        <v>102321.01545372199</v>
      </c>
      <c r="H835" s="10"/>
    </row>
    <row r="836" spans="1:8" x14ac:dyDescent="0.35">
      <c r="A836" s="2" t="s">
        <v>397</v>
      </c>
      <c r="B836" s="11" t="s">
        <v>354</v>
      </c>
      <c r="C836" s="10">
        <v>158210.045856771</v>
      </c>
      <c r="D836" s="10">
        <v>44444.906862481097</v>
      </c>
      <c r="E836" s="10">
        <v>0</v>
      </c>
      <c r="F836" s="10">
        <v>50204.564045563602</v>
      </c>
      <c r="G836" s="10">
        <v>63560.5749487262</v>
      </c>
      <c r="H836" s="10"/>
    </row>
    <row r="837" spans="1:8" x14ac:dyDescent="0.35">
      <c r="A837" s="2" t="s">
        <v>397</v>
      </c>
      <c r="B837" s="11" t="s">
        <v>355</v>
      </c>
      <c r="C837" s="10">
        <v>131875.11383861801</v>
      </c>
      <c r="D837" s="10">
        <v>0</v>
      </c>
      <c r="E837" s="10">
        <v>54206.324623456698</v>
      </c>
      <c r="F837" s="10">
        <v>77668.789215161305</v>
      </c>
      <c r="G837" s="10">
        <v>0</v>
      </c>
      <c r="H837" s="10"/>
    </row>
    <row r="838" spans="1:8" x14ac:dyDescent="0.35">
      <c r="A838" s="2" t="s">
        <v>397</v>
      </c>
      <c r="B838" s="11" t="s">
        <v>366</v>
      </c>
      <c r="C838" s="10">
        <v>70592.213123852503</v>
      </c>
      <c r="D838" s="10">
        <v>0</v>
      </c>
      <c r="E838" s="10">
        <v>13995.871950393601</v>
      </c>
      <c r="F838" s="10">
        <v>0</v>
      </c>
      <c r="G838" s="10">
        <v>56596.341173458903</v>
      </c>
      <c r="H838" s="10"/>
    </row>
    <row r="839" spans="1:8" x14ac:dyDescent="0.35">
      <c r="A839" s="2" t="s">
        <v>397</v>
      </c>
      <c r="B839" s="11" t="s">
        <v>532</v>
      </c>
      <c r="C839" s="10">
        <v>116697.340695579</v>
      </c>
      <c r="D839" s="10">
        <v>71283.687591569498</v>
      </c>
      <c r="E839" s="10">
        <v>15421.76675343</v>
      </c>
      <c r="F839" s="10">
        <v>11497.3820616784</v>
      </c>
      <c r="G839" s="10">
        <v>18494.5042889008</v>
      </c>
      <c r="H839" s="10"/>
    </row>
    <row r="840" spans="1:8" x14ac:dyDescent="0.35">
      <c r="A840" s="2" t="s">
        <v>395</v>
      </c>
      <c r="B840" s="3" t="s">
        <v>112</v>
      </c>
      <c r="C840" s="4"/>
      <c r="D840" s="4"/>
      <c r="E840" s="4"/>
      <c r="F840" s="4"/>
      <c r="G840" s="4"/>
      <c r="H840" s="4"/>
    </row>
    <row r="841" spans="1:8" x14ac:dyDescent="0.35">
      <c r="A841" s="2" t="s">
        <v>392</v>
      </c>
      <c r="B841" s="6"/>
      <c r="C841" s="4"/>
      <c r="D841" s="4"/>
      <c r="E841" s="4"/>
      <c r="F841" s="4"/>
      <c r="G841" s="4"/>
      <c r="H841" s="4"/>
    </row>
    <row r="842" spans="1:8" x14ac:dyDescent="0.35">
      <c r="A842" s="2" t="s">
        <v>397</v>
      </c>
      <c r="B842" s="11" t="s">
        <v>357</v>
      </c>
      <c r="C842" s="10">
        <v>84394521.054804906</v>
      </c>
      <c r="D842" s="10">
        <v>26303310.149818599</v>
      </c>
      <c r="E842" s="10">
        <v>31623753.733297601</v>
      </c>
      <c r="F842" s="10">
        <v>6374745.08580539</v>
      </c>
      <c r="G842" s="10">
        <v>20092712.0858831</v>
      </c>
      <c r="H842" s="10"/>
    </row>
    <row r="843" spans="1:8" x14ac:dyDescent="0.35">
      <c r="A843" s="2" t="s">
        <v>397</v>
      </c>
      <c r="B843" s="11" t="s">
        <v>358</v>
      </c>
      <c r="C843" s="10">
        <v>156321428.98362201</v>
      </c>
      <c r="D843" s="10">
        <v>71806775.604488</v>
      </c>
      <c r="E843" s="10">
        <v>47663112.985677302</v>
      </c>
      <c r="F843" s="10">
        <v>8221760.2554937396</v>
      </c>
      <c r="G843" s="10">
        <v>28629780.137963299</v>
      </c>
      <c r="H843" s="10"/>
    </row>
    <row r="844" spans="1:8" x14ac:dyDescent="0.35">
      <c r="A844" s="2" t="s">
        <v>397</v>
      </c>
      <c r="B844" s="11" t="s">
        <v>359</v>
      </c>
      <c r="C844" s="10">
        <v>79183274.706899494</v>
      </c>
      <c r="D844" s="10">
        <v>33101630.680147599</v>
      </c>
      <c r="E844" s="10">
        <v>26005427.436551999</v>
      </c>
      <c r="F844" s="10">
        <v>3897284.7310381001</v>
      </c>
      <c r="G844" s="10">
        <v>16178931.859161699</v>
      </c>
      <c r="H844" s="10"/>
    </row>
    <row r="845" spans="1:8" x14ac:dyDescent="0.35">
      <c r="A845" s="2" t="s">
        <v>397</v>
      </c>
      <c r="B845" s="11" t="s">
        <v>537</v>
      </c>
      <c r="C845" s="10">
        <v>55262957.004025899</v>
      </c>
      <c r="D845" s="10">
        <v>27032171.950630698</v>
      </c>
      <c r="E845" s="10">
        <v>18147317.347114298</v>
      </c>
      <c r="F845" s="10">
        <v>958266.333959379</v>
      </c>
      <c r="G845" s="10">
        <v>9125201.3723215293</v>
      </c>
      <c r="H845" s="10"/>
    </row>
    <row r="846" spans="1:8" x14ac:dyDescent="0.35">
      <c r="A846" s="2" t="s">
        <v>395</v>
      </c>
      <c r="B846" s="3" t="s">
        <v>538</v>
      </c>
      <c r="C846" s="4"/>
      <c r="D846" s="4"/>
      <c r="E846" s="4"/>
      <c r="F846" s="4"/>
      <c r="G846" s="4"/>
      <c r="H846" s="4"/>
    </row>
    <row r="847" spans="1:8" x14ac:dyDescent="0.35">
      <c r="A847" s="2" t="s">
        <v>392</v>
      </c>
      <c r="B847" s="6"/>
      <c r="C847" s="4"/>
      <c r="D847" s="4"/>
      <c r="E847" s="4"/>
      <c r="F847" s="4"/>
      <c r="G847" s="4"/>
      <c r="H847" s="4"/>
    </row>
    <row r="848" spans="1:8" x14ac:dyDescent="0.35">
      <c r="A848" s="2" t="s">
        <v>397</v>
      </c>
      <c r="B848" s="11" t="s">
        <v>308</v>
      </c>
      <c r="C848" s="10">
        <v>254167926.14262</v>
      </c>
      <c r="D848" s="10">
        <v>115581121.830853</v>
      </c>
      <c r="E848" s="10">
        <v>75177500.983178407</v>
      </c>
      <c r="F848" s="10">
        <v>13005064.377735799</v>
      </c>
      <c r="G848" s="10">
        <v>50404238.950852796</v>
      </c>
      <c r="H848" s="10"/>
    </row>
    <row r="849" spans="1:8" ht="29" x14ac:dyDescent="0.35">
      <c r="A849" s="2" t="s">
        <v>397</v>
      </c>
      <c r="B849" s="11" t="s">
        <v>539</v>
      </c>
      <c r="C849" s="10">
        <v>73535601.467590302</v>
      </c>
      <c r="D849" s="10">
        <v>32815272.5003394</v>
      </c>
      <c r="E849" s="10">
        <v>19914179.900557902</v>
      </c>
      <c r="F849" s="10">
        <v>5520501.44370184</v>
      </c>
      <c r="G849" s="10">
        <v>15285647.622990999</v>
      </c>
      <c r="H849" s="10"/>
    </row>
    <row r="850" spans="1:8" x14ac:dyDescent="0.35">
      <c r="A850" s="2" t="s">
        <v>397</v>
      </c>
      <c r="B850" s="11" t="s">
        <v>540</v>
      </c>
      <c r="C850" s="10">
        <v>120948485.100997</v>
      </c>
      <c r="D850" s="10">
        <v>58835033.529392198</v>
      </c>
      <c r="E850" s="10">
        <v>36152997.414674498</v>
      </c>
      <c r="F850" s="10">
        <v>5270392.2195524499</v>
      </c>
      <c r="G850" s="10">
        <v>20690061.9373779</v>
      </c>
      <c r="H850" s="10"/>
    </row>
    <row r="851" spans="1:8" x14ac:dyDescent="0.35">
      <c r="A851" s="2" t="s">
        <v>397</v>
      </c>
      <c r="B851" s="11" t="s">
        <v>541</v>
      </c>
      <c r="C851" s="10">
        <v>150984549.62111801</v>
      </c>
      <c r="D851" s="10">
        <v>71101764.846699506</v>
      </c>
      <c r="E851" s="10">
        <v>43177047.943008102</v>
      </c>
      <c r="F851" s="10">
        <v>6837775.89037784</v>
      </c>
      <c r="G851" s="10">
        <v>29867960.941032302</v>
      </c>
      <c r="H851" s="10"/>
    </row>
    <row r="852" spans="1:8" x14ac:dyDescent="0.35">
      <c r="A852" s="2" t="s">
        <v>397</v>
      </c>
      <c r="B852" s="11" t="s">
        <v>542</v>
      </c>
      <c r="C852" s="10">
        <v>120994255.60673299</v>
      </c>
      <c r="D852" s="10">
        <v>42662766.554232202</v>
      </c>
      <c r="E852" s="10">
        <v>48262110.519463003</v>
      </c>
      <c r="F852" s="10">
        <v>6446992.0285607604</v>
      </c>
      <c r="G852" s="10">
        <v>23622386.504476801</v>
      </c>
      <c r="H852" s="10"/>
    </row>
    <row r="853" spans="1:8" ht="29" x14ac:dyDescent="0.35">
      <c r="A853" s="2" t="s">
        <v>397</v>
      </c>
      <c r="B853" s="11" t="s">
        <v>543</v>
      </c>
      <c r="C853" s="10">
        <v>63463006.950346202</v>
      </c>
      <c r="D853" s="10">
        <v>28623387.081599802</v>
      </c>
      <c r="E853" s="10">
        <v>17855640.0346573</v>
      </c>
      <c r="F853" s="10">
        <v>4424821.2796580596</v>
      </c>
      <c r="G853" s="10">
        <v>12559158.554431001</v>
      </c>
      <c r="H853" s="10"/>
    </row>
    <row r="854" spans="1:8" ht="29" x14ac:dyDescent="0.35">
      <c r="A854" s="2" t="s">
        <v>397</v>
      </c>
      <c r="B854" s="11" t="s">
        <v>544</v>
      </c>
      <c r="C854" s="10">
        <v>14708626.813044</v>
      </c>
      <c r="D854" s="10">
        <v>5445932.2997938599</v>
      </c>
      <c r="E854" s="10">
        <v>3514990.7001639199</v>
      </c>
      <c r="F854" s="10">
        <v>2032190.9886700099</v>
      </c>
      <c r="G854" s="10">
        <v>3715512.8244161801</v>
      </c>
      <c r="H854" s="10"/>
    </row>
    <row r="855" spans="1:8" x14ac:dyDescent="0.35">
      <c r="A855" s="2" t="s">
        <v>397</v>
      </c>
      <c r="B855" s="11" t="s">
        <v>545</v>
      </c>
      <c r="C855" s="10">
        <v>120948485.100997</v>
      </c>
      <c r="D855" s="10">
        <v>58835033.529392198</v>
      </c>
      <c r="E855" s="10">
        <v>36152997.414674498</v>
      </c>
      <c r="F855" s="10">
        <v>5270392.2195524499</v>
      </c>
      <c r="G855" s="10">
        <v>20690061.9373779</v>
      </c>
      <c r="H855" s="10"/>
    </row>
    <row r="856" spans="1:8" x14ac:dyDescent="0.35">
      <c r="A856" s="2" t="s">
        <v>397</v>
      </c>
      <c r="B856" s="11" t="s">
        <v>546</v>
      </c>
      <c r="C856" s="10">
        <v>103000831.58482701</v>
      </c>
      <c r="D856" s="10">
        <v>50558650.366708703</v>
      </c>
      <c r="E856" s="10">
        <v>28692549.977368299</v>
      </c>
      <c r="F856" s="10">
        <v>5280252.1831339803</v>
      </c>
      <c r="G856" s="10">
        <v>18469379.057615601</v>
      </c>
      <c r="H856" s="10"/>
    </row>
    <row r="857" spans="1:8" x14ac:dyDescent="0.35">
      <c r="A857" s="2" t="s">
        <v>397</v>
      </c>
      <c r="B857" s="11" t="s">
        <v>547</v>
      </c>
      <c r="C857" s="10">
        <v>69223317.315768793</v>
      </c>
      <c r="D857" s="10">
        <v>30949204.9780166</v>
      </c>
      <c r="E857" s="10">
        <v>20704709.1854176</v>
      </c>
      <c r="F857" s="10">
        <v>2048709.7511728299</v>
      </c>
      <c r="G857" s="10">
        <v>15520693.4011617</v>
      </c>
      <c r="H857" s="10"/>
    </row>
    <row r="858" spans="1:8" x14ac:dyDescent="0.35">
      <c r="A858" s="2" t="s">
        <v>397</v>
      </c>
      <c r="B858" s="11" t="s">
        <v>467</v>
      </c>
      <c r="C858" s="10">
        <v>5444922.76305742</v>
      </c>
      <c r="D858" s="10">
        <v>1896346.6111920199</v>
      </c>
      <c r="E858" s="10">
        <v>1861926.3519744901</v>
      </c>
      <c r="F858" s="10">
        <v>113031.36584644701</v>
      </c>
      <c r="G858" s="10">
        <v>1573618.4340444501</v>
      </c>
      <c r="H858" s="10"/>
    </row>
    <row r="859" spans="1:8" x14ac:dyDescent="0.35">
      <c r="A859" s="2" t="s">
        <v>397</v>
      </c>
      <c r="B859" s="11" t="s">
        <v>548</v>
      </c>
      <c r="C859" s="10">
        <v>120994255.60673299</v>
      </c>
      <c r="D859" s="10">
        <v>42662766.554232202</v>
      </c>
      <c r="E859" s="10">
        <v>48262110.519463003</v>
      </c>
      <c r="F859" s="10">
        <v>6446992.0285607604</v>
      </c>
      <c r="G859" s="10">
        <v>23622386.504476801</v>
      </c>
      <c r="H859" s="10"/>
    </row>
    <row r="860" spans="1:8" x14ac:dyDescent="0.35">
      <c r="A860" s="2" t="s">
        <v>395</v>
      </c>
      <c r="B860" s="3" t="s">
        <v>114</v>
      </c>
      <c r="C860" s="4"/>
      <c r="D860" s="4"/>
      <c r="E860" s="4"/>
      <c r="F860" s="4"/>
      <c r="G860" s="4"/>
      <c r="H860" s="4"/>
    </row>
    <row r="861" spans="1:8" x14ac:dyDescent="0.35">
      <c r="A861" s="2" t="s">
        <v>392</v>
      </c>
      <c r="B861" s="6"/>
      <c r="C861" s="4"/>
      <c r="D861" s="4"/>
      <c r="E861" s="4"/>
      <c r="F861" s="4"/>
      <c r="G861" s="4"/>
      <c r="H861" s="4"/>
    </row>
    <row r="862" spans="1:8" x14ac:dyDescent="0.35">
      <c r="A862" s="2" t="s">
        <v>397</v>
      </c>
      <c r="B862" s="11" t="s">
        <v>365</v>
      </c>
      <c r="C862" s="10">
        <v>321529965.27540499</v>
      </c>
      <c r="D862" s="10">
        <v>143512178.63010901</v>
      </c>
      <c r="E862" s="10">
        <v>98535384.458035007</v>
      </c>
      <c r="F862" s="10">
        <v>16824704.20163</v>
      </c>
      <c r="G862" s="10">
        <v>62657697.9856297</v>
      </c>
      <c r="H862" s="10"/>
    </row>
    <row r="863" spans="1:8" x14ac:dyDescent="0.35">
      <c r="A863" s="2" t="s">
        <v>397</v>
      </c>
      <c r="B863" s="11" t="s">
        <v>315</v>
      </c>
      <c r="C863" s="10">
        <v>49103500.6412277</v>
      </c>
      <c r="D863" s="10">
        <v>13617830.8073378</v>
      </c>
      <c r="E863" s="10">
        <v>22770320.608677201</v>
      </c>
      <c r="F863" s="10">
        <v>2312641.1541614202</v>
      </c>
      <c r="G863" s="10">
        <v>10402708.0710513</v>
      </c>
      <c r="H863" s="10"/>
    </row>
    <row r="864" spans="1:8" x14ac:dyDescent="0.35">
      <c r="A864" s="2" t="s">
        <v>397</v>
      </c>
      <c r="B864" s="11" t="s">
        <v>366</v>
      </c>
      <c r="C864" s="10">
        <v>4528715.8327209102</v>
      </c>
      <c r="D864" s="10">
        <v>1113878.9476379999</v>
      </c>
      <c r="E864" s="10">
        <v>2133906.4359292001</v>
      </c>
      <c r="F864" s="10">
        <v>314711.05050515902</v>
      </c>
      <c r="G864" s="10">
        <v>966219.39864855597</v>
      </c>
      <c r="H864" s="10"/>
    </row>
    <row r="865" spans="1:8" x14ac:dyDescent="0.35">
      <c r="A865" s="2" t="s">
        <v>549</v>
      </c>
      <c r="B865" s="6"/>
      <c r="C865" s="4"/>
      <c r="D865" s="4"/>
      <c r="E865" s="4"/>
      <c r="F865" s="4"/>
      <c r="G865" s="4"/>
      <c r="H865" s="4"/>
    </row>
    <row r="866" spans="1:8" x14ac:dyDescent="0.35">
      <c r="A866" s="2" t="s">
        <v>380</v>
      </c>
      <c r="B866" s="3" t="s">
        <v>552</v>
      </c>
      <c r="C866" s="4"/>
      <c r="D866" s="4"/>
      <c r="E866" s="4"/>
      <c r="F866" s="4"/>
      <c r="G866" s="4"/>
      <c r="H866" s="4"/>
    </row>
    <row r="867" spans="1:8" x14ac:dyDescent="0.35">
      <c r="A867" s="2" t="s">
        <v>382</v>
      </c>
      <c r="B867" s="5" t="s">
        <v>553</v>
      </c>
      <c r="C867" s="4"/>
      <c r="D867" s="4"/>
      <c r="E867" s="4"/>
      <c r="F867" s="4"/>
      <c r="G867" s="4"/>
      <c r="H867" s="4"/>
    </row>
    <row r="868" spans="1:8" x14ac:dyDescent="0.35">
      <c r="A868" s="2" t="s">
        <v>384</v>
      </c>
      <c r="B868" s="3" t="s">
        <v>385</v>
      </c>
      <c r="C868" s="4"/>
      <c r="D868" s="4"/>
      <c r="E868" s="4"/>
      <c r="F868" s="4"/>
      <c r="G868" s="4"/>
      <c r="H868" s="4"/>
    </row>
    <row r="869" spans="1:8" ht="15" customHeight="1" x14ac:dyDescent="0.35">
      <c r="A869" s="2" t="s">
        <v>386</v>
      </c>
      <c r="B869" s="6"/>
      <c r="C869" s="7">
        <v>2022</v>
      </c>
      <c r="D869" s="8"/>
      <c r="E869" s="8"/>
      <c r="F869" s="8"/>
      <c r="G869" s="8"/>
      <c r="H869" s="4"/>
    </row>
    <row r="870" spans="1:8" ht="43.5" x14ac:dyDescent="0.35">
      <c r="A870" s="2" t="s">
        <v>387</v>
      </c>
      <c r="B870" s="6"/>
      <c r="C870" s="9" t="s">
        <v>388</v>
      </c>
      <c r="D870" s="9" t="s">
        <v>83</v>
      </c>
      <c r="E870" s="9" t="s">
        <v>389</v>
      </c>
      <c r="F870" s="9" t="s">
        <v>85</v>
      </c>
      <c r="G870" s="9" t="s">
        <v>86</v>
      </c>
      <c r="H870" s="14"/>
    </row>
    <row r="871" spans="1:8" x14ac:dyDescent="0.35">
      <c r="A871" s="2" t="s">
        <v>390</v>
      </c>
      <c r="B871" s="3" t="s">
        <v>391</v>
      </c>
      <c r="C871" s="10">
        <v>10335</v>
      </c>
      <c r="D871" s="10">
        <v>3337</v>
      </c>
      <c r="E871" s="10">
        <v>3680</v>
      </c>
      <c r="F871" s="10">
        <v>616</v>
      </c>
      <c r="G871" s="10">
        <v>2702</v>
      </c>
      <c r="H871" s="10"/>
    </row>
    <row r="872" spans="1:8" x14ac:dyDescent="0.35">
      <c r="A872" s="2" t="s">
        <v>392</v>
      </c>
      <c r="B872" s="6"/>
      <c r="C872" s="4"/>
      <c r="D872" s="4"/>
      <c r="E872" s="4"/>
      <c r="F872" s="4"/>
      <c r="G872" s="4"/>
      <c r="H872" s="4"/>
    </row>
    <row r="873" spans="1:8" x14ac:dyDescent="0.35">
      <c r="A873" s="2" t="s">
        <v>393</v>
      </c>
      <c r="B873" s="3" t="s">
        <v>394</v>
      </c>
      <c r="C873" s="10">
        <v>31982995084.5452</v>
      </c>
      <c r="D873" s="10">
        <v>13769058707.2598</v>
      </c>
      <c r="E873" s="10">
        <v>7455506009.6961699</v>
      </c>
      <c r="F873" s="10">
        <v>2177482830.3780799</v>
      </c>
      <c r="G873" s="10">
        <v>8580947537.2110004</v>
      </c>
      <c r="H873" s="10"/>
    </row>
    <row r="874" spans="1:8" x14ac:dyDescent="0.35">
      <c r="A874" s="2" t="s">
        <v>395</v>
      </c>
      <c r="B874" s="3" t="s">
        <v>396</v>
      </c>
      <c r="C874" s="4"/>
      <c r="D874" s="4"/>
      <c r="E874" s="4"/>
      <c r="F874" s="4"/>
      <c r="G874" s="4"/>
      <c r="H874" s="4"/>
    </row>
    <row r="875" spans="1:8" x14ac:dyDescent="0.35">
      <c r="A875" s="2" t="s">
        <v>392</v>
      </c>
      <c r="B875" s="6"/>
      <c r="C875" s="4"/>
      <c r="D875" s="4"/>
      <c r="E875" s="4"/>
      <c r="F875" s="4"/>
      <c r="G875" s="4"/>
      <c r="H875" s="4"/>
    </row>
    <row r="876" spans="1:8" x14ac:dyDescent="0.35">
      <c r="A876" s="2" t="s">
        <v>397</v>
      </c>
      <c r="B876" s="11" t="s">
        <v>83</v>
      </c>
      <c r="C876" s="10">
        <v>13769058707.2598</v>
      </c>
      <c r="D876" s="10">
        <v>13769058707.2598</v>
      </c>
      <c r="E876" s="10">
        <v>0</v>
      </c>
      <c r="F876" s="10">
        <v>0</v>
      </c>
      <c r="G876" s="10">
        <v>0</v>
      </c>
      <c r="H876" s="10"/>
    </row>
    <row r="877" spans="1:8" x14ac:dyDescent="0.35">
      <c r="A877" s="2" t="s">
        <v>397</v>
      </c>
      <c r="B877" s="11" t="s">
        <v>398</v>
      </c>
      <c r="C877" s="10">
        <v>7032224191.1733398</v>
      </c>
      <c r="D877" s="10">
        <v>7032224191.1733398</v>
      </c>
      <c r="E877" s="10">
        <v>0</v>
      </c>
      <c r="F877" s="10">
        <v>0</v>
      </c>
      <c r="G877" s="10">
        <v>0</v>
      </c>
      <c r="H877" s="10"/>
    </row>
    <row r="878" spans="1:8" x14ac:dyDescent="0.35">
      <c r="A878" s="2" t="s">
        <v>397</v>
      </c>
      <c r="B878" s="11" t="s">
        <v>130</v>
      </c>
      <c r="C878" s="10">
        <v>6736834516.0864601</v>
      </c>
      <c r="D878" s="10">
        <v>6736834516.0864601</v>
      </c>
      <c r="E878" s="10">
        <v>0</v>
      </c>
      <c r="F878" s="10">
        <v>0</v>
      </c>
      <c r="G878" s="10">
        <v>0</v>
      </c>
      <c r="H878" s="10"/>
    </row>
    <row r="879" spans="1:8" x14ac:dyDescent="0.35">
      <c r="A879" s="2" t="s">
        <v>397</v>
      </c>
      <c r="B879" s="11" t="s">
        <v>399</v>
      </c>
      <c r="C879" s="10">
        <v>7455506009.6961699</v>
      </c>
      <c r="D879" s="10">
        <v>0</v>
      </c>
      <c r="E879" s="10">
        <v>7455506009.6961699</v>
      </c>
      <c r="F879" s="10">
        <v>0</v>
      </c>
      <c r="G879" s="10">
        <v>0</v>
      </c>
      <c r="H879" s="10"/>
    </row>
    <row r="880" spans="1:8" x14ac:dyDescent="0.35">
      <c r="A880" s="2" t="s">
        <v>397</v>
      </c>
      <c r="B880" s="11" t="s">
        <v>400</v>
      </c>
      <c r="C880" s="10">
        <v>2664207851.6266899</v>
      </c>
      <c r="D880" s="10">
        <v>0</v>
      </c>
      <c r="E880" s="10">
        <v>2664207851.6266899</v>
      </c>
      <c r="F880" s="10">
        <v>0</v>
      </c>
      <c r="G880" s="10">
        <v>0</v>
      </c>
      <c r="H880" s="10"/>
    </row>
    <row r="881" spans="1:8" x14ac:dyDescent="0.35">
      <c r="A881" s="2" t="s">
        <v>397</v>
      </c>
      <c r="B881" s="11" t="s">
        <v>401</v>
      </c>
      <c r="C881" s="10">
        <v>2943691590.9651198</v>
      </c>
      <c r="D881" s="10">
        <v>0</v>
      </c>
      <c r="E881" s="10">
        <v>2943691590.9651198</v>
      </c>
      <c r="F881" s="10">
        <v>0</v>
      </c>
      <c r="G881" s="10">
        <v>0</v>
      </c>
      <c r="H881" s="10"/>
    </row>
    <row r="882" spans="1:8" x14ac:dyDescent="0.35">
      <c r="A882" s="2" t="s">
        <v>397</v>
      </c>
      <c r="B882" s="11" t="s">
        <v>402</v>
      </c>
      <c r="C882" s="10">
        <v>1847606567.1043601</v>
      </c>
      <c r="D882" s="10">
        <v>0</v>
      </c>
      <c r="E882" s="10">
        <v>1847606567.1043601</v>
      </c>
      <c r="F882" s="10">
        <v>0</v>
      </c>
      <c r="G882" s="10">
        <v>0</v>
      </c>
      <c r="H882" s="10"/>
    </row>
    <row r="883" spans="1:8" x14ac:dyDescent="0.35">
      <c r="A883" s="2" t="s">
        <v>397</v>
      </c>
      <c r="B883" s="11" t="s">
        <v>135</v>
      </c>
      <c r="C883" s="10">
        <v>0</v>
      </c>
      <c r="D883" s="10">
        <v>0</v>
      </c>
      <c r="E883" s="10">
        <v>0</v>
      </c>
      <c r="F883" s="10">
        <v>0</v>
      </c>
      <c r="G883" s="10">
        <v>0</v>
      </c>
      <c r="H883" s="10"/>
    </row>
    <row r="884" spans="1:8" x14ac:dyDescent="0.35">
      <c r="A884" s="2" t="s">
        <v>397</v>
      </c>
      <c r="B884" s="11" t="s">
        <v>403</v>
      </c>
      <c r="C884" s="10">
        <v>2177482830.3780799</v>
      </c>
      <c r="D884" s="10">
        <v>0</v>
      </c>
      <c r="E884" s="10">
        <v>0</v>
      </c>
      <c r="F884" s="10">
        <v>2177482830.3780799</v>
      </c>
      <c r="G884" s="10">
        <v>0</v>
      </c>
      <c r="H884" s="10"/>
    </row>
    <row r="885" spans="1:8" x14ac:dyDescent="0.35">
      <c r="A885" s="2" t="s">
        <v>397</v>
      </c>
      <c r="B885" s="11" t="s">
        <v>404</v>
      </c>
      <c r="C885" s="10">
        <v>697088760.568344</v>
      </c>
      <c r="D885" s="10">
        <v>0</v>
      </c>
      <c r="E885" s="10">
        <v>0</v>
      </c>
      <c r="F885" s="10">
        <v>697088760.568344</v>
      </c>
      <c r="G885" s="10">
        <v>0</v>
      </c>
      <c r="H885" s="10"/>
    </row>
    <row r="886" spans="1:8" x14ac:dyDescent="0.35">
      <c r="A886" s="2" t="s">
        <v>397</v>
      </c>
      <c r="B886" s="11" t="s">
        <v>405</v>
      </c>
      <c r="C886" s="10">
        <v>1265220401.1881599</v>
      </c>
      <c r="D886" s="10">
        <v>0</v>
      </c>
      <c r="E886" s="10">
        <v>0</v>
      </c>
      <c r="F886" s="10">
        <v>1265220401.1881599</v>
      </c>
      <c r="G886" s="10">
        <v>0</v>
      </c>
      <c r="H886" s="10"/>
    </row>
    <row r="887" spans="1:8" x14ac:dyDescent="0.35">
      <c r="A887" s="2" t="s">
        <v>397</v>
      </c>
      <c r="B887" s="11" t="s">
        <v>406</v>
      </c>
      <c r="C887" s="10">
        <v>429175983.86201501</v>
      </c>
      <c r="D887" s="10">
        <v>0</v>
      </c>
      <c r="E887" s="10">
        <v>0</v>
      </c>
      <c r="F887" s="10">
        <v>429175983.86201501</v>
      </c>
      <c r="G887" s="10">
        <v>0</v>
      </c>
      <c r="H887" s="10"/>
    </row>
    <row r="888" spans="1:8" x14ac:dyDescent="0.35">
      <c r="A888" s="2" t="s">
        <v>397</v>
      </c>
      <c r="B888" s="11" t="s">
        <v>407</v>
      </c>
      <c r="C888" s="10">
        <v>424616537.38333398</v>
      </c>
      <c r="D888" s="10">
        <v>0</v>
      </c>
      <c r="E888" s="10">
        <v>0</v>
      </c>
      <c r="F888" s="10">
        <v>424616537.38333398</v>
      </c>
      <c r="G888" s="10">
        <v>0</v>
      </c>
      <c r="H888" s="10"/>
    </row>
    <row r="889" spans="1:8" x14ac:dyDescent="0.35">
      <c r="A889" s="2" t="s">
        <v>397</v>
      </c>
      <c r="B889" s="11" t="s">
        <v>140</v>
      </c>
      <c r="C889" s="10">
        <v>626601548.56438899</v>
      </c>
      <c r="D889" s="10">
        <v>0</v>
      </c>
      <c r="E889" s="10">
        <v>0</v>
      </c>
      <c r="F889" s="10">
        <v>626601548.56438899</v>
      </c>
      <c r="G889" s="10">
        <v>0</v>
      </c>
      <c r="H889" s="10"/>
    </row>
    <row r="890" spans="1:8" x14ac:dyDescent="0.35">
      <c r="A890" s="2" t="s">
        <v>397</v>
      </c>
      <c r="B890" s="11" t="s">
        <v>408</v>
      </c>
      <c r="C890" s="10">
        <v>214002315.24044001</v>
      </c>
      <c r="D890" s="10">
        <v>0</v>
      </c>
      <c r="E890" s="10">
        <v>0</v>
      </c>
      <c r="F890" s="10">
        <v>214002315.24044001</v>
      </c>
      <c r="G890" s="10">
        <v>0</v>
      </c>
      <c r="H890" s="10"/>
    </row>
    <row r="891" spans="1:8" x14ac:dyDescent="0.35">
      <c r="A891" s="2" t="s">
        <v>397</v>
      </c>
      <c r="B891" s="11" t="s">
        <v>143</v>
      </c>
      <c r="C891" s="10">
        <v>155189946.81153899</v>
      </c>
      <c r="D891" s="10">
        <v>0</v>
      </c>
      <c r="E891" s="10">
        <v>0</v>
      </c>
      <c r="F891" s="10">
        <v>155189946.81153899</v>
      </c>
      <c r="G891" s="10">
        <v>0</v>
      </c>
      <c r="H891" s="10"/>
    </row>
    <row r="892" spans="1:8" x14ac:dyDescent="0.35">
      <c r="A892" s="2" t="s">
        <v>397</v>
      </c>
      <c r="B892" s="11" t="s">
        <v>144</v>
      </c>
      <c r="C892" s="10">
        <v>154044848.519759</v>
      </c>
      <c r="D892" s="10">
        <v>0</v>
      </c>
      <c r="E892" s="10">
        <v>0</v>
      </c>
      <c r="F892" s="10">
        <v>154044848.519759</v>
      </c>
      <c r="G892" s="10">
        <v>0</v>
      </c>
      <c r="H892" s="10"/>
    </row>
    <row r="893" spans="1:8" x14ac:dyDescent="0.35">
      <c r="A893" s="2" t="s">
        <v>397</v>
      </c>
      <c r="B893" s="11" t="s">
        <v>145</v>
      </c>
      <c r="C893" s="10">
        <v>173851649.99660701</v>
      </c>
      <c r="D893" s="10">
        <v>0</v>
      </c>
      <c r="E893" s="10">
        <v>0</v>
      </c>
      <c r="F893" s="10">
        <v>173851649.99660701</v>
      </c>
      <c r="G893" s="10">
        <v>0</v>
      </c>
      <c r="H893" s="10"/>
    </row>
    <row r="894" spans="1:8" x14ac:dyDescent="0.35">
      <c r="A894" s="2" t="s">
        <v>397</v>
      </c>
      <c r="B894" s="11" t="s">
        <v>146</v>
      </c>
      <c r="C894" s="10">
        <v>193495960.301139</v>
      </c>
      <c r="D894" s="10">
        <v>0</v>
      </c>
      <c r="E894" s="10">
        <v>0</v>
      </c>
      <c r="F894" s="10">
        <v>193495960.301139</v>
      </c>
      <c r="G894" s="10">
        <v>0</v>
      </c>
      <c r="H894" s="10"/>
    </row>
    <row r="895" spans="1:8" x14ac:dyDescent="0.35">
      <c r="A895" s="2" t="s">
        <v>397</v>
      </c>
      <c r="B895" s="11" t="s">
        <v>147</v>
      </c>
      <c r="C895" s="10">
        <v>113678920.32002901</v>
      </c>
      <c r="D895" s="10">
        <v>0</v>
      </c>
      <c r="E895" s="10">
        <v>0</v>
      </c>
      <c r="F895" s="10">
        <v>113678920.32002901</v>
      </c>
      <c r="G895" s="10">
        <v>0</v>
      </c>
      <c r="H895" s="10"/>
    </row>
    <row r="896" spans="1:8" x14ac:dyDescent="0.35">
      <c r="A896" s="2" t="s">
        <v>397</v>
      </c>
      <c r="B896" s="11" t="s">
        <v>148</v>
      </c>
      <c r="C896" s="10">
        <v>122001103.24084701</v>
      </c>
      <c r="D896" s="10">
        <v>0</v>
      </c>
      <c r="E896" s="10">
        <v>0</v>
      </c>
      <c r="F896" s="10">
        <v>122001103.24084701</v>
      </c>
      <c r="G896" s="10">
        <v>0</v>
      </c>
      <c r="H896" s="10"/>
    </row>
    <row r="897" spans="1:8" x14ac:dyDescent="0.35">
      <c r="A897" s="2" t="s">
        <v>397</v>
      </c>
      <c r="B897" s="11" t="s">
        <v>135</v>
      </c>
      <c r="C897" s="10">
        <v>0</v>
      </c>
      <c r="D897" s="10">
        <v>0</v>
      </c>
      <c r="E897" s="10">
        <v>0</v>
      </c>
      <c r="F897" s="10">
        <v>0</v>
      </c>
      <c r="G897" s="10">
        <v>0</v>
      </c>
      <c r="H897" s="10"/>
    </row>
    <row r="898" spans="1:8" x14ac:dyDescent="0.35">
      <c r="A898" s="2" t="s">
        <v>397</v>
      </c>
      <c r="B898" s="11" t="s">
        <v>409</v>
      </c>
      <c r="C898" s="10">
        <v>8580947537.2110004</v>
      </c>
      <c r="D898" s="10">
        <v>0</v>
      </c>
      <c r="E898" s="10">
        <v>0</v>
      </c>
      <c r="F898" s="10">
        <v>0</v>
      </c>
      <c r="G898" s="10">
        <v>8580947537.2110004</v>
      </c>
      <c r="H898" s="10"/>
    </row>
    <row r="899" spans="1:8" ht="43.5" x14ac:dyDescent="0.35">
      <c r="A899" s="2" t="s">
        <v>397</v>
      </c>
      <c r="B899" s="11" t="s">
        <v>410</v>
      </c>
      <c r="C899" s="10">
        <v>2108310461.5917599</v>
      </c>
      <c r="D899" s="10">
        <v>0</v>
      </c>
      <c r="E899" s="10">
        <v>0</v>
      </c>
      <c r="F899" s="10">
        <v>0</v>
      </c>
      <c r="G899" s="10">
        <v>2108310461.5917599</v>
      </c>
      <c r="H899" s="10"/>
    </row>
    <row r="900" spans="1:8" x14ac:dyDescent="0.35">
      <c r="A900" s="2" t="s">
        <v>397</v>
      </c>
      <c r="B900" s="11" t="s">
        <v>151</v>
      </c>
      <c r="C900" s="10">
        <v>1304161232.83603</v>
      </c>
      <c r="D900" s="10">
        <v>0</v>
      </c>
      <c r="E900" s="10">
        <v>0</v>
      </c>
      <c r="F900" s="10">
        <v>0</v>
      </c>
      <c r="G900" s="10">
        <v>1304161232.83603</v>
      </c>
      <c r="H900" s="10"/>
    </row>
    <row r="901" spans="1:8" ht="29" x14ac:dyDescent="0.35">
      <c r="A901" s="2" t="s">
        <v>397</v>
      </c>
      <c r="B901" s="11" t="s">
        <v>152</v>
      </c>
      <c r="C901" s="10">
        <v>526208616.99963897</v>
      </c>
      <c r="D901" s="10">
        <v>0</v>
      </c>
      <c r="E901" s="10">
        <v>0</v>
      </c>
      <c r="F901" s="10">
        <v>0</v>
      </c>
      <c r="G901" s="10">
        <v>526208616.99963897</v>
      </c>
      <c r="H901" s="10"/>
    </row>
    <row r="902" spans="1:8" x14ac:dyDescent="0.35">
      <c r="A902" s="2" t="s">
        <v>397</v>
      </c>
      <c r="B902" s="11" t="s">
        <v>153</v>
      </c>
      <c r="C902" s="10">
        <v>157156126.03146699</v>
      </c>
      <c r="D902" s="10">
        <v>0</v>
      </c>
      <c r="E902" s="10">
        <v>0</v>
      </c>
      <c r="F902" s="10">
        <v>0</v>
      </c>
      <c r="G902" s="10">
        <v>157156126.03146699</v>
      </c>
      <c r="H902" s="10"/>
    </row>
    <row r="903" spans="1:8" x14ac:dyDescent="0.35">
      <c r="A903" s="2" t="s">
        <v>397</v>
      </c>
      <c r="B903" s="11" t="s">
        <v>148</v>
      </c>
      <c r="C903" s="10">
        <v>120784485.72463299</v>
      </c>
      <c r="D903" s="10">
        <v>0</v>
      </c>
      <c r="E903" s="10">
        <v>0</v>
      </c>
      <c r="F903" s="10">
        <v>0</v>
      </c>
      <c r="G903" s="10">
        <v>120784485.72463299</v>
      </c>
      <c r="H903" s="10"/>
    </row>
    <row r="904" spans="1:8" x14ac:dyDescent="0.35">
      <c r="A904" s="2" t="s">
        <v>397</v>
      </c>
      <c r="B904" s="11" t="s">
        <v>135</v>
      </c>
      <c r="C904" s="10">
        <v>0</v>
      </c>
      <c r="D904" s="10">
        <v>0</v>
      </c>
      <c r="E904" s="10">
        <v>0</v>
      </c>
      <c r="F904" s="10">
        <v>0</v>
      </c>
      <c r="G904" s="10">
        <v>0</v>
      </c>
      <c r="H904" s="10"/>
    </row>
    <row r="905" spans="1:8" ht="58" x14ac:dyDescent="0.35">
      <c r="A905" s="2" t="s">
        <v>397</v>
      </c>
      <c r="B905" s="11" t="s">
        <v>411</v>
      </c>
      <c r="C905" s="10">
        <v>6472637075.6192303</v>
      </c>
      <c r="D905" s="10">
        <v>0</v>
      </c>
      <c r="E905" s="10">
        <v>0</v>
      </c>
      <c r="F905" s="10">
        <v>0</v>
      </c>
      <c r="G905" s="10">
        <v>6472637075.6192303</v>
      </c>
      <c r="H905" s="10"/>
    </row>
    <row r="906" spans="1:8" x14ac:dyDescent="0.35">
      <c r="A906" s="2" t="s">
        <v>397</v>
      </c>
      <c r="B906" s="11" t="s">
        <v>144</v>
      </c>
      <c r="C906" s="10">
        <v>305747240.90666097</v>
      </c>
      <c r="D906" s="10">
        <v>0</v>
      </c>
      <c r="E906" s="10">
        <v>0</v>
      </c>
      <c r="F906" s="10">
        <v>0</v>
      </c>
      <c r="G906" s="10">
        <v>305747240.90666097</v>
      </c>
      <c r="H906" s="10"/>
    </row>
    <row r="907" spans="1:8" x14ac:dyDescent="0.35">
      <c r="A907" s="2" t="s">
        <v>397</v>
      </c>
      <c r="B907" s="11" t="s">
        <v>412</v>
      </c>
      <c r="C907" s="10">
        <v>233765070.14626899</v>
      </c>
      <c r="D907" s="10">
        <v>0</v>
      </c>
      <c r="E907" s="10">
        <v>0</v>
      </c>
      <c r="F907" s="10">
        <v>0</v>
      </c>
      <c r="G907" s="10">
        <v>233765070.14626899</v>
      </c>
      <c r="H907" s="10"/>
    </row>
    <row r="908" spans="1:8" x14ac:dyDescent="0.35">
      <c r="A908" s="2" t="s">
        <v>397</v>
      </c>
      <c r="B908" s="11" t="s">
        <v>157</v>
      </c>
      <c r="C908" s="10">
        <v>263616847.227759</v>
      </c>
      <c r="D908" s="10">
        <v>0</v>
      </c>
      <c r="E908" s="10">
        <v>0</v>
      </c>
      <c r="F908" s="10">
        <v>0</v>
      </c>
      <c r="G908" s="10">
        <v>263616847.227759</v>
      </c>
      <c r="H908" s="10"/>
    </row>
    <row r="909" spans="1:8" x14ac:dyDescent="0.35">
      <c r="A909" s="2" t="s">
        <v>397</v>
      </c>
      <c r="B909" s="11" t="s">
        <v>158</v>
      </c>
      <c r="C909" s="10">
        <v>123626920.361347</v>
      </c>
      <c r="D909" s="10">
        <v>0</v>
      </c>
      <c r="E909" s="10">
        <v>0</v>
      </c>
      <c r="F909" s="10">
        <v>0</v>
      </c>
      <c r="G909" s="10">
        <v>123626920.361347</v>
      </c>
      <c r="H909" s="10"/>
    </row>
    <row r="910" spans="1:8" ht="29" x14ac:dyDescent="0.35">
      <c r="A910" s="2" t="s">
        <v>397</v>
      </c>
      <c r="B910" s="11" t="s">
        <v>159</v>
      </c>
      <c r="C910" s="10">
        <v>44837514.8493127</v>
      </c>
      <c r="D910" s="10">
        <v>0</v>
      </c>
      <c r="E910" s="10">
        <v>0</v>
      </c>
      <c r="F910" s="10">
        <v>0</v>
      </c>
      <c r="G910" s="10">
        <v>44837514.8493127</v>
      </c>
      <c r="H910" s="10"/>
    </row>
    <row r="911" spans="1:8" ht="29" x14ac:dyDescent="0.35">
      <c r="A911" s="2" t="s">
        <v>397</v>
      </c>
      <c r="B911" s="11" t="s">
        <v>160</v>
      </c>
      <c r="C911" s="10">
        <v>3005429367.7427001</v>
      </c>
      <c r="D911" s="10">
        <v>0</v>
      </c>
      <c r="E911" s="10">
        <v>0</v>
      </c>
      <c r="F911" s="10">
        <v>0</v>
      </c>
      <c r="G911" s="10">
        <v>3005429367.7427001</v>
      </c>
      <c r="H911" s="10"/>
    </row>
    <row r="912" spans="1:8" ht="29" x14ac:dyDescent="0.35">
      <c r="A912" s="2" t="s">
        <v>397</v>
      </c>
      <c r="B912" s="11" t="s">
        <v>161</v>
      </c>
      <c r="C912" s="10">
        <v>1516207825.6531701</v>
      </c>
      <c r="D912" s="10">
        <v>0</v>
      </c>
      <c r="E912" s="10">
        <v>0</v>
      </c>
      <c r="F912" s="10">
        <v>0</v>
      </c>
      <c r="G912" s="10">
        <v>1516207825.6531701</v>
      </c>
      <c r="H912" s="10"/>
    </row>
    <row r="913" spans="1:8" x14ac:dyDescent="0.35">
      <c r="A913" s="2" t="s">
        <v>397</v>
      </c>
      <c r="B913" s="11" t="s">
        <v>148</v>
      </c>
      <c r="C913" s="10">
        <v>979406288.73201001</v>
      </c>
      <c r="D913" s="10">
        <v>0</v>
      </c>
      <c r="E913" s="10">
        <v>0</v>
      </c>
      <c r="F913" s="10">
        <v>0</v>
      </c>
      <c r="G913" s="10">
        <v>979406288.73201001</v>
      </c>
      <c r="H913" s="10"/>
    </row>
    <row r="914" spans="1:8" x14ac:dyDescent="0.35">
      <c r="A914" s="2" t="s">
        <v>397</v>
      </c>
      <c r="B914" s="11" t="s">
        <v>135</v>
      </c>
      <c r="C914" s="10">
        <v>0</v>
      </c>
      <c r="D914" s="10">
        <v>0</v>
      </c>
      <c r="E914" s="10">
        <v>0</v>
      </c>
      <c r="F914" s="10">
        <v>0</v>
      </c>
      <c r="G914" s="10">
        <v>0</v>
      </c>
      <c r="H914" s="10"/>
    </row>
    <row r="915" spans="1:8" ht="29" x14ac:dyDescent="0.35">
      <c r="A915" s="2" t="s">
        <v>397</v>
      </c>
      <c r="B915" s="11" t="s">
        <v>413</v>
      </c>
      <c r="C915" s="10">
        <v>971593593.49134898</v>
      </c>
      <c r="D915" s="10">
        <v>0</v>
      </c>
      <c r="E915" s="10">
        <v>0</v>
      </c>
      <c r="F915" s="10">
        <v>0</v>
      </c>
      <c r="G915" s="10">
        <v>971593593.49134898</v>
      </c>
      <c r="H915" s="10"/>
    </row>
    <row r="916" spans="1:8" x14ac:dyDescent="0.35">
      <c r="A916" s="2" t="s">
        <v>395</v>
      </c>
      <c r="B916" s="3" t="s">
        <v>88</v>
      </c>
      <c r="C916" s="4"/>
      <c r="D916" s="4"/>
      <c r="E916" s="4"/>
      <c r="F916" s="4"/>
      <c r="G916" s="4"/>
      <c r="H916" s="4"/>
    </row>
    <row r="917" spans="1:8" x14ac:dyDescent="0.35">
      <c r="A917" s="2" t="s">
        <v>392</v>
      </c>
      <c r="B917" s="6"/>
      <c r="C917" s="4"/>
      <c r="D917" s="4"/>
      <c r="E917" s="4"/>
      <c r="F917" s="4"/>
      <c r="G917" s="4"/>
      <c r="H917" s="4"/>
    </row>
    <row r="918" spans="1:8" x14ac:dyDescent="0.35">
      <c r="A918" s="2" t="s">
        <v>397</v>
      </c>
      <c r="B918" s="11" t="s">
        <v>163</v>
      </c>
      <c r="C918" s="10">
        <v>1954023549.3604701</v>
      </c>
      <c r="D918" s="10">
        <v>789448368.80749297</v>
      </c>
      <c r="E918" s="10">
        <v>614559838.82164896</v>
      </c>
      <c r="F918" s="10">
        <v>102799165.835853</v>
      </c>
      <c r="G918" s="10">
        <v>447216175.89547497</v>
      </c>
      <c r="H918" s="10"/>
    </row>
    <row r="919" spans="1:8" x14ac:dyDescent="0.35">
      <c r="A919" s="2" t="s">
        <v>397</v>
      </c>
      <c r="B919" s="11" t="s">
        <v>164</v>
      </c>
      <c r="C919" s="10">
        <v>1952788937.2613399</v>
      </c>
      <c r="D919" s="10">
        <v>789230156.63973796</v>
      </c>
      <c r="E919" s="10">
        <v>430859595.18779498</v>
      </c>
      <c r="F919" s="10">
        <v>136446198.24191099</v>
      </c>
      <c r="G919" s="10">
        <v>596252987.19189298</v>
      </c>
      <c r="H919" s="10"/>
    </row>
    <row r="920" spans="1:8" x14ac:dyDescent="0.35">
      <c r="A920" s="2" t="s">
        <v>397</v>
      </c>
      <c r="B920" s="11" t="s">
        <v>165</v>
      </c>
      <c r="C920" s="10">
        <v>2128418544.11604</v>
      </c>
      <c r="D920" s="10">
        <v>876960027.27778697</v>
      </c>
      <c r="E920" s="10">
        <v>540500761.13087904</v>
      </c>
      <c r="F920" s="10">
        <v>193528885.55454701</v>
      </c>
      <c r="G920" s="10">
        <v>517428870.15283102</v>
      </c>
      <c r="H920" s="10"/>
    </row>
    <row r="921" spans="1:8" x14ac:dyDescent="0.35">
      <c r="A921" s="2" t="s">
        <v>397</v>
      </c>
      <c r="B921" s="11" t="s">
        <v>166</v>
      </c>
      <c r="C921" s="10">
        <v>2259357353.6630402</v>
      </c>
      <c r="D921" s="10">
        <v>970668150.42408299</v>
      </c>
      <c r="E921" s="10">
        <v>572942783.615569</v>
      </c>
      <c r="F921" s="10">
        <v>108675199.984355</v>
      </c>
      <c r="G921" s="10">
        <v>607071219.63902903</v>
      </c>
      <c r="H921" s="10"/>
    </row>
    <row r="922" spans="1:8" x14ac:dyDescent="0.35">
      <c r="A922" s="2" t="s">
        <v>397</v>
      </c>
      <c r="B922" s="11" t="s">
        <v>167</v>
      </c>
      <c r="C922" s="10">
        <v>2261570277.79988</v>
      </c>
      <c r="D922" s="10">
        <v>893188795.15425003</v>
      </c>
      <c r="E922" s="10">
        <v>543597833.416085</v>
      </c>
      <c r="F922" s="10">
        <v>169050529.184268</v>
      </c>
      <c r="G922" s="10">
        <v>655733120.04528296</v>
      </c>
      <c r="H922" s="10"/>
    </row>
    <row r="923" spans="1:8" x14ac:dyDescent="0.35">
      <c r="A923" s="2" t="s">
        <v>397</v>
      </c>
      <c r="B923" s="11" t="s">
        <v>168</v>
      </c>
      <c r="C923" s="10">
        <v>2349176258.83991</v>
      </c>
      <c r="D923" s="10">
        <v>1058223314.01324</v>
      </c>
      <c r="E923" s="10">
        <v>445086704.58986503</v>
      </c>
      <c r="F923" s="10">
        <v>127515295.110469</v>
      </c>
      <c r="G923" s="10">
        <v>718350945.12634206</v>
      </c>
      <c r="H923" s="10"/>
    </row>
    <row r="924" spans="1:8" x14ac:dyDescent="0.35">
      <c r="A924" s="2" t="s">
        <v>397</v>
      </c>
      <c r="B924" s="11" t="s">
        <v>169</v>
      </c>
      <c r="C924" s="10">
        <v>3466237848.4572001</v>
      </c>
      <c r="D924" s="10">
        <v>1791540274.1429801</v>
      </c>
      <c r="E924" s="10">
        <v>522269685.38846397</v>
      </c>
      <c r="F924" s="10">
        <v>205679780.12061599</v>
      </c>
      <c r="G924" s="10">
        <v>946748108.80513597</v>
      </c>
      <c r="H924" s="10"/>
    </row>
    <row r="925" spans="1:8" x14ac:dyDescent="0.35">
      <c r="A925" s="2" t="s">
        <v>397</v>
      </c>
      <c r="B925" s="11" t="s">
        <v>170</v>
      </c>
      <c r="C925" s="10">
        <v>3628599430.8917999</v>
      </c>
      <c r="D925" s="10">
        <v>1781689764.46224</v>
      </c>
      <c r="E925" s="10">
        <v>855598169.76390898</v>
      </c>
      <c r="F925" s="10">
        <v>176402944.02825201</v>
      </c>
      <c r="G925" s="10">
        <v>814908552.63740599</v>
      </c>
      <c r="H925" s="10"/>
    </row>
    <row r="926" spans="1:8" x14ac:dyDescent="0.35">
      <c r="A926" s="2" t="s">
        <v>397</v>
      </c>
      <c r="B926" s="11" t="s">
        <v>171</v>
      </c>
      <c r="C926" s="10">
        <v>3023648534.3552599</v>
      </c>
      <c r="D926" s="10">
        <v>1356643765.2525301</v>
      </c>
      <c r="E926" s="10">
        <v>735595235.24196696</v>
      </c>
      <c r="F926" s="10">
        <v>169941476.21204999</v>
      </c>
      <c r="G926" s="10">
        <v>761468057.64871204</v>
      </c>
      <c r="H926" s="10"/>
    </row>
    <row r="927" spans="1:8" x14ac:dyDescent="0.35">
      <c r="A927" s="2" t="s">
        <v>397</v>
      </c>
      <c r="B927" s="11" t="s">
        <v>172</v>
      </c>
      <c r="C927" s="10">
        <v>3737901132.1986599</v>
      </c>
      <c r="D927" s="10">
        <v>1639803795.11462</v>
      </c>
      <c r="E927" s="10">
        <v>791900351.23386395</v>
      </c>
      <c r="F927" s="10">
        <v>362867267.37565303</v>
      </c>
      <c r="G927" s="10">
        <v>943329718.47452903</v>
      </c>
      <c r="H927" s="10"/>
    </row>
    <row r="928" spans="1:8" x14ac:dyDescent="0.35">
      <c r="A928" s="2" t="s">
        <v>397</v>
      </c>
      <c r="B928" s="11" t="s">
        <v>173</v>
      </c>
      <c r="C928" s="10">
        <v>2794902175.3245502</v>
      </c>
      <c r="D928" s="10">
        <v>1116318052.1575201</v>
      </c>
      <c r="E928" s="10">
        <v>611765506.87023795</v>
      </c>
      <c r="F928" s="10">
        <v>248927330.66569301</v>
      </c>
      <c r="G928" s="10">
        <v>817891285.63109696</v>
      </c>
      <c r="H928" s="10"/>
    </row>
    <row r="929" spans="1:8" x14ac:dyDescent="0.35">
      <c r="A929" s="2" t="s">
        <v>397</v>
      </c>
      <c r="B929" s="11" t="s">
        <v>174</v>
      </c>
      <c r="C929" s="10">
        <v>2426371042.2768798</v>
      </c>
      <c r="D929" s="10">
        <v>705344243.81332505</v>
      </c>
      <c r="E929" s="10">
        <v>790829544.43588996</v>
      </c>
      <c r="F929" s="10">
        <v>175648758.06441501</v>
      </c>
      <c r="G929" s="10">
        <v>754548495.96325696</v>
      </c>
      <c r="H929" s="10"/>
    </row>
    <row r="930" spans="1:8" x14ac:dyDescent="0.35">
      <c r="A930" s="2" t="s">
        <v>395</v>
      </c>
      <c r="B930" s="3" t="s">
        <v>89</v>
      </c>
      <c r="C930" s="4"/>
      <c r="D930" s="4"/>
      <c r="E930" s="4"/>
      <c r="F930" s="4"/>
      <c r="G930" s="4"/>
      <c r="H930" s="4"/>
    </row>
    <row r="931" spans="1:8" x14ac:dyDescent="0.35">
      <c r="A931" s="2" t="s">
        <v>392</v>
      </c>
      <c r="B931" s="6"/>
      <c r="C931" s="4"/>
      <c r="D931" s="4"/>
      <c r="E931" s="4"/>
      <c r="F931" s="4"/>
      <c r="G931" s="4"/>
      <c r="H931" s="4"/>
    </row>
    <row r="932" spans="1:8" x14ac:dyDescent="0.35">
      <c r="A932" s="2" t="s">
        <v>397</v>
      </c>
      <c r="B932" s="11" t="s">
        <v>175</v>
      </c>
      <c r="C932" s="10">
        <v>6035231030.7378397</v>
      </c>
      <c r="D932" s="10">
        <v>2455638552.7250199</v>
      </c>
      <c r="E932" s="10">
        <v>1585920195.1403201</v>
      </c>
      <c r="F932" s="10">
        <v>432774249.63231099</v>
      </c>
      <c r="G932" s="10">
        <v>1560898033.2402</v>
      </c>
      <c r="H932" s="10"/>
    </row>
    <row r="933" spans="1:8" x14ac:dyDescent="0.35">
      <c r="A933" s="2" t="s">
        <v>397</v>
      </c>
      <c r="B933" s="11" t="s">
        <v>176</v>
      </c>
      <c r="C933" s="10">
        <v>6870103890.3028402</v>
      </c>
      <c r="D933" s="10">
        <v>2922080259.5915699</v>
      </c>
      <c r="E933" s="10">
        <v>1561627321.62152</v>
      </c>
      <c r="F933" s="10">
        <v>405241024.279091</v>
      </c>
      <c r="G933" s="10">
        <v>1981155284.8106501</v>
      </c>
      <c r="H933" s="10"/>
    </row>
    <row r="934" spans="1:8" x14ac:dyDescent="0.35">
      <c r="A934" s="2" t="s">
        <v>397</v>
      </c>
      <c r="B934" s="11" t="s">
        <v>177</v>
      </c>
      <c r="C934" s="10">
        <v>10118485813.7043</v>
      </c>
      <c r="D934" s="10">
        <v>4929873803.8577604</v>
      </c>
      <c r="E934" s="10">
        <v>2113463090.39434</v>
      </c>
      <c r="F934" s="10">
        <v>552024200.360919</v>
      </c>
      <c r="G934" s="10">
        <v>2523124719.09126</v>
      </c>
      <c r="H934" s="10"/>
    </row>
    <row r="935" spans="1:8" x14ac:dyDescent="0.35">
      <c r="A935" s="2" t="s">
        <v>397</v>
      </c>
      <c r="B935" s="11" t="s">
        <v>178</v>
      </c>
      <c r="C935" s="10">
        <v>8959174349.8000908</v>
      </c>
      <c r="D935" s="10">
        <v>3461466091.0854602</v>
      </c>
      <c r="E935" s="10">
        <v>2194495402.5399899</v>
      </c>
      <c r="F935" s="10">
        <v>787443356.105762</v>
      </c>
      <c r="G935" s="10">
        <v>2515769500.0688801</v>
      </c>
      <c r="H935" s="10"/>
    </row>
    <row r="936" spans="1:8" x14ac:dyDescent="0.35">
      <c r="A936" s="2" t="s">
        <v>395</v>
      </c>
      <c r="B936" s="3" t="s">
        <v>414</v>
      </c>
      <c r="C936" s="4"/>
      <c r="D936" s="4"/>
      <c r="E936" s="4"/>
      <c r="F936" s="4"/>
      <c r="G936" s="4"/>
      <c r="H936" s="4"/>
    </row>
    <row r="937" spans="1:8" x14ac:dyDescent="0.35">
      <c r="A937" s="2" t="s">
        <v>392</v>
      </c>
      <c r="B937" s="6"/>
      <c r="C937" s="4"/>
      <c r="D937" s="4"/>
      <c r="E937" s="4"/>
      <c r="F937" s="4"/>
      <c r="G937" s="4"/>
      <c r="H937" s="4"/>
    </row>
    <row r="938" spans="1:8" x14ac:dyDescent="0.35">
      <c r="A938" s="2" t="s">
        <v>397</v>
      </c>
      <c r="B938" s="11" t="s">
        <v>415</v>
      </c>
      <c r="C938" s="10">
        <v>27304688634.682598</v>
      </c>
      <c r="D938" s="10">
        <v>11493148448.164301</v>
      </c>
      <c r="E938" s="10">
        <v>6511902955.1863098</v>
      </c>
      <c r="F938" s="10">
        <v>1881446910.2277601</v>
      </c>
      <c r="G938" s="10">
        <v>7418190321.1041803</v>
      </c>
      <c r="H938" s="10"/>
    </row>
    <row r="939" spans="1:8" x14ac:dyDescent="0.35">
      <c r="A939" s="2" t="s">
        <v>397</v>
      </c>
      <c r="B939" s="11" t="s">
        <v>416</v>
      </c>
      <c r="C939" s="10">
        <v>2504991460.1375499</v>
      </c>
      <c r="D939" s="10">
        <v>970817009.89230096</v>
      </c>
      <c r="E939" s="10">
        <v>639395511.541713</v>
      </c>
      <c r="F939" s="10">
        <v>241844078.77317801</v>
      </c>
      <c r="G939" s="10">
        <v>652934859.93035698</v>
      </c>
      <c r="H939" s="10"/>
    </row>
    <row r="940" spans="1:8" x14ac:dyDescent="0.35">
      <c r="A940" s="2" t="s">
        <v>397</v>
      </c>
      <c r="B940" s="11" t="s">
        <v>181</v>
      </c>
      <c r="C940" s="10">
        <v>2360699900.3263402</v>
      </c>
      <c r="D940" s="10">
        <v>920777369.22304499</v>
      </c>
      <c r="E940" s="10">
        <v>610984647.61035705</v>
      </c>
      <c r="F940" s="10">
        <v>144146001.58422199</v>
      </c>
      <c r="G940" s="10">
        <v>684791881.90871501</v>
      </c>
      <c r="H940" s="10"/>
    </row>
    <row r="941" spans="1:8" x14ac:dyDescent="0.35">
      <c r="A941" s="2" t="s">
        <v>397</v>
      </c>
      <c r="B941" s="11" t="s">
        <v>182</v>
      </c>
      <c r="C941" s="10">
        <v>5327139369.0240498</v>
      </c>
      <c r="D941" s="10">
        <v>1743071417.7843001</v>
      </c>
      <c r="E941" s="10">
        <v>1362416834.6187401</v>
      </c>
      <c r="F941" s="10">
        <v>565034257.41816497</v>
      </c>
      <c r="G941" s="10">
        <v>1656616859.2028501</v>
      </c>
      <c r="H941" s="10"/>
    </row>
    <row r="942" spans="1:8" x14ac:dyDescent="0.35">
      <c r="A942" s="2" t="s">
        <v>397</v>
      </c>
      <c r="B942" s="11" t="s">
        <v>417</v>
      </c>
      <c r="C942" s="10">
        <v>4554832659.2520504</v>
      </c>
      <c r="D942" s="10">
        <v>1995086576.0509501</v>
      </c>
      <c r="E942" s="10">
        <v>1027747589.24793</v>
      </c>
      <c r="F942" s="10">
        <v>275008996.59974301</v>
      </c>
      <c r="G942" s="10">
        <v>1256989497.35344</v>
      </c>
      <c r="H942" s="10"/>
    </row>
    <row r="943" spans="1:8" x14ac:dyDescent="0.35">
      <c r="A943" s="2" t="s">
        <v>397</v>
      </c>
      <c r="B943" s="11" t="s">
        <v>418</v>
      </c>
      <c r="C943" s="10">
        <v>1213662154.38746</v>
      </c>
      <c r="D943" s="10">
        <v>505250988.17472303</v>
      </c>
      <c r="E943" s="10">
        <v>242825799.162783</v>
      </c>
      <c r="F943" s="10">
        <v>121278729.37661</v>
      </c>
      <c r="G943" s="10">
        <v>344306637.67334199</v>
      </c>
      <c r="H943" s="10"/>
    </row>
    <row r="944" spans="1:8" x14ac:dyDescent="0.35">
      <c r="A944" s="2" t="s">
        <v>397</v>
      </c>
      <c r="B944" s="11" t="s">
        <v>419</v>
      </c>
      <c r="C944" s="10">
        <v>3913491822.8060799</v>
      </c>
      <c r="D944" s="10">
        <v>1495537156.08341</v>
      </c>
      <c r="E944" s="10">
        <v>979570582.14913201</v>
      </c>
      <c r="F944" s="10">
        <v>157480257.44876999</v>
      </c>
      <c r="G944" s="10">
        <v>1280903827.1247599</v>
      </c>
      <c r="H944" s="10"/>
    </row>
    <row r="945" spans="1:8" x14ac:dyDescent="0.35">
      <c r="A945" s="2" t="s">
        <v>397</v>
      </c>
      <c r="B945" s="11" t="s">
        <v>420</v>
      </c>
      <c r="C945" s="10">
        <v>5528890792.6248798</v>
      </c>
      <c r="D945" s="10">
        <v>3029951815.6041002</v>
      </c>
      <c r="E945" s="10">
        <v>1111131722.9782</v>
      </c>
      <c r="F945" s="10">
        <v>320361686.98421001</v>
      </c>
      <c r="G945" s="10">
        <v>1067445567.05836</v>
      </c>
      <c r="H945" s="10"/>
    </row>
    <row r="946" spans="1:8" x14ac:dyDescent="0.35">
      <c r="A946" s="2" t="s">
        <v>397</v>
      </c>
      <c r="B946" s="11" t="s">
        <v>421</v>
      </c>
      <c r="C946" s="10">
        <v>2905185853.39398</v>
      </c>
      <c r="D946" s="10">
        <v>1221415915.0245399</v>
      </c>
      <c r="E946" s="10">
        <v>597959996.15583897</v>
      </c>
      <c r="F946" s="10">
        <v>212511253.34219301</v>
      </c>
      <c r="G946" s="10">
        <v>873298688.87140596</v>
      </c>
      <c r="H946" s="10"/>
    </row>
    <row r="947" spans="1:8" x14ac:dyDescent="0.35">
      <c r="A947" s="2" t="s">
        <v>397</v>
      </c>
      <c r="B947" s="11" t="s">
        <v>188</v>
      </c>
      <c r="C947" s="10">
        <v>2221786804.3536401</v>
      </c>
      <c r="D947" s="10">
        <v>761974524.91665101</v>
      </c>
      <c r="E947" s="10">
        <v>678724300.46753895</v>
      </c>
      <c r="F947" s="10">
        <v>174492347.63345799</v>
      </c>
      <c r="G947" s="10">
        <v>606595631.33598495</v>
      </c>
      <c r="H947" s="10"/>
    </row>
    <row r="948" spans="1:8" x14ac:dyDescent="0.35">
      <c r="A948" s="2" t="s">
        <v>397</v>
      </c>
      <c r="B948" s="11" t="s">
        <v>190</v>
      </c>
      <c r="C948" s="10">
        <v>22679874285.943298</v>
      </c>
      <c r="D948" s="10">
        <v>9909869816.1086407</v>
      </c>
      <c r="E948" s="10">
        <v>5365604078.4381504</v>
      </c>
      <c r="F948" s="10">
        <v>1454048477.0316701</v>
      </c>
      <c r="G948" s="10">
        <v>5950351914.36485</v>
      </c>
      <c r="H948" s="10"/>
    </row>
    <row r="949" spans="1:8" x14ac:dyDescent="0.35">
      <c r="A949" s="2" t="s">
        <v>397</v>
      </c>
      <c r="B949" s="11" t="s">
        <v>422</v>
      </c>
      <c r="C949" s="10">
        <v>213502546.87924099</v>
      </c>
      <c r="D949" s="10">
        <v>112217262.112652</v>
      </c>
      <c r="E949" s="10">
        <v>12259227.572629301</v>
      </c>
      <c r="F949" s="10">
        <v>0</v>
      </c>
      <c r="G949" s="10">
        <v>89026057.193959698</v>
      </c>
      <c r="H949" s="10"/>
    </row>
    <row r="950" spans="1:8" x14ac:dyDescent="0.35">
      <c r="A950" s="2" t="s">
        <v>397</v>
      </c>
      <c r="B950" s="11" t="s">
        <v>423</v>
      </c>
      <c r="C950" s="10">
        <v>0</v>
      </c>
      <c r="D950" s="10">
        <v>0</v>
      </c>
      <c r="E950" s="10">
        <v>0</v>
      </c>
      <c r="F950" s="10">
        <v>0</v>
      </c>
      <c r="G950" s="10">
        <v>0</v>
      </c>
      <c r="H950" s="10"/>
    </row>
    <row r="951" spans="1:8" x14ac:dyDescent="0.35">
      <c r="A951" s="2" t="s">
        <v>397</v>
      </c>
      <c r="B951" s="11" t="s">
        <v>424</v>
      </c>
      <c r="C951" s="10">
        <v>3830176574.7297301</v>
      </c>
      <c r="D951" s="10">
        <v>1595268704.2037399</v>
      </c>
      <c r="E951" s="10">
        <v>785536034.586972</v>
      </c>
      <c r="F951" s="10">
        <v>271776287.61970401</v>
      </c>
      <c r="G951" s="10">
        <v>1177595548.31932</v>
      </c>
      <c r="H951" s="10"/>
    </row>
    <row r="952" spans="1:8" x14ac:dyDescent="0.35">
      <c r="A952" s="2" t="s">
        <v>397</v>
      </c>
      <c r="B952" s="11" t="s">
        <v>425</v>
      </c>
      <c r="C952" s="10">
        <v>1336251582.4560299</v>
      </c>
      <c r="D952" s="10">
        <v>533138040.101569</v>
      </c>
      <c r="E952" s="10">
        <v>306866329.22603601</v>
      </c>
      <c r="F952" s="10">
        <v>71832991.503945693</v>
      </c>
      <c r="G952" s="10">
        <v>424414221.62448001</v>
      </c>
      <c r="H952" s="10"/>
    </row>
    <row r="953" spans="1:8" x14ac:dyDescent="0.35">
      <c r="A953" s="2" t="s">
        <v>397</v>
      </c>
      <c r="B953" s="11" t="s">
        <v>426</v>
      </c>
      <c r="C953" s="10">
        <v>1217228870.72754</v>
      </c>
      <c r="D953" s="10">
        <v>478072207.13877797</v>
      </c>
      <c r="E953" s="10">
        <v>187023122.04839599</v>
      </c>
      <c r="F953" s="10">
        <v>131140556.86559699</v>
      </c>
      <c r="G953" s="10">
        <v>420992984.674766</v>
      </c>
      <c r="H953" s="10"/>
    </row>
    <row r="954" spans="1:8" x14ac:dyDescent="0.35">
      <c r="A954" s="2" t="s">
        <v>397</v>
      </c>
      <c r="B954" s="11" t="s">
        <v>427</v>
      </c>
      <c r="C954" s="10">
        <v>177981125.951547</v>
      </c>
      <c r="D954" s="10">
        <v>128154704.37213001</v>
      </c>
      <c r="E954" s="10">
        <v>15341726.4849748</v>
      </c>
      <c r="F954" s="10">
        <v>0</v>
      </c>
      <c r="G954" s="10">
        <v>34484695.0944423</v>
      </c>
      <c r="H954" s="10"/>
    </row>
    <row r="955" spans="1:8" x14ac:dyDescent="0.35">
      <c r="A955" s="2" t="s">
        <v>397</v>
      </c>
      <c r="B955" s="11" t="s">
        <v>428</v>
      </c>
      <c r="C955" s="10">
        <v>1314811709.2088699</v>
      </c>
      <c r="D955" s="10">
        <v>511441090.88517201</v>
      </c>
      <c r="E955" s="10">
        <v>338489252.04279</v>
      </c>
      <c r="F955" s="10">
        <v>82658285.926234797</v>
      </c>
      <c r="G955" s="10">
        <v>382223080.35467702</v>
      </c>
      <c r="H955" s="10"/>
    </row>
    <row r="956" spans="1:8" x14ac:dyDescent="0.35">
      <c r="A956" s="2" t="s">
        <v>397</v>
      </c>
      <c r="B956" s="11" t="s">
        <v>429</v>
      </c>
      <c r="C956" s="10">
        <v>0</v>
      </c>
      <c r="D956" s="10">
        <v>0</v>
      </c>
      <c r="E956" s="10">
        <v>0</v>
      </c>
      <c r="F956" s="10">
        <v>0</v>
      </c>
      <c r="G956" s="10">
        <v>0</v>
      </c>
      <c r="H956" s="10"/>
    </row>
    <row r="957" spans="1:8" x14ac:dyDescent="0.35">
      <c r="A957" s="2" t="s">
        <v>397</v>
      </c>
      <c r="B957" s="11" t="s">
        <v>430</v>
      </c>
      <c r="C957" s="10">
        <v>0</v>
      </c>
      <c r="D957" s="10">
        <v>0</v>
      </c>
      <c r="E957" s="10">
        <v>0</v>
      </c>
      <c r="F957" s="10">
        <v>0</v>
      </c>
      <c r="G957" s="10">
        <v>0</v>
      </c>
      <c r="H957" s="10"/>
    </row>
    <row r="958" spans="1:8" x14ac:dyDescent="0.35">
      <c r="A958" s="2" t="s">
        <v>397</v>
      </c>
      <c r="B958" s="11" t="s">
        <v>431</v>
      </c>
      <c r="C958" s="10">
        <v>2281108541.0215702</v>
      </c>
      <c r="D958" s="10">
        <v>1210132624.8799601</v>
      </c>
      <c r="E958" s="10">
        <v>500516565.50099599</v>
      </c>
      <c r="F958" s="10">
        <v>113029505.42552701</v>
      </c>
      <c r="G958" s="10">
        <v>457429845.215092</v>
      </c>
      <c r="H958" s="10"/>
    </row>
    <row r="959" spans="1:8" x14ac:dyDescent="0.35">
      <c r="A959" s="2" t="s">
        <v>397</v>
      </c>
      <c r="B959" s="11" t="s">
        <v>198</v>
      </c>
      <c r="C959" s="10">
        <v>316664711.58583897</v>
      </c>
      <c r="D959" s="10">
        <v>163210700.35594299</v>
      </c>
      <c r="E959" s="10">
        <v>126161555.344524</v>
      </c>
      <c r="F959" s="10">
        <v>12586642.939641399</v>
      </c>
      <c r="G959" s="10">
        <v>14705812.945730399</v>
      </c>
      <c r="H959" s="10"/>
    </row>
    <row r="960" spans="1:8" x14ac:dyDescent="0.35">
      <c r="A960" s="2" t="s">
        <v>397</v>
      </c>
      <c r="B960" s="11" t="s">
        <v>199</v>
      </c>
      <c r="C960" s="10">
        <v>668921504.89128995</v>
      </c>
      <c r="D960" s="10">
        <v>424892214.40708297</v>
      </c>
      <c r="E960" s="10">
        <v>71097705.082609594</v>
      </c>
      <c r="F960" s="10">
        <v>37291013.918652304</v>
      </c>
      <c r="G960" s="10">
        <v>135640571.482945</v>
      </c>
      <c r="H960" s="10"/>
    </row>
    <row r="961" spans="1:8" x14ac:dyDescent="0.35">
      <c r="A961" s="2" t="s">
        <v>397</v>
      </c>
      <c r="B961" s="11" t="s">
        <v>200</v>
      </c>
      <c r="C961" s="10">
        <v>692583438.29626203</v>
      </c>
      <c r="D961" s="10">
        <v>285445162.89794397</v>
      </c>
      <c r="E961" s="10">
        <v>177116542.480804</v>
      </c>
      <c r="F961" s="10">
        <v>42023795.735219903</v>
      </c>
      <c r="G961" s="10">
        <v>187997937.182293</v>
      </c>
      <c r="H961" s="10"/>
    </row>
    <row r="962" spans="1:8" x14ac:dyDescent="0.35">
      <c r="A962" s="2" t="s">
        <v>397</v>
      </c>
      <c r="B962" s="11" t="s">
        <v>201</v>
      </c>
      <c r="C962" s="10">
        <v>640031201.52613902</v>
      </c>
      <c r="D962" s="10">
        <v>332212638.55852699</v>
      </c>
      <c r="E962" s="10">
        <v>156670248.76196399</v>
      </c>
      <c r="F962" s="10">
        <v>28426890.5760631</v>
      </c>
      <c r="G962" s="10">
        <v>122721423.629585</v>
      </c>
      <c r="H962" s="10"/>
    </row>
    <row r="963" spans="1:8" x14ac:dyDescent="0.35">
      <c r="A963" s="2" t="s">
        <v>397</v>
      </c>
      <c r="B963" s="11" t="s">
        <v>432</v>
      </c>
      <c r="C963" s="10">
        <v>66063654.384002604</v>
      </c>
      <c r="D963" s="10">
        <v>50277675.938285701</v>
      </c>
      <c r="E963" s="10">
        <v>5366683.1048986502</v>
      </c>
      <c r="F963" s="10">
        <v>0</v>
      </c>
      <c r="G963" s="10">
        <v>10419295.340818301</v>
      </c>
      <c r="H963" s="10"/>
    </row>
    <row r="964" spans="1:8" x14ac:dyDescent="0.35">
      <c r="A964" s="2" t="s">
        <v>397</v>
      </c>
      <c r="B964" s="11" t="s">
        <v>433</v>
      </c>
      <c r="C964" s="10">
        <v>0</v>
      </c>
      <c r="D964" s="10">
        <v>0</v>
      </c>
      <c r="E964" s="10">
        <v>0</v>
      </c>
      <c r="F964" s="10">
        <v>0</v>
      </c>
      <c r="G964" s="10">
        <v>0</v>
      </c>
      <c r="H964" s="10"/>
    </row>
    <row r="965" spans="1:8" x14ac:dyDescent="0.35">
      <c r="A965" s="2" t="s">
        <v>397</v>
      </c>
      <c r="B965" s="11" t="s">
        <v>434</v>
      </c>
      <c r="C965" s="10">
        <v>59103935.224895298</v>
      </c>
      <c r="D965" s="10">
        <v>11533315.195540501</v>
      </c>
      <c r="E965" s="10">
        <v>4966059.88562031</v>
      </c>
      <c r="F965" s="10">
        <v>258715.02424480999</v>
      </c>
      <c r="G965" s="10">
        <v>42345845.1194897</v>
      </c>
      <c r="H965" s="10"/>
    </row>
    <row r="966" spans="1:8" x14ac:dyDescent="0.35">
      <c r="A966" s="2" t="s">
        <v>395</v>
      </c>
      <c r="B966" s="3" t="s">
        <v>435</v>
      </c>
      <c r="C966" s="4"/>
      <c r="D966" s="4"/>
      <c r="E966" s="4"/>
      <c r="F966" s="4"/>
      <c r="G966" s="4"/>
      <c r="H966" s="4"/>
    </row>
    <row r="967" spans="1:8" x14ac:dyDescent="0.35">
      <c r="A967" s="2" t="s">
        <v>392</v>
      </c>
      <c r="B967" s="6"/>
      <c r="C967" s="4"/>
      <c r="D967" s="4"/>
      <c r="E967" s="4"/>
      <c r="F967" s="4"/>
      <c r="G967" s="4"/>
      <c r="H967" s="4"/>
    </row>
    <row r="968" spans="1:8" x14ac:dyDescent="0.35">
      <c r="A968" s="2" t="s">
        <v>397</v>
      </c>
      <c r="B968" s="11" t="s">
        <v>203</v>
      </c>
      <c r="C968" s="10">
        <v>4490986325.2863398</v>
      </c>
      <c r="D968" s="10">
        <v>3061600294.0925002</v>
      </c>
      <c r="E968" s="10">
        <v>548278923.37200797</v>
      </c>
      <c r="F968" s="10">
        <v>77292231.687992796</v>
      </c>
      <c r="G968" s="10">
        <v>803814876.13384604</v>
      </c>
      <c r="H968" s="10"/>
    </row>
    <row r="969" spans="1:8" x14ac:dyDescent="0.35">
      <c r="A969" s="2" t="s">
        <v>397</v>
      </c>
      <c r="B969" s="11" t="s">
        <v>436</v>
      </c>
      <c r="C969" s="10">
        <v>14829146123.1581</v>
      </c>
      <c r="D969" s="10">
        <v>4826725413.3141003</v>
      </c>
      <c r="E969" s="10">
        <v>3969229093.1967301</v>
      </c>
      <c r="F969" s="10">
        <v>1425706608.6346099</v>
      </c>
      <c r="G969" s="10">
        <v>4607485008.01264</v>
      </c>
      <c r="H969" s="10"/>
    </row>
    <row r="970" spans="1:8" x14ac:dyDescent="0.35">
      <c r="A970" s="2" t="s">
        <v>397</v>
      </c>
      <c r="B970" s="11" t="s">
        <v>205</v>
      </c>
      <c r="C970" s="10">
        <v>6255085403.0330095</v>
      </c>
      <c r="D970" s="10">
        <v>2533472762.7688899</v>
      </c>
      <c r="E970" s="10">
        <v>1802225944.2035201</v>
      </c>
      <c r="F970" s="10">
        <v>375793560.70367402</v>
      </c>
      <c r="G970" s="10">
        <v>1543593135.35692</v>
      </c>
      <c r="H970" s="10"/>
    </row>
    <row r="971" spans="1:8" x14ac:dyDescent="0.35">
      <c r="A971" s="2" t="s">
        <v>397</v>
      </c>
      <c r="B971" s="11" t="s">
        <v>206</v>
      </c>
      <c r="C971" s="10">
        <v>5801259876.4776402</v>
      </c>
      <c r="D971" s="10">
        <v>3061270539.5176301</v>
      </c>
      <c r="E971" s="10">
        <v>1062034322.45345</v>
      </c>
      <c r="F971" s="10">
        <v>236765938.05252901</v>
      </c>
      <c r="G971" s="10">
        <v>1441189076.45402</v>
      </c>
      <c r="H971" s="10"/>
    </row>
    <row r="972" spans="1:8" x14ac:dyDescent="0.35">
      <c r="A972" s="2" t="s">
        <v>397</v>
      </c>
      <c r="B972" s="11" t="s">
        <v>437</v>
      </c>
      <c r="C972" s="10">
        <v>606517356.58998704</v>
      </c>
      <c r="D972" s="10">
        <v>285989697.56669402</v>
      </c>
      <c r="E972" s="10">
        <v>73737726.470461801</v>
      </c>
      <c r="F972" s="10">
        <v>61924491.299278699</v>
      </c>
      <c r="G972" s="10">
        <v>184865441.25355199</v>
      </c>
      <c r="H972" s="10"/>
    </row>
    <row r="973" spans="1:8" x14ac:dyDescent="0.35">
      <c r="A973" s="2" t="s">
        <v>395</v>
      </c>
      <c r="B973" s="3" t="s">
        <v>438</v>
      </c>
      <c r="C973" s="4"/>
      <c r="D973" s="4"/>
      <c r="E973" s="4"/>
      <c r="F973" s="4"/>
      <c r="G973" s="4"/>
      <c r="H973" s="4"/>
    </row>
    <row r="974" spans="1:8" x14ac:dyDescent="0.35">
      <c r="A974" s="2" t="s">
        <v>392</v>
      </c>
      <c r="B974" s="6"/>
      <c r="C974" s="4"/>
      <c r="D974" s="4"/>
      <c r="E974" s="4"/>
      <c r="F974" s="4"/>
      <c r="G974" s="4"/>
      <c r="H974" s="4"/>
    </row>
    <row r="975" spans="1:8" x14ac:dyDescent="0.35">
      <c r="A975" s="2" t="s">
        <v>397</v>
      </c>
      <c r="B975" s="11" t="s">
        <v>439</v>
      </c>
      <c r="C975" s="10">
        <v>27557980984.755901</v>
      </c>
      <c r="D975" s="10">
        <v>11736628926.5781</v>
      </c>
      <c r="E975" s="10">
        <v>6526060950.1721497</v>
      </c>
      <c r="F975" s="10">
        <v>1883145318.9698601</v>
      </c>
      <c r="G975" s="10">
        <v>7412145789.0357704</v>
      </c>
      <c r="H975" s="10"/>
    </row>
    <row r="976" spans="1:8" x14ac:dyDescent="0.35">
      <c r="A976" s="2" t="s">
        <v>397</v>
      </c>
      <c r="B976" s="11" t="s">
        <v>440</v>
      </c>
      <c r="C976" s="10">
        <v>2895844540.2908802</v>
      </c>
      <c r="D976" s="10">
        <v>1265644885.1180699</v>
      </c>
      <c r="E976" s="10">
        <v>584243613.36468196</v>
      </c>
      <c r="F976" s="10">
        <v>223412974.57742101</v>
      </c>
      <c r="G976" s="10">
        <v>822543067.23071003</v>
      </c>
      <c r="H976" s="10"/>
    </row>
    <row r="977" spans="1:8" x14ac:dyDescent="0.35">
      <c r="A977" s="2" t="s">
        <v>397</v>
      </c>
      <c r="B977" s="11" t="s">
        <v>441</v>
      </c>
      <c r="C977" s="10">
        <v>1529169559.4983101</v>
      </c>
      <c r="D977" s="10">
        <v>766784895.56364799</v>
      </c>
      <c r="E977" s="10">
        <v>345201446.15933698</v>
      </c>
      <c r="F977" s="10">
        <v>70924536.830805302</v>
      </c>
      <c r="G977" s="10">
        <v>346258680.94451499</v>
      </c>
      <c r="H977" s="10"/>
    </row>
    <row r="978" spans="1:8" x14ac:dyDescent="0.35">
      <c r="A978" s="2" t="s">
        <v>395</v>
      </c>
      <c r="B978" s="3" t="s">
        <v>442</v>
      </c>
      <c r="C978" s="4"/>
      <c r="D978" s="4"/>
      <c r="E978" s="4"/>
      <c r="F978" s="4"/>
      <c r="G978" s="4"/>
      <c r="H978" s="4"/>
    </row>
    <row r="979" spans="1:8" x14ac:dyDescent="0.35">
      <c r="A979" s="2" t="s">
        <v>392</v>
      </c>
      <c r="B979" s="6"/>
      <c r="C979" s="4"/>
      <c r="D979" s="4"/>
      <c r="E979" s="4"/>
      <c r="F979" s="4"/>
      <c r="G979" s="4"/>
      <c r="H979" s="4"/>
    </row>
    <row r="980" spans="1:8" x14ac:dyDescent="0.35">
      <c r="A980" s="2" t="s">
        <v>397</v>
      </c>
      <c r="B980" s="11" t="s">
        <v>415</v>
      </c>
      <c r="C980" s="10">
        <v>27557980984.755901</v>
      </c>
      <c r="D980" s="10">
        <v>11736628926.5781</v>
      </c>
      <c r="E980" s="10">
        <v>6526060950.1721497</v>
      </c>
      <c r="F980" s="10">
        <v>1883145318.9698601</v>
      </c>
      <c r="G980" s="10">
        <v>7412145789.0357704</v>
      </c>
      <c r="H980" s="10"/>
    </row>
    <row r="981" spans="1:8" x14ac:dyDescent="0.35">
      <c r="A981" s="2" t="s">
        <v>397</v>
      </c>
      <c r="B981" s="11" t="s">
        <v>416</v>
      </c>
      <c r="C981" s="10">
        <v>3069081050.85853</v>
      </c>
      <c r="D981" s="10">
        <v>1416421825.7347701</v>
      </c>
      <c r="E981" s="10">
        <v>739038788.03749895</v>
      </c>
      <c r="F981" s="10">
        <v>164604730.11053899</v>
      </c>
      <c r="G981" s="10">
        <v>749015706.97571802</v>
      </c>
      <c r="H981" s="10"/>
    </row>
    <row r="982" spans="1:8" x14ac:dyDescent="0.35">
      <c r="A982" s="2" t="s">
        <v>397</v>
      </c>
      <c r="B982" s="11" t="s">
        <v>181</v>
      </c>
      <c r="C982" s="10">
        <v>2283057188.9526701</v>
      </c>
      <c r="D982" s="10">
        <v>948928045.94768</v>
      </c>
      <c r="E982" s="10">
        <v>557504105.10437</v>
      </c>
      <c r="F982" s="10">
        <v>240745788.87492901</v>
      </c>
      <c r="G982" s="10">
        <v>535879249.02568799</v>
      </c>
      <c r="H982" s="10"/>
    </row>
    <row r="983" spans="1:8" x14ac:dyDescent="0.35">
      <c r="A983" s="2" t="s">
        <v>397</v>
      </c>
      <c r="B983" s="11" t="s">
        <v>182</v>
      </c>
      <c r="C983" s="10">
        <v>5606717537.4777002</v>
      </c>
      <c r="D983" s="10">
        <v>2035763065.4872</v>
      </c>
      <c r="E983" s="10">
        <v>1643704918.016</v>
      </c>
      <c r="F983" s="10">
        <v>420192270.46954</v>
      </c>
      <c r="G983" s="10">
        <v>1507057283.50495</v>
      </c>
      <c r="H983" s="10"/>
    </row>
    <row r="984" spans="1:8" x14ac:dyDescent="0.35">
      <c r="A984" s="2" t="s">
        <v>397</v>
      </c>
      <c r="B984" s="11" t="s">
        <v>183</v>
      </c>
      <c r="C984" s="10">
        <v>3471696274.6017599</v>
      </c>
      <c r="D984" s="10">
        <v>1628946534.17871</v>
      </c>
      <c r="E984" s="10">
        <v>617321111.47054398</v>
      </c>
      <c r="F984" s="10">
        <v>212495797.627213</v>
      </c>
      <c r="G984" s="10">
        <v>1012932831.32529</v>
      </c>
      <c r="H984" s="10"/>
    </row>
    <row r="985" spans="1:8" x14ac:dyDescent="0.35">
      <c r="A985" s="2" t="s">
        <v>397</v>
      </c>
      <c r="B985" s="11" t="s">
        <v>184</v>
      </c>
      <c r="C985" s="10">
        <v>1219177447.0348499</v>
      </c>
      <c r="D985" s="10">
        <v>663044297.980515</v>
      </c>
      <c r="E985" s="10">
        <v>193664931.126984</v>
      </c>
      <c r="F985" s="10">
        <v>80429887.822281703</v>
      </c>
      <c r="G985" s="10">
        <v>282038330.105066</v>
      </c>
      <c r="H985" s="10"/>
    </row>
    <row r="986" spans="1:8" x14ac:dyDescent="0.35">
      <c r="A986" s="2" t="s">
        <v>397</v>
      </c>
      <c r="B986" s="11" t="s">
        <v>185</v>
      </c>
      <c r="C986" s="10">
        <v>3944037214.0387998</v>
      </c>
      <c r="D986" s="10">
        <v>1538714233.92572</v>
      </c>
      <c r="E986" s="10">
        <v>931892678.51376402</v>
      </c>
      <c r="F986" s="10">
        <v>258569925.44620499</v>
      </c>
      <c r="G986" s="10">
        <v>1214860376.1531</v>
      </c>
      <c r="H986" s="10"/>
    </row>
    <row r="987" spans="1:8" x14ac:dyDescent="0.35">
      <c r="A987" s="2" t="s">
        <v>397</v>
      </c>
      <c r="B987" s="11" t="s">
        <v>186</v>
      </c>
      <c r="C987" s="10">
        <v>2411684908.9018998</v>
      </c>
      <c r="D987" s="10">
        <v>1109768674.9707301</v>
      </c>
      <c r="E987" s="10">
        <v>626573626.71686494</v>
      </c>
      <c r="F987" s="10">
        <v>107872660.08220901</v>
      </c>
      <c r="G987" s="10">
        <v>567469947.132092</v>
      </c>
      <c r="H987" s="10"/>
    </row>
    <row r="988" spans="1:8" x14ac:dyDescent="0.35">
      <c r="A988" s="2" t="s">
        <v>397</v>
      </c>
      <c r="B988" s="11" t="s">
        <v>187</v>
      </c>
      <c r="C988" s="10">
        <v>2719761111.9281502</v>
      </c>
      <c r="D988" s="10">
        <v>1157147899.9075899</v>
      </c>
      <c r="E988" s="10">
        <v>553132257.27413201</v>
      </c>
      <c r="F988" s="10">
        <v>204271971.57966301</v>
      </c>
      <c r="G988" s="10">
        <v>805208983.16676998</v>
      </c>
      <c r="H988" s="10"/>
    </row>
    <row r="989" spans="1:8" x14ac:dyDescent="0.35">
      <c r="A989" s="2" t="s">
        <v>397</v>
      </c>
      <c r="B989" s="11" t="s">
        <v>188</v>
      </c>
      <c r="C989" s="10">
        <v>2828451702.4960899</v>
      </c>
      <c r="D989" s="10">
        <v>1235744744.54215</v>
      </c>
      <c r="E989" s="10">
        <v>661061589.349576</v>
      </c>
      <c r="F989" s="10">
        <v>193962286.95727599</v>
      </c>
      <c r="G989" s="10">
        <v>737683081.64708805</v>
      </c>
      <c r="H989" s="10"/>
    </row>
    <row r="990" spans="1:8" x14ac:dyDescent="0.35">
      <c r="A990" s="2" t="s">
        <v>397</v>
      </c>
      <c r="B990" s="11" t="s">
        <v>443</v>
      </c>
      <c r="C990" s="10">
        <v>4316548.4654431604</v>
      </c>
      <c r="D990" s="10">
        <v>2149603.9030203102</v>
      </c>
      <c r="E990" s="10">
        <v>2166944.5624228502</v>
      </c>
      <c r="F990" s="10">
        <v>0</v>
      </c>
      <c r="G990" s="10">
        <v>0</v>
      </c>
      <c r="H990" s="10"/>
    </row>
    <row r="991" spans="1:8" x14ac:dyDescent="0.35">
      <c r="A991" s="2" t="s">
        <v>397</v>
      </c>
      <c r="B991" s="11" t="s">
        <v>444</v>
      </c>
      <c r="C991" s="10">
        <v>21951263447.278198</v>
      </c>
      <c r="D991" s="10">
        <v>9700865861.0908699</v>
      </c>
      <c r="E991" s="10">
        <v>4882356032.1561604</v>
      </c>
      <c r="F991" s="10">
        <v>1462953048.50032</v>
      </c>
      <c r="G991" s="10">
        <v>5905088505.5308199</v>
      </c>
      <c r="H991" s="10"/>
    </row>
    <row r="992" spans="1:8" x14ac:dyDescent="0.35">
      <c r="A992" s="2" t="s">
        <v>397</v>
      </c>
      <c r="B992" s="11" t="s">
        <v>424</v>
      </c>
      <c r="C992" s="10">
        <v>2895844540.2908802</v>
      </c>
      <c r="D992" s="10">
        <v>1265644885.1180699</v>
      </c>
      <c r="E992" s="10">
        <v>584243613.36468196</v>
      </c>
      <c r="F992" s="10">
        <v>223412974.57742101</v>
      </c>
      <c r="G992" s="10">
        <v>822543067.23071003</v>
      </c>
      <c r="H992" s="10"/>
    </row>
    <row r="993" spans="1:8" x14ac:dyDescent="0.35">
      <c r="A993" s="2" t="s">
        <v>397</v>
      </c>
      <c r="B993" s="11" t="s">
        <v>425</v>
      </c>
      <c r="C993" s="10">
        <v>951093239.92740405</v>
      </c>
      <c r="D993" s="10">
        <v>431889778.13021201</v>
      </c>
      <c r="E993" s="10">
        <v>181988277.05609101</v>
      </c>
      <c r="F993" s="10">
        <v>77552088.861573294</v>
      </c>
      <c r="G993" s="10">
        <v>259663095.879527</v>
      </c>
      <c r="H993" s="10"/>
    </row>
    <row r="994" spans="1:8" x14ac:dyDescent="0.35">
      <c r="A994" s="2" t="s">
        <v>397</v>
      </c>
      <c r="B994" s="11" t="s">
        <v>426</v>
      </c>
      <c r="C994" s="10">
        <v>522157864.26561701</v>
      </c>
      <c r="D994" s="10">
        <v>165142595.26443899</v>
      </c>
      <c r="E994" s="10">
        <v>147856607.631304</v>
      </c>
      <c r="F994" s="10">
        <v>74745707.462147802</v>
      </c>
      <c r="G994" s="10">
        <v>134412953.90772501</v>
      </c>
      <c r="H994" s="10"/>
    </row>
    <row r="995" spans="1:8" x14ac:dyDescent="0.35">
      <c r="A995" s="2" t="s">
        <v>397</v>
      </c>
      <c r="B995" s="11" t="s">
        <v>427</v>
      </c>
      <c r="C995" s="10">
        <v>103286616.215662</v>
      </c>
      <c r="D995" s="10">
        <v>41218559.308778897</v>
      </c>
      <c r="E995" s="10">
        <v>15659015.742660999</v>
      </c>
      <c r="F995" s="10">
        <v>6860245.3951816903</v>
      </c>
      <c r="G995" s="10">
        <v>39548795.769040696</v>
      </c>
      <c r="H995" s="10"/>
    </row>
    <row r="996" spans="1:8" x14ac:dyDescent="0.35">
      <c r="A996" s="2" t="s">
        <v>397</v>
      </c>
      <c r="B996" s="11" t="s">
        <v>428</v>
      </c>
      <c r="C996" s="10">
        <v>1319306819.8822</v>
      </c>
      <c r="D996" s="10">
        <v>627393952.41463697</v>
      </c>
      <c r="E996" s="10">
        <v>238739712.93462601</v>
      </c>
      <c r="F996" s="10">
        <v>64254932.8585179</v>
      </c>
      <c r="G996" s="10">
        <v>388918221.67441797</v>
      </c>
      <c r="H996" s="10"/>
    </row>
    <row r="997" spans="1:8" x14ac:dyDescent="0.35">
      <c r="A997" s="2" t="s">
        <v>397</v>
      </c>
      <c r="B997" s="11" t="s">
        <v>445</v>
      </c>
      <c r="C997" s="10">
        <v>0</v>
      </c>
      <c r="D997" s="10">
        <v>0</v>
      </c>
      <c r="E997" s="10">
        <v>0</v>
      </c>
      <c r="F997" s="10">
        <v>0</v>
      </c>
      <c r="G997" s="10">
        <v>0</v>
      </c>
      <c r="H997" s="10"/>
    </row>
    <row r="998" spans="1:8" x14ac:dyDescent="0.35">
      <c r="A998" s="2" t="s">
        <v>397</v>
      </c>
      <c r="B998" s="11" t="s">
        <v>431</v>
      </c>
      <c r="C998" s="10">
        <v>1529169559.4983101</v>
      </c>
      <c r="D998" s="10">
        <v>766784895.56364799</v>
      </c>
      <c r="E998" s="10">
        <v>345201446.15933698</v>
      </c>
      <c r="F998" s="10">
        <v>70924536.830805302</v>
      </c>
      <c r="G998" s="10">
        <v>346258680.94451499</v>
      </c>
      <c r="H998" s="10"/>
    </row>
    <row r="999" spans="1:8" x14ac:dyDescent="0.35">
      <c r="A999" s="2" t="s">
        <v>397</v>
      </c>
      <c r="B999" s="11" t="s">
        <v>198</v>
      </c>
      <c r="C999" s="10">
        <v>121507722.654907</v>
      </c>
      <c r="D999" s="10">
        <v>46726682.364082702</v>
      </c>
      <c r="E999" s="10">
        <v>41356462.246796198</v>
      </c>
      <c r="F999" s="10">
        <v>2890958.5293042199</v>
      </c>
      <c r="G999" s="10">
        <v>30533619.514724199</v>
      </c>
      <c r="H999" s="10"/>
    </row>
    <row r="1000" spans="1:8" x14ac:dyDescent="0.35">
      <c r="A1000" s="2" t="s">
        <v>397</v>
      </c>
      <c r="B1000" s="11" t="s">
        <v>199</v>
      </c>
      <c r="C1000" s="10">
        <v>252513487.83202299</v>
      </c>
      <c r="D1000" s="10">
        <v>100814093.73894399</v>
      </c>
      <c r="E1000" s="10">
        <v>71145044.905142099</v>
      </c>
      <c r="F1000" s="10">
        <v>10347836.523589499</v>
      </c>
      <c r="G1000" s="10">
        <v>70206512.664346799</v>
      </c>
      <c r="H1000" s="10"/>
    </row>
    <row r="1001" spans="1:8" x14ac:dyDescent="0.35">
      <c r="A1001" s="2" t="s">
        <v>397</v>
      </c>
      <c r="B1001" s="11" t="s">
        <v>200</v>
      </c>
      <c r="C1001" s="10">
        <v>834255889.36207294</v>
      </c>
      <c r="D1001" s="10">
        <v>431437477.75995803</v>
      </c>
      <c r="E1001" s="10">
        <v>173890185.46223399</v>
      </c>
      <c r="F1001" s="10">
        <v>39806262.261590399</v>
      </c>
      <c r="G1001" s="10">
        <v>189121963.87829</v>
      </c>
      <c r="H1001" s="10"/>
    </row>
    <row r="1002" spans="1:8" x14ac:dyDescent="0.35">
      <c r="A1002" s="2" t="s">
        <v>397</v>
      </c>
      <c r="B1002" s="11" t="s">
        <v>201</v>
      </c>
      <c r="C1002" s="10">
        <v>315015397.591178</v>
      </c>
      <c r="D1002" s="10">
        <v>187516580.318737</v>
      </c>
      <c r="E1002" s="10">
        <v>58265373.410646699</v>
      </c>
      <c r="F1002" s="10">
        <v>17125925.040502101</v>
      </c>
      <c r="G1002" s="10">
        <v>52107518.8212924</v>
      </c>
      <c r="H1002" s="10"/>
    </row>
    <row r="1003" spans="1:8" x14ac:dyDescent="0.35">
      <c r="A1003" s="2" t="s">
        <v>397</v>
      </c>
      <c r="B1003" s="11" t="s">
        <v>446</v>
      </c>
      <c r="C1003" s="10">
        <v>5877062.0581250498</v>
      </c>
      <c r="D1003" s="10">
        <v>290061.38192669902</v>
      </c>
      <c r="E1003" s="10">
        <v>544380.13451810402</v>
      </c>
      <c r="F1003" s="10">
        <v>753554.47581904603</v>
      </c>
      <c r="G1003" s="10">
        <v>4289066.0658612</v>
      </c>
      <c r="H1003" s="10"/>
    </row>
    <row r="1004" spans="1:8" x14ac:dyDescent="0.35">
      <c r="A1004" s="2" t="s">
        <v>395</v>
      </c>
      <c r="B1004" s="3" t="s">
        <v>93</v>
      </c>
      <c r="C1004" s="4"/>
      <c r="D1004" s="4"/>
      <c r="E1004" s="4"/>
      <c r="F1004" s="4"/>
      <c r="G1004" s="4"/>
      <c r="H1004" s="4"/>
    </row>
    <row r="1005" spans="1:8" x14ac:dyDescent="0.35">
      <c r="A1005" s="2" t="s">
        <v>392</v>
      </c>
      <c r="B1005" s="6"/>
      <c r="C1005" s="4"/>
      <c r="D1005" s="4"/>
      <c r="E1005" s="4"/>
      <c r="F1005" s="4"/>
      <c r="G1005" s="4"/>
      <c r="H1005" s="4"/>
    </row>
    <row r="1006" spans="1:8" x14ac:dyDescent="0.35">
      <c r="A1006" s="2" t="s">
        <v>397</v>
      </c>
      <c r="B1006" s="11" t="s">
        <v>447</v>
      </c>
      <c r="C1006" s="10">
        <v>19655623769.9618</v>
      </c>
      <c r="D1006" s="10">
        <v>7032224191.1733398</v>
      </c>
      <c r="E1006" s="10">
        <v>4889887561.3814297</v>
      </c>
      <c r="F1006" s="10">
        <v>1585374586.0757799</v>
      </c>
      <c r="G1006" s="10">
        <v>6148137431.3312101</v>
      </c>
      <c r="H1006" s="10"/>
    </row>
    <row r="1007" spans="1:8" x14ac:dyDescent="0.35">
      <c r="A1007" s="2" t="s">
        <v>397</v>
      </c>
      <c r="B1007" s="11" t="s">
        <v>448</v>
      </c>
      <c r="C1007" s="10">
        <v>9224104192.8572197</v>
      </c>
      <c r="D1007" s="10">
        <v>5146767701.6399298</v>
      </c>
      <c r="E1007" s="10">
        <v>1812756639.7872801</v>
      </c>
      <c r="F1007" s="10">
        <v>409220113.64509398</v>
      </c>
      <c r="G1007" s="10">
        <v>1855359737.78493</v>
      </c>
      <c r="H1007" s="10"/>
    </row>
    <row r="1008" spans="1:8" x14ac:dyDescent="0.35">
      <c r="A1008" s="2" t="s">
        <v>397</v>
      </c>
      <c r="B1008" s="11" t="s">
        <v>449</v>
      </c>
      <c r="C1008" s="10">
        <v>3103267121.72609</v>
      </c>
      <c r="D1008" s="10">
        <v>1590066814.4465401</v>
      </c>
      <c r="E1008" s="10">
        <v>752861808.52747202</v>
      </c>
      <c r="F1008" s="10">
        <v>182888130.657206</v>
      </c>
      <c r="G1008" s="10">
        <v>577450368.09486198</v>
      </c>
      <c r="H1008" s="10"/>
    </row>
    <row r="1009" spans="1:8" x14ac:dyDescent="0.35">
      <c r="A1009" s="2" t="s">
        <v>397</v>
      </c>
      <c r="B1009" s="11" t="s">
        <v>135</v>
      </c>
      <c r="C1009" s="10">
        <v>0</v>
      </c>
      <c r="D1009" s="10">
        <v>0</v>
      </c>
      <c r="E1009" s="10">
        <v>0</v>
      </c>
      <c r="F1009" s="10">
        <v>0</v>
      </c>
      <c r="G1009" s="10">
        <v>0</v>
      </c>
      <c r="H1009" s="10"/>
    </row>
    <row r="1010" spans="1:8" x14ac:dyDescent="0.35">
      <c r="A1010" s="2" t="s">
        <v>395</v>
      </c>
      <c r="B1010" s="3" t="s">
        <v>450</v>
      </c>
      <c r="C1010" s="4"/>
      <c r="D1010" s="4"/>
      <c r="E1010" s="4"/>
      <c r="F1010" s="4"/>
      <c r="G1010" s="4"/>
      <c r="H1010" s="4"/>
    </row>
    <row r="1011" spans="1:8" x14ac:dyDescent="0.35">
      <c r="A1011" s="2" t="s">
        <v>392</v>
      </c>
      <c r="B1011" s="6"/>
      <c r="C1011" s="4"/>
      <c r="D1011" s="4"/>
      <c r="E1011" s="4"/>
      <c r="F1011" s="4"/>
      <c r="G1011" s="4"/>
      <c r="H1011" s="4"/>
    </row>
    <row r="1012" spans="1:8" x14ac:dyDescent="0.35">
      <c r="A1012" s="2" t="s">
        <v>397</v>
      </c>
      <c r="B1012" s="11" t="s">
        <v>211</v>
      </c>
      <c r="C1012" s="10">
        <v>5039163587.4191999</v>
      </c>
      <c r="D1012" s="10">
        <v>2887806433.69766</v>
      </c>
      <c r="E1012" s="10">
        <v>0</v>
      </c>
      <c r="F1012" s="10">
        <v>455218637.40783101</v>
      </c>
      <c r="G1012" s="10">
        <v>1696138516.3137</v>
      </c>
      <c r="H1012" s="10"/>
    </row>
    <row r="1013" spans="1:8" ht="43.5" x14ac:dyDescent="0.35">
      <c r="A1013" s="2" t="s">
        <v>397</v>
      </c>
      <c r="B1013" s="11" t="s">
        <v>212</v>
      </c>
      <c r="C1013" s="10">
        <v>9364545249.1669102</v>
      </c>
      <c r="D1013" s="10">
        <v>5452194537.3497295</v>
      </c>
      <c r="E1013" s="10">
        <v>2056291919.13256</v>
      </c>
      <c r="F1013" s="10">
        <v>348025818.80628198</v>
      </c>
      <c r="G1013" s="10">
        <v>1508032973.87834</v>
      </c>
      <c r="H1013" s="10"/>
    </row>
    <row r="1014" spans="1:8" ht="43.5" x14ac:dyDescent="0.35">
      <c r="A1014" s="2" t="s">
        <v>397</v>
      </c>
      <c r="B1014" s="11" t="s">
        <v>213</v>
      </c>
      <c r="C1014" s="10">
        <v>9116781982.9307003</v>
      </c>
      <c r="D1014" s="10">
        <v>4863790375.5517101</v>
      </c>
      <c r="E1014" s="10">
        <v>2439320822.4508801</v>
      </c>
      <c r="F1014" s="10">
        <v>396151516.86678201</v>
      </c>
      <c r="G1014" s="10">
        <v>1417519268.0613599</v>
      </c>
      <c r="H1014" s="10"/>
    </row>
    <row r="1015" spans="1:8" ht="29" x14ac:dyDescent="0.35">
      <c r="A1015" s="2" t="s">
        <v>397</v>
      </c>
      <c r="B1015" s="11" t="s">
        <v>214</v>
      </c>
      <c r="C1015" s="10">
        <v>11857612634.013901</v>
      </c>
      <c r="D1015" s="10">
        <v>7099230816.4177799</v>
      </c>
      <c r="E1015" s="10">
        <v>2356872622.9495101</v>
      </c>
      <c r="F1015" s="10">
        <v>298043081.34872401</v>
      </c>
      <c r="G1015" s="10">
        <v>2103466113.29792</v>
      </c>
      <c r="H1015" s="10"/>
    </row>
    <row r="1016" spans="1:8" x14ac:dyDescent="0.35">
      <c r="A1016" s="2" t="s">
        <v>397</v>
      </c>
      <c r="B1016" s="11" t="s">
        <v>215</v>
      </c>
      <c r="C1016" s="10">
        <v>4588431821.82693</v>
      </c>
      <c r="D1016" s="10">
        <v>2012568004.56621</v>
      </c>
      <c r="E1016" s="10">
        <v>1370506023.6005099</v>
      </c>
      <c r="F1016" s="10">
        <v>185272350.52908</v>
      </c>
      <c r="G1016" s="10">
        <v>1020085443.13113</v>
      </c>
      <c r="H1016" s="10"/>
    </row>
    <row r="1017" spans="1:8" ht="43.5" x14ac:dyDescent="0.35">
      <c r="A1017" s="2" t="s">
        <v>397</v>
      </c>
      <c r="B1017" s="11" t="s">
        <v>216</v>
      </c>
      <c r="C1017" s="10">
        <v>2202716954.1314301</v>
      </c>
      <c r="D1017" s="10">
        <v>806122589.87225795</v>
      </c>
      <c r="E1017" s="10">
        <v>732098961.16971505</v>
      </c>
      <c r="F1017" s="10">
        <v>85760884.473773494</v>
      </c>
      <c r="G1017" s="10">
        <v>578734518.61568296</v>
      </c>
      <c r="H1017" s="10"/>
    </row>
    <row r="1018" spans="1:8" ht="58" x14ac:dyDescent="0.35">
      <c r="A1018" s="2" t="s">
        <v>397</v>
      </c>
      <c r="B1018" s="11" t="s">
        <v>217</v>
      </c>
      <c r="C1018" s="10">
        <v>3163179203.6159801</v>
      </c>
      <c r="D1018" s="10">
        <v>455552967.11518002</v>
      </c>
      <c r="E1018" s="10">
        <v>1383356818.06498</v>
      </c>
      <c r="F1018" s="10">
        <v>195087606.34818</v>
      </c>
      <c r="G1018" s="10">
        <v>1129181812.08764</v>
      </c>
      <c r="H1018" s="10"/>
    </row>
    <row r="1019" spans="1:8" ht="43.5" x14ac:dyDescent="0.35">
      <c r="A1019" s="2" t="s">
        <v>397</v>
      </c>
      <c r="B1019" s="11" t="s">
        <v>451</v>
      </c>
      <c r="C1019" s="10">
        <v>2761425009.1800599</v>
      </c>
      <c r="D1019" s="10">
        <v>902507827.78822303</v>
      </c>
      <c r="E1019" s="10">
        <v>539847404.21069705</v>
      </c>
      <c r="F1019" s="10">
        <v>160219825.89291</v>
      </c>
      <c r="G1019" s="10">
        <v>1158849951.2882299</v>
      </c>
      <c r="H1019" s="10"/>
    </row>
    <row r="1020" spans="1:8" ht="43.5" x14ac:dyDescent="0.35">
      <c r="A1020" s="2" t="s">
        <v>397</v>
      </c>
      <c r="B1020" s="11" t="s">
        <v>452</v>
      </c>
      <c r="C1020" s="10">
        <v>2728894004.2858701</v>
      </c>
      <c r="D1020" s="10">
        <v>1389298961.1347201</v>
      </c>
      <c r="E1020" s="10">
        <v>685042022.00799596</v>
      </c>
      <c r="F1020" s="10">
        <v>108234428.151096</v>
      </c>
      <c r="G1020" s="10">
        <v>546318592.99205399</v>
      </c>
      <c r="H1020" s="10"/>
    </row>
    <row r="1021" spans="1:8" ht="72.5" x14ac:dyDescent="0.35">
      <c r="A1021" s="2" t="s">
        <v>397</v>
      </c>
      <c r="B1021" s="11" t="s">
        <v>453</v>
      </c>
      <c r="C1021" s="10">
        <v>10227665359.2145</v>
      </c>
      <c r="D1021" s="10">
        <v>4765019516.21492</v>
      </c>
      <c r="E1021" s="10">
        <v>2750153701.2553601</v>
      </c>
      <c r="F1021" s="10">
        <v>554150547.56962204</v>
      </c>
      <c r="G1021" s="10">
        <v>2158341594.1745901</v>
      </c>
      <c r="H1021" s="10"/>
    </row>
    <row r="1022" spans="1:8" x14ac:dyDescent="0.35">
      <c r="A1022" s="2" t="s">
        <v>397</v>
      </c>
      <c r="B1022" s="11" t="s">
        <v>454</v>
      </c>
      <c r="C1022" s="10">
        <v>328553270.02802902</v>
      </c>
      <c r="D1022" s="10">
        <v>114152155.616385</v>
      </c>
      <c r="E1022" s="10">
        <v>115367056.988754</v>
      </c>
      <c r="F1022" s="10">
        <v>0</v>
      </c>
      <c r="G1022" s="10">
        <v>99034057.422889799</v>
      </c>
      <c r="H1022" s="10"/>
    </row>
    <row r="1023" spans="1:8" ht="29" x14ac:dyDescent="0.35">
      <c r="A1023" s="2" t="s">
        <v>397</v>
      </c>
      <c r="B1023" s="11" t="s">
        <v>221</v>
      </c>
      <c r="C1023" s="10">
        <v>1863235697.0236399</v>
      </c>
      <c r="D1023" s="10">
        <v>956404001.77799201</v>
      </c>
      <c r="E1023" s="10">
        <v>410890723.242028</v>
      </c>
      <c r="F1023" s="10">
        <v>89648765.984523505</v>
      </c>
      <c r="G1023" s="10">
        <v>406292206.01909798</v>
      </c>
      <c r="H1023" s="10"/>
    </row>
    <row r="1024" spans="1:8" x14ac:dyDescent="0.35">
      <c r="A1024" s="2" t="s">
        <v>397</v>
      </c>
      <c r="B1024" s="11" t="s">
        <v>222</v>
      </c>
      <c r="C1024" s="10">
        <v>2650891558.1153302</v>
      </c>
      <c r="D1024" s="10">
        <v>742802317.64651096</v>
      </c>
      <c r="E1024" s="10">
        <v>933133895.42822301</v>
      </c>
      <c r="F1024" s="10">
        <v>565733150.19418597</v>
      </c>
      <c r="G1024" s="10">
        <v>409222194.846412</v>
      </c>
      <c r="H1024" s="10"/>
    </row>
    <row r="1025" spans="1:8" x14ac:dyDescent="0.35">
      <c r="A1025" s="2" t="s">
        <v>397</v>
      </c>
      <c r="B1025" s="11" t="s">
        <v>135</v>
      </c>
      <c r="C1025" s="10">
        <v>2108310461.5917599</v>
      </c>
      <c r="D1025" s="10">
        <v>0</v>
      </c>
      <c r="E1025" s="10">
        <v>0</v>
      </c>
      <c r="F1025" s="10">
        <v>0</v>
      </c>
      <c r="G1025" s="10">
        <v>2108310461.5917599</v>
      </c>
      <c r="H1025" s="10"/>
    </row>
    <row r="1026" spans="1:8" x14ac:dyDescent="0.35">
      <c r="A1026" s="2" t="s">
        <v>395</v>
      </c>
      <c r="B1026" s="3" t="s">
        <v>95</v>
      </c>
      <c r="C1026" s="4"/>
      <c r="D1026" s="4"/>
      <c r="E1026" s="4"/>
      <c r="F1026" s="4"/>
      <c r="G1026" s="4"/>
      <c r="H1026" s="4"/>
    </row>
    <row r="1027" spans="1:8" x14ac:dyDescent="0.35">
      <c r="A1027" s="2" t="s">
        <v>392</v>
      </c>
      <c r="B1027" s="6"/>
      <c r="C1027" s="4"/>
      <c r="D1027" s="4"/>
      <c r="E1027" s="4"/>
      <c r="F1027" s="4"/>
      <c r="G1027" s="4"/>
      <c r="H1027" s="4"/>
    </row>
    <row r="1028" spans="1:8" ht="29" x14ac:dyDescent="0.35">
      <c r="A1028" s="2" t="s">
        <v>397</v>
      </c>
      <c r="B1028" s="11" t="s">
        <v>223</v>
      </c>
      <c r="C1028" s="10">
        <v>18136315363.124199</v>
      </c>
      <c r="D1028" s="10">
        <v>7496741441.0192404</v>
      </c>
      <c r="E1028" s="10">
        <v>2987373245.71172</v>
      </c>
      <c r="F1028" s="10">
        <v>1725077672.6727901</v>
      </c>
      <c r="G1028" s="10">
        <v>5927123003.7203598</v>
      </c>
      <c r="H1028" s="10"/>
    </row>
    <row r="1029" spans="1:8" x14ac:dyDescent="0.35">
      <c r="A1029" s="2" t="s">
        <v>397</v>
      </c>
      <c r="B1029" s="11" t="s">
        <v>455</v>
      </c>
      <c r="C1029" s="10">
        <v>14532979912.415001</v>
      </c>
      <c r="D1029" s="10">
        <v>5981393761.4498901</v>
      </c>
      <c r="E1029" s="10">
        <v>2144220069.8347499</v>
      </c>
      <c r="F1029" s="10">
        <v>1453226984.68922</v>
      </c>
      <c r="G1029" s="10">
        <v>4954139096.4411898</v>
      </c>
      <c r="H1029" s="10"/>
    </row>
    <row r="1030" spans="1:8" x14ac:dyDescent="0.35">
      <c r="A1030" s="2" t="s">
        <v>397</v>
      </c>
      <c r="B1030" s="11" t="s">
        <v>225</v>
      </c>
      <c r="C1030" s="10">
        <v>1338707597.7090299</v>
      </c>
      <c r="D1030" s="10">
        <v>587042223.57070196</v>
      </c>
      <c r="E1030" s="10">
        <v>225221455.95192501</v>
      </c>
      <c r="F1030" s="10">
        <v>135612257.434526</v>
      </c>
      <c r="G1030" s="10">
        <v>390831660.75187403</v>
      </c>
      <c r="H1030" s="10"/>
    </row>
    <row r="1031" spans="1:8" x14ac:dyDescent="0.35">
      <c r="A1031" s="2" t="s">
        <v>397</v>
      </c>
      <c r="B1031" s="11" t="s">
        <v>456</v>
      </c>
      <c r="C1031" s="10">
        <v>1998889981.0100601</v>
      </c>
      <c r="D1031" s="10">
        <v>830231922.20861995</v>
      </c>
      <c r="E1031" s="10">
        <v>546053772.49605</v>
      </c>
      <c r="F1031" s="10">
        <v>117831901.160142</v>
      </c>
      <c r="G1031" s="10">
        <v>504772385.14524603</v>
      </c>
      <c r="H1031" s="10"/>
    </row>
    <row r="1032" spans="1:8" x14ac:dyDescent="0.35">
      <c r="A1032" s="2" t="s">
        <v>397</v>
      </c>
      <c r="B1032" s="11" t="s">
        <v>457</v>
      </c>
      <c r="C1032" s="10">
        <v>265737871.98998201</v>
      </c>
      <c r="D1032" s="10">
        <v>98073533.790024698</v>
      </c>
      <c r="E1032" s="10">
        <v>71877947.429002196</v>
      </c>
      <c r="F1032" s="10">
        <v>18406529.3889031</v>
      </c>
      <c r="G1032" s="10">
        <v>77379861.382051602</v>
      </c>
      <c r="H1032" s="10"/>
    </row>
    <row r="1033" spans="1:8" x14ac:dyDescent="0.35">
      <c r="A1033" s="2" t="s">
        <v>397</v>
      </c>
      <c r="B1033" s="11" t="s">
        <v>228</v>
      </c>
      <c r="C1033" s="10">
        <v>4665095021.8920498</v>
      </c>
      <c r="D1033" s="10">
        <v>2822472515.6214299</v>
      </c>
      <c r="E1033" s="10">
        <v>870039022.92132497</v>
      </c>
      <c r="F1033" s="10">
        <v>135026341.92858699</v>
      </c>
      <c r="G1033" s="10">
        <v>837557141.420699</v>
      </c>
      <c r="H1033" s="10"/>
    </row>
    <row r="1034" spans="1:8" ht="29" x14ac:dyDescent="0.35">
      <c r="A1034" s="2" t="s">
        <v>397</v>
      </c>
      <c r="B1034" s="11" t="s">
        <v>229</v>
      </c>
      <c r="C1034" s="10">
        <v>1197175467.81534</v>
      </c>
      <c r="D1034" s="10">
        <v>567832074.59835601</v>
      </c>
      <c r="E1034" s="10">
        <v>347121091.170344</v>
      </c>
      <c r="F1034" s="10">
        <v>28131258.204969</v>
      </c>
      <c r="G1034" s="10">
        <v>254091043.84167001</v>
      </c>
      <c r="H1034" s="10"/>
    </row>
    <row r="1035" spans="1:8" ht="29" x14ac:dyDescent="0.35">
      <c r="A1035" s="2" t="s">
        <v>397</v>
      </c>
      <c r="B1035" s="11" t="s">
        <v>230</v>
      </c>
      <c r="C1035" s="10">
        <v>3027724080.4379001</v>
      </c>
      <c r="D1035" s="10">
        <v>2184265576.4014502</v>
      </c>
      <c r="E1035" s="10">
        <v>368106546.61581302</v>
      </c>
      <c r="F1035" s="10">
        <v>51160242.345414199</v>
      </c>
      <c r="G1035" s="10">
        <v>424191715.07522798</v>
      </c>
      <c r="H1035" s="10"/>
    </row>
    <row r="1036" spans="1:8" ht="29" x14ac:dyDescent="0.35">
      <c r="A1036" s="2" t="s">
        <v>397</v>
      </c>
      <c r="B1036" s="11" t="s">
        <v>458</v>
      </c>
      <c r="C1036" s="10">
        <v>316594850.51619202</v>
      </c>
      <c r="D1036" s="10">
        <v>35914958.482157603</v>
      </c>
      <c r="E1036" s="10">
        <v>120591649.388005</v>
      </c>
      <c r="F1036" s="10">
        <v>51658014.753145903</v>
      </c>
      <c r="G1036" s="10">
        <v>108430227.892884</v>
      </c>
      <c r="H1036" s="10"/>
    </row>
    <row r="1037" spans="1:8" ht="29" x14ac:dyDescent="0.35">
      <c r="A1037" s="2" t="s">
        <v>397</v>
      </c>
      <c r="B1037" s="11" t="s">
        <v>459</v>
      </c>
      <c r="C1037" s="10">
        <v>123600623.122604</v>
      </c>
      <c r="D1037" s="10">
        <v>34459906.139466099</v>
      </c>
      <c r="E1037" s="10">
        <v>34219735.747163303</v>
      </c>
      <c r="F1037" s="10">
        <v>4076826.6250583702</v>
      </c>
      <c r="G1037" s="10">
        <v>50844154.610916696</v>
      </c>
      <c r="H1037" s="10"/>
    </row>
    <row r="1038" spans="1:8" x14ac:dyDescent="0.35">
      <c r="A1038" s="2" t="s">
        <v>397</v>
      </c>
      <c r="B1038" s="11" t="s">
        <v>460</v>
      </c>
      <c r="C1038" s="10">
        <v>3215420358.9296999</v>
      </c>
      <c r="D1038" s="10">
        <v>2316352981.7621698</v>
      </c>
      <c r="E1038" s="10">
        <v>336922936.05560601</v>
      </c>
      <c r="F1038" s="10">
        <v>89008599.842638806</v>
      </c>
      <c r="G1038" s="10">
        <v>473135841.26928401</v>
      </c>
      <c r="H1038" s="10"/>
    </row>
    <row r="1039" spans="1:8" x14ac:dyDescent="0.35">
      <c r="A1039" s="2" t="s">
        <v>397</v>
      </c>
      <c r="B1039" s="11" t="s">
        <v>234</v>
      </c>
      <c r="C1039" s="10">
        <v>360494455.02559501</v>
      </c>
      <c r="D1039" s="10">
        <v>231270445.053316</v>
      </c>
      <c r="E1039" s="10">
        <v>92667849.495139897</v>
      </c>
      <c r="F1039" s="10">
        <v>2023489.4501385901</v>
      </c>
      <c r="G1039" s="10">
        <v>34532671.027000703</v>
      </c>
      <c r="H1039" s="10"/>
    </row>
    <row r="1040" spans="1:8" x14ac:dyDescent="0.35">
      <c r="A1040" s="2" t="s">
        <v>397</v>
      </c>
      <c r="B1040" s="11" t="s">
        <v>461</v>
      </c>
      <c r="C1040" s="10">
        <v>436435441.29904097</v>
      </c>
      <c r="D1040" s="10">
        <v>281282650.69088697</v>
      </c>
      <c r="E1040" s="10">
        <v>76176162.727379099</v>
      </c>
      <c r="F1040" s="10">
        <v>45496172.074450903</v>
      </c>
      <c r="G1040" s="10">
        <v>33480455.806324501</v>
      </c>
      <c r="H1040" s="10"/>
    </row>
    <row r="1041" spans="1:8" x14ac:dyDescent="0.35">
      <c r="A1041" s="2" t="s">
        <v>397</v>
      </c>
      <c r="B1041" s="11" t="s">
        <v>236</v>
      </c>
      <c r="C1041" s="10">
        <v>367075268.99287599</v>
      </c>
      <c r="D1041" s="10">
        <v>130810799.88248</v>
      </c>
      <c r="E1041" s="10">
        <v>58879241.198475897</v>
      </c>
      <c r="F1041" s="10">
        <v>15259787.6163729</v>
      </c>
      <c r="G1041" s="10">
        <v>162125440.29554799</v>
      </c>
      <c r="H1041" s="10"/>
    </row>
    <row r="1042" spans="1:8" x14ac:dyDescent="0.35">
      <c r="A1042" s="2" t="s">
        <v>397</v>
      </c>
      <c r="B1042" s="11" t="s">
        <v>237</v>
      </c>
      <c r="C1042" s="10">
        <v>1353600306.3222899</v>
      </c>
      <c r="D1042" s="10">
        <v>1189510944.8008399</v>
      </c>
      <c r="E1042" s="10">
        <v>61327160.706019796</v>
      </c>
      <c r="F1042" s="10">
        <v>19596130.7577792</v>
      </c>
      <c r="G1042" s="10">
        <v>83166070.057653606</v>
      </c>
      <c r="H1042" s="10"/>
    </row>
    <row r="1043" spans="1:8" x14ac:dyDescent="0.35">
      <c r="A1043" s="2" t="s">
        <v>397</v>
      </c>
      <c r="B1043" s="11" t="s">
        <v>238</v>
      </c>
      <c r="C1043" s="10">
        <v>448161407.64503098</v>
      </c>
      <c r="D1043" s="10">
        <v>274057796.14933401</v>
      </c>
      <c r="E1043" s="10">
        <v>39785560.558266699</v>
      </c>
      <c r="F1043" s="10">
        <v>6633019.9438972101</v>
      </c>
      <c r="G1043" s="10">
        <v>127685030.993534</v>
      </c>
      <c r="H1043" s="10"/>
    </row>
    <row r="1044" spans="1:8" ht="43.5" x14ac:dyDescent="0.35">
      <c r="A1044" s="2" t="s">
        <v>397</v>
      </c>
      <c r="B1044" s="11" t="s">
        <v>462</v>
      </c>
      <c r="C1044" s="10">
        <v>249653479.644862</v>
      </c>
      <c r="D1044" s="10">
        <v>209420345.18531299</v>
      </c>
      <c r="E1044" s="10">
        <v>8086961.3703247597</v>
      </c>
      <c r="F1044" s="10">
        <v>0</v>
      </c>
      <c r="G1044" s="10">
        <v>32146173.089223899</v>
      </c>
      <c r="H1044" s="10"/>
    </row>
    <row r="1045" spans="1:8" x14ac:dyDescent="0.35">
      <c r="A1045" s="2" t="s">
        <v>397</v>
      </c>
      <c r="B1045" s="11" t="s">
        <v>240</v>
      </c>
      <c r="C1045" s="10">
        <v>4353079480.5505199</v>
      </c>
      <c r="D1045" s="10">
        <v>479673365.04725701</v>
      </c>
      <c r="E1045" s="10">
        <v>2922799807.1101198</v>
      </c>
      <c r="F1045" s="10">
        <v>133819022.71829499</v>
      </c>
      <c r="G1045" s="10">
        <v>816787285.67484403</v>
      </c>
      <c r="H1045" s="10"/>
    </row>
    <row r="1046" spans="1:8" x14ac:dyDescent="0.35">
      <c r="A1046" s="2" t="s">
        <v>397</v>
      </c>
      <c r="B1046" s="11" t="s">
        <v>463</v>
      </c>
      <c r="C1046" s="10">
        <v>230979112.65185699</v>
      </c>
      <c r="D1046" s="10">
        <v>90766712.221999198</v>
      </c>
      <c r="E1046" s="10">
        <v>65015222.481459402</v>
      </c>
      <c r="F1046" s="10">
        <v>23550213.699979801</v>
      </c>
      <c r="G1046" s="10">
        <v>51646964.2484181</v>
      </c>
      <c r="H1046" s="10"/>
    </row>
    <row r="1047" spans="1:8" x14ac:dyDescent="0.35">
      <c r="A1047" s="2" t="s">
        <v>397</v>
      </c>
      <c r="B1047" s="11" t="s">
        <v>464</v>
      </c>
      <c r="C1047" s="10">
        <v>4122100367.8986602</v>
      </c>
      <c r="D1047" s="10">
        <v>388906652.825257</v>
      </c>
      <c r="E1047" s="10">
        <v>2857784584.6286602</v>
      </c>
      <c r="F1047" s="10">
        <v>110268809.018315</v>
      </c>
      <c r="G1047" s="10">
        <v>765140321.42642605</v>
      </c>
      <c r="H1047" s="10"/>
    </row>
    <row r="1048" spans="1:8" x14ac:dyDescent="0.35">
      <c r="A1048" s="2" t="s">
        <v>397</v>
      </c>
      <c r="B1048" s="11" t="s">
        <v>243</v>
      </c>
      <c r="C1048" s="10">
        <v>1613084860.0487001</v>
      </c>
      <c r="D1048" s="10">
        <v>653818403.80972195</v>
      </c>
      <c r="E1048" s="10">
        <v>338370997.89740199</v>
      </c>
      <c r="F1048" s="10">
        <v>94551193.215772301</v>
      </c>
      <c r="G1048" s="10">
        <v>526344265.12580103</v>
      </c>
      <c r="H1048" s="10"/>
    </row>
    <row r="1049" spans="1:8" x14ac:dyDescent="0.35">
      <c r="A1049" s="2" t="s">
        <v>397</v>
      </c>
      <c r="B1049" s="11" t="s">
        <v>244</v>
      </c>
      <c r="C1049" s="10">
        <v>361098102.83340001</v>
      </c>
      <c r="D1049" s="10">
        <v>123210397.728563</v>
      </c>
      <c r="E1049" s="10">
        <v>98371816.231298298</v>
      </c>
      <c r="F1049" s="10">
        <v>24243509.5016969</v>
      </c>
      <c r="G1049" s="10">
        <v>115272379.371842</v>
      </c>
      <c r="H1049" s="10"/>
    </row>
    <row r="1050" spans="1:8" x14ac:dyDescent="0.35">
      <c r="A1050" s="2" t="s">
        <v>397</v>
      </c>
      <c r="B1050" s="11" t="s">
        <v>245</v>
      </c>
      <c r="C1050" s="10">
        <v>180990342.320622</v>
      </c>
      <c r="D1050" s="10">
        <v>56294025.230781503</v>
      </c>
      <c r="E1050" s="10">
        <v>80058736.900509298</v>
      </c>
      <c r="F1050" s="10">
        <v>21626445.637308002</v>
      </c>
      <c r="G1050" s="10">
        <v>23011134.5520229</v>
      </c>
      <c r="H1050" s="10"/>
    </row>
    <row r="1051" spans="1:8" x14ac:dyDescent="0.35">
      <c r="A1051" s="2" t="s">
        <v>397</v>
      </c>
      <c r="B1051" s="11" t="s">
        <v>246</v>
      </c>
      <c r="C1051" s="10">
        <v>149949697.57651001</v>
      </c>
      <c r="D1051" s="10">
        <v>39698057.286732398</v>
      </c>
      <c r="E1051" s="10">
        <v>22081795.280770201</v>
      </c>
      <c r="F1051" s="10">
        <v>6292229.1886711204</v>
      </c>
      <c r="G1051" s="10">
        <v>81877615.820335895</v>
      </c>
      <c r="H1051" s="10"/>
    </row>
    <row r="1052" spans="1:8" x14ac:dyDescent="0.35">
      <c r="A1052" s="2" t="s">
        <v>397</v>
      </c>
      <c r="B1052" s="11" t="s">
        <v>247</v>
      </c>
      <c r="C1052" s="10">
        <v>237207893.245653</v>
      </c>
      <c r="D1052" s="10">
        <v>133322583.87529001</v>
      </c>
      <c r="E1052" s="10">
        <v>32116380.759859301</v>
      </c>
      <c r="F1052" s="10">
        <v>9108748.8096912</v>
      </c>
      <c r="G1052" s="10">
        <v>62660179.800811604</v>
      </c>
      <c r="H1052" s="10"/>
    </row>
    <row r="1053" spans="1:8" x14ac:dyDescent="0.35">
      <c r="A1053" s="2" t="s">
        <v>397</v>
      </c>
      <c r="B1053" s="11" t="s">
        <v>465</v>
      </c>
      <c r="C1053" s="10">
        <v>82462809.837497503</v>
      </c>
      <c r="D1053" s="10">
        <v>31367951.393304799</v>
      </c>
      <c r="E1053" s="10">
        <v>26997921.937526301</v>
      </c>
      <c r="F1053" s="10">
        <v>4269566.1563163903</v>
      </c>
      <c r="G1053" s="10">
        <v>19827370.35035</v>
      </c>
      <c r="H1053" s="10"/>
    </row>
    <row r="1054" spans="1:8" x14ac:dyDescent="0.35">
      <c r="A1054" s="2" t="s">
        <v>397</v>
      </c>
      <c r="B1054" s="11" t="s">
        <v>466</v>
      </c>
      <c r="C1054" s="10">
        <v>103991824.527486</v>
      </c>
      <c r="D1054" s="10">
        <v>39231641.617807597</v>
      </c>
      <c r="E1054" s="10">
        <v>20957262.080310602</v>
      </c>
      <c r="F1054" s="10">
        <v>7029298.9995945403</v>
      </c>
      <c r="G1054" s="10">
        <v>36773621.829773702</v>
      </c>
      <c r="H1054" s="10"/>
    </row>
    <row r="1055" spans="1:8" x14ac:dyDescent="0.35">
      <c r="A1055" s="2" t="s">
        <v>397</v>
      </c>
      <c r="B1055" s="11" t="s">
        <v>467</v>
      </c>
      <c r="C1055" s="10">
        <v>302464706.324884</v>
      </c>
      <c r="D1055" s="10">
        <v>141771287.71969199</v>
      </c>
      <c r="E1055" s="10">
        <v>43157091.978568599</v>
      </c>
      <c r="F1055" s="10">
        <v>17738575.73649</v>
      </c>
      <c r="G1055" s="10">
        <v>99797750.890133202</v>
      </c>
      <c r="H1055" s="10"/>
    </row>
    <row r="1056" spans="1:8" x14ac:dyDescent="0.35">
      <c r="A1056" s="2" t="s">
        <v>397</v>
      </c>
      <c r="B1056" s="11" t="s">
        <v>274</v>
      </c>
      <c r="C1056" s="10">
        <v>194919483.38264501</v>
      </c>
      <c r="D1056" s="10">
        <v>88922458.957550496</v>
      </c>
      <c r="E1056" s="10">
        <v>14629992.728559</v>
      </c>
      <c r="F1056" s="10">
        <v>4242819.1860042103</v>
      </c>
      <c r="G1056" s="10">
        <v>87124212.510531396</v>
      </c>
      <c r="H1056" s="10"/>
    </row>
    <row r="1057" spans="1:8" x14ac:dyDescent="0.35">
      <c r="A1057" s="2" t="s">
        <v>397</v>
      </c>
      <c r="B1057" s="11" t="s">
        <v>135</v>
      </c>
      <c r="C1057" s="10">
        <v>0</v>
      </c>
      <c r="D1057" s="10">
        <v>0</v>
      </c>
      <c r="E1057" s="10">
        <v>0</v>
      </c>
      <c r="F1057" s="10">
        <v>0</v>
      </c>
      <c r="G1057" s="10">
        <v>0</v>
      </c>
      <c r="H1057" s="10"/>
    </row>
    <row r="1058" spans="1:8" x14ac:dyDescent="0.35">
      <c r="A1058" s="2" t="s">
        <v>395</v>
      </c>
      <c r="B1058" s="3" t="s">
        <v>468</v>
      </c>
      <c r="C1058" s="4"/>
      <c r="D1058" s="4"/>
      <c r="E1058" s="4"/>
      <c r="F1058" s="4"/>
      <c r="G1058" s="4"/>
      <c r="H1058" s="4"/>
    </row>
    <row r="1059" spans="1:8" x14ac:dyDescent="0.35">
      <c r="A1059" s="2" t="s">
        <v>392</v>
      </c>
      <c r="B1059" s="6"/>
      <c r="C1059" s="4"/>
      <c r="D1059" s="4"/>
      <c r="E1059" s="4"/>
      <c r="F1059" s="4"/>
      <c r="G1059" s="4"/>
      <c r="H1059" s="4"/>
    </row>
    <row r="1060" spans="1:8" x14ac:dyDescent="0.35">
      <c r="A1060" s="2" t="s">
        <v>397</v>
      </c>
      <c r="B1060" s="11" t="s">
        <v>252</v>
      </c>
      <c r="C1060" s="10">
        <v>22087165022.953602</v>
      </c>
      <c r="D1060" s="10">
        <v>11160304013.3589</v>
      </c>
      <c r="E1060" s="10">
        <v>5147565132.5328703</v>
      </c>
      <c r="F1060" s="10">
        <v>1309954415.65836</v>
      </c>
      <c r="G1060" s="10">
        <v>4469341461.4034204</v>
      </c>
      <c r="H1060" s="10"/>
    </row>
    <row r="1061" spans="1:8" ht="29" x14ac:dyDescent="0.35">
      <c r="A1061" s="2" t="s">
        <v>397</v>
      </c>
      <c r="B1061" s="11" t="s">
        <v>253</v>
      </c>
      <c r="C1061" s="10">
        <v>19917905468.928799</v>
      </c>
      <c r="D1061" s="10">
        <v>10064041842.621201</v>
      </c>
      <c r="E1061" s="10">
        <v>4700817914.4381905</v>
      </c>
      <c r="F1061" s="10">
        <v>1022686972.74956</v>
      </c>
      <c r="G1061" s="10">
        <v>4130358739.1197701</v>
      </c>
      <c r="H1061" s="10"/>
    </row>
    <row r="1062" spans="1:8" x14ac:dyDescent="0.35">
      <c r="A1062" s="2" t="s">
        <v>397</v>
      </c>
      <c r="B1062" s="11" t="s">
        <v>254</v>
      </c>
      <c r="C1062" s="10">
        <v>1683820817.87866</v>
      </c>
      <c r="D1062" s="10">
        <v>686577999.21861303</v>
      </c>
      <c r="E1062" s="10">
        <v>408134241.02011698</v>
      </c>
      <c r="F1062" s="10">
        <v>280818488.69884002</v>
      </c>
      <c r="G1062" s="10">
        <v>308290088.94109201</v>
      </c>
      <c r="H1062" s="10"/>
    </row>
    <row r="1063" spans="1:8" x14ac:dyDescent="0.35">
      <c r="A1063" s="2" t="s">
        <v>397</v>
      </c>
      <c r="B1063" s="11" t="s">
        <v>255</v>
      </c>
      <c r="C1063" s="10">
        <v>784770644.83730602</v>
      </c>
      <c r="D1063" s="10">
        <v>442548308.51097202</v>
      </c>
      <c r="E1063" s="10">
        <v>173107492.440424</v>
      </c>
      <c r="F1063" s="10">
        <v>46140986.122708701</v>
      </c>
      <c r="G1063" s="10">
        <v>122973857.763202</v>
      </c>
      <c r="H1063" s="10"/>
    </row>
    <row r="1064" spans="1:8" x14ac:dyDescent="0.35">
      <c r="A1064" s="2" t="s">
        <v>397</v>
      </c>
      <c r="B1064" s="11" t="s">
        <v>256</v>
      </c>
      <c r="C1064" s="10">
        <v>221120481.66741401</v>
      </c>
      <c r="D1064" s="10">
        <v>78849617.287829697</v>
      </c>
      <c r="E1064" s="10">
        <v>24174410.155735299</v>
      </c>
      <c r="F1064" s="10">
        <v>33542488.916130099</v>
      </c>
      <c r="G1064" s="10">
        <v>84553965.307718694</v>
      </c>
      <c r="H1064" s="10"/>
    </row>
    <row r="1065" spans="1:8" x14ac:dyDescent="0.35">
      <c r="A1065" s="2" t="s">
        <v>397</v>
      </c>
      <c r="B1065" s="11" t="s">
        <v>257</v>
      </c>
      <c r="C1065" s="10">
        <v>6703361324.4876404</v>
      </c>
      <c r="D1065" s="10">
        <v>2178527878.7069302</v>
      </c>
      <c r="E1065" s="10">
        <v>2230563470.2511301</v>
      </c>
      <c r="F1065" s="10">
        <v>758662127.92151999</v>
      </c>
      <c r="G1065" s="10">
        <v>1535607847.6080501</v>
      </c>
      <c r="H1065" s="10"/>
    </row>
    <row r="1066" spans="1:8" x14ac:dyDescent="0.35">
      <c r="A1066" s="2" t="s">
        <v>397</v>
      </c>
      <c r="B1066" s="11" t="s">
        <v>247</v>
      </c>
      <c r="C1066" s="10">
        <v>6339152455.9171305</v>
      </c>
      <c r="D1066" s="10">
        <v>2055372693.8840101</v>
      </c>
      <c r="E1066" s="10">
        <v>2167419971.6757202</v>
      </c>
      <c r="F1066" s="10">
        <v>670020913.88581204</v>
      </c>
      <c r="G1066" s="10">
        <v>1446338876.47159</v>
      </c>
      <c r="H1066" s="10"/>
    </row>
    <row r="1067" spans="1:8" x14ac:dyDescent="0.35">
      <c r="A1067" s="2" t="s">
        <v>397</v>
      </c>
      <c r="B1067" s="11" t="s">
        <v>469</v>
      </c>
      <c r="C1067" s="10">
        <v>1088812668.82722</v>
      </c>
      <c r="D1067" s="10">
        <v>290192850.52620798</v>
      </c>
      <c r="E1067" s="10">
        <v>265852257.76554</v>
      </c>
      <c r="F1067" s="10">
        <v>200973664.75609401</v>
      </c>
      <c r="G1067" s="10">
        <v>331793895.77937502</v>
      </c>
      <c r="H1067" s="10"/>
    </row>
    <row r="1068" spans="1:8" x14ac:dyDescent="0.35">
      <c r="A1068" s="2" t="s">
        <v>397</v>
      </c>
      <c r="B1068" s="11" t="s">
        <v>259</v>
      </c>
      <c r="C1068" s="10">
        <v>205854660.406012</v>
      </c>
      <c r="D1068" s="10">
        <v>88548611.900779307</v>
      </c>
      <c r="E1068" s="10">
        <v>70900346.396968007</v>
      </c>
      <c r="F1068" s="10">
        <v>15512349.167073799</v>
      </c>
      <c r="G1068" s="10">
        <v>30893352.9411911</v>
      </c>
      <c r="H1068" s="10"/>
    </row>
    <row r="1069" spans="1:8" x14ac:dyDescent="0.35">
      <c r="A1069" s="2" t="s">
        <v>397</v>
      </c>
      <c r="B1069" s="11" t="s">
        <v>260</v>
      </c>
      <c r="C1069" s="10">
        <v>3812683573.5883899</v>
      </c>
      <c r="D1069" s="10">
        <v>1352569464.1309299</v>
      </c>
      <c r="E1069" s="10">
        <v>955744486.66707897</v>
      </c>
      <c r="F1069" s="10">
        <v>434660679.02116901</v>
      </c>
      <c r="G1069" s="10">
        <v>1069708943.7692</v>
      </c>
      <c r="H1069" s="10"/>
    </row>
    <row r="1070" spans="1:8" x14ac:dyDescent="0.35">
      <c r="A1070" s="2" t="s">
        <v>397</v>
      </c>
      <c r="B1070" s="11" t="s">
        <v>261</v>
      </c>
      <c r="C1070" s="10">
        <v>1663129357.03773</v>
      </c>
      <c r="D1070" s="10">
        <v>578363809.00978899</v>
      </c>
      <c r="E1070" s="10">
        <v>497419924.32607597</v>
      </c>
      <c r="F1070" s="10">
        <v>97570181.028587505</v>
      </c>
      <c r="G1070" s="10">
        <v>489775442.67327797</v>
      </c>
      <c r="H1070" s="10"/>
    </row>
    <row r="1071" spans="1:8" x14ac:dyDescent="0.35">
      <c r="A1071" s="2" t="s">
        <v>397</v>
      </c>
      <c r="B1071" s="11" t="s">
        <v>262</v>
      </c>
      <c r="C1071" s="10">
        <v>505449290.80605102</v>
      </c>
      <c r="D1071" s="10">
        <v>314220623.86000103</v>
      </c>
      <c r="E1071" s="10">
        <v>56008997.563686803</v>
      </c>
      <c r="F1071" s="10">
        <v>66796829.073437601</v>
      </c>
      <c r="G1071" s="10">
        <v>68422840.308926001</v>
      </c>
      <c r="H1071" s="10"/>
    </row>
    <row r="1072" spans="1:8" x14ac:dyDescent="0.35">
      <c r="A1072" s="2" t="s">
        <v>397</v>
      </c>
      <c r="B1072" s="11" t="s">
        <v>263</v>
      </c>
      <c r="C1072" s="10">
        <v>2066371277.89187</v>
      </c>
      <c r="D1072" s="10">
        <v>583150988.54308605</v>
      </c>
      <c r="E1072" s="10">
        <v>514943807.060094</v>
      </c>
      <c r="F1072" s="10">
        <v>310160526.96028501</v>
      </c>
      <c r="G1072" s="10">
        <v>658115955.328403</v>
      </c>
      <c r="H1072" s="10"/>
    </row>
    <row r="1073" spans="1:8" x14ac:dyDescent="0.35">
      <c r="A1073" s="2" t="s">
        <v>397</v>
      </c>
      <c r="B1073" s="11" t="s">
        <v>264</v>
      </c>
      <c r="C1073" s="10">
        <v>1484948238.4902201</v>
      </c>
      <c r="D1073" s="10">
        <v>482858029.75057101</v>
      </c>
      <c r="E1073" s="10">
        <v>388789708.64072198</v>
      </c>
      <c r="F1073" s="10">
        <v>207284514.602523</v>
      </c>
      <c r="G1073" s="10">
        <v>406015985.49640799</v>
      </c>
      <c r="H1073" s="10"/>
    </row>
    <row r="1074" spans="1:8" x14ac:dyDescent="0.35">
      <c r="A1074" s="2" t="s">
        <v>397</v>
      </c>
      <c r="B1074" s="11" t="s">
        <v>470</v>
      </c>
      <c r="C1074" s="10">
        <v>1220474443.8743501</v>
      </c>
      <c r="D1074" s="10">
        <v>369610911.672791</v>
      </c>
      <c r="E1074" s="10">
        <v>328057449.65469402</v>
      </c>
      <c r="F1074" s="10">
        <v>154284833.10467699</v>
      </c>
      <c r="G1074" s="10">
        <v>368521249.44218397</v>
      </c>
      <c r="H1074" s="10"/>
    </row>
    <row r="1075" spans="1:8" x14ac:dyDescent="0.35">
      <c r="A1075" s="2" t="s">
        <v>397</v>
      </c>
      <c r="B1075" s="11" t="s">
        <v>266</v>
      </c>
      <c r="C1075" s="10">
        <v>403653371.519898</v>
      </c>
      <c r="D1075" s="10">
        <v>147528573.95601901</v>
      </c>
      <c r="E1075" s="10">
        <v>105184054.912011</v>
      </c>
      <c r="F1075" s="10">
        <v>75355037.658026993</v>
      </c>
      <c r="G1075" s="10">
        <v>75585704.993841097</v>
      </c>
      <c r="H1075" s="10"/>
    </row>
    <row r="1076" spans="1:8" x14ac:dyDescent="0.35">
      <c r="A1076" s="2" t="s">
        <v>397</v>
      </c>
      <c r="B1076" s="11" t="s">
        <v>267</v>
      </c>
      <c r="C1076" s="10">
        <v>3891923207.8189301</v>
      </c>
      <c r="D1076" s="10">
        <v>1294572632.5715699</v>
      </c>
      <c r="E1076" s="10">
        <v>978335325.87776601</v>
      </c>
      <c r="F1076" s="10">
        <v>514456936.57751</v>
      </c>
      <c r="G1076" s="10">
        <v>1104558312.7920799</v>
      </c>
      <c r="H1076" s="10"/>
    </row>
    <row r="1077" spans="1:8" x14ac:dyDescent="0.35">
      <c r="A1077" s="2" t="s">
        <v>397</v>
      </c>
      <c r="B1077" s="11" t="s">
        <v>471</v>
      </c>
      <c r="C1077" s="10">
        <v>2780175276.2337098</v>
      </c>
      <c r="D1077" s="10">
        <v>801282055.37018502</v>
      </c>
      <c r="E1077" s="10">
        <v>755528955.33057904</v>
      </c>
      <c r="F1077" s="10">
        <v>363890243.291758</v>
      </c>
      <c r="G1077" s="10">
        <v>859474022.24118805</v>
      </c>
      <c r="H1077" s="10"/>
    </row>
    <row r="1078" spans="1:8" x14ac:dyDescent="0.35">
      <c r="A1078" s="2" t="s">
        <v>397</v>
      </c>
      <c r="B1078" s="11" t="s">
        <v>268</v>
      </c>
      <c r="C1078" s="10">
        <v>2780175276.2337098</v>
      </c>
      <c r="D1078" s="10">
        <v>801282055.37018502</v>
      </c>
      <c r="E1078" s="10">
        <v>755528955.33057904</v>
      </c>
      <c r="F1078" s="10">
        <v>363890243.291758</v>
      </c>
      <c r="G1078" s="10">
        <v>859474022.24118805</v>
      </c>
      <c r="H1078" s="10"/>
    </row>
    <row r="1079" spans="1:8" x14ac:dyDescent="0.35">
      <c r="A1079" s="2" t="s">
        <v>397</v>
      </c>
      <c r="B1079" s="11" t="s">
        <v>472</v>
      </c>
      <c r="C1079" s="10">
        <v>1385941709.9504001</v>
      </c>
      <c r="D1079" s="10">
        <v>612983568.53120697</v>
      </c>
      <c r="E1079" s="10">
        <v>329475575.01397902</v>
      </c>
      <c r="F1079" s="10">
        <v>151353504.00984001</v>
      </c>
      <c r="G1079" s="10">
        <v>292129062.395374</v>
      </c>
      <c r="H1079" s="10"/>
    </row>
    <row r="1080" spans="1:8" x14ac:dyDescent="0.35">
      <c r="A1080" s="2" t="s">
        <v>397</v>
      </c>
      <c r="B1080" s="11" t="s">
        <v>245</v>
      </c>
      <c r="C1080" s="10">
        <v>900905419.98347998</v>
      </c>
      <c r="D1080" s="10">
        <v>416804326.00883001</v>
      </c>
      <c r="E1080" s="10">
        <v>215866639.970929</v>
      </c>
      <c r="F1080" s="10">
        <v>53684552.3772607</v>
      </c>
      <c r="G1080" s="10">
        <v>214549901.626461</v>
      </c>
      <c r="H1080" s="10"/>
    </row>
    <row r="1081" spans="1:8" x14ac:dyDescent="0.35">
      <c r="A1081" s="2" t="s">
        <v>397</v>
      </c>
      <c r="B1081" s="11" t="s">
        <v>269</v>
      </c>
      <c r="C1081" s="10">
        <v>238777409.60085401</v>
      </c>
      <c r="D1081" s="10">
        <v>45089416.308773197</v>
      </c>
      <c r="E1081" s="10">
        <v>65373476.326289304</v>
      </c>
      <c r="F1081" s="10">
        <v>73821699.477126896</v>
      </c>
      <c r="G1081" s="10">
        <v>54492817.488664098</v>
      </c>
      <c r="H1081" s="10"/>
    </row>
    <row r="1082" spans="1:8" x14ac:dyDescent="0.35">
      <c r="A1082" s="2" t="s">
        <v>397</v>
      </c>
      <c r="B1082" s="11" t="s">
        <v>473</v>
      </c>
      <c r="C1082" s="10">
        <v>270784122.60079402</v>
      </c>
      <c r="D1082" s="10">
        <v>154692474.985358</v>
      </c>
      <c r="E1082" s="10">
        <v>48478931.393851899</v>
      </c>
      <c r="F1082" s="10">
        <v>25884303.523474701</v>
      </c>
      <c r="G1082" s="10">
        <v>41728412.698109999</v>
      </c>
      <c r="H1082" s="10"/>
    </row>
    <row r="1083" spans="1:8" x14ac:dyDescent="0.35">
      <c r="A1083" s="2" t="s">
        <v>397</v>
      </c>
      <c r="B1083" s="11" t="s">
        <v>271</v>
      </c>
      <c r="C1083" s="10">
        <v>334794323.2938</v>
      </c>
      <c r="D1083" s="10">
        <v>80883463.970977202</v>
      </c>
      <c r="E1083" s="10">
        <v>108603892.640083</v>
      </c>
      <c r="F1083" s="10">
        <v>54185637.161975197</v>
      </c>
      <c r="G1083" s="10">
        <v>91121329.520764902</v>
      </c>
      <c r="H1083" s="10"/>
    </row>
    <row r="1084" spans="1:8" x14ac:dyDescent="0.35">
      <c r="A1084" s="2" t="s">
        <v>397</v>
      </c>
      <c r="B1084" s="11" t="s">
        <v>474</v>
      </c>
      <c r="C1084" s="10">
        <v>201195745.51411101</v>
      </c>
      <c r="D1084" s="10">
        <v>34004647.307691202</v>
      </c>
      <c r="E1084" s="10">
        <v>82136409.422545195</v>
      </c>
      <c r="F1084" s="10">
        <v>44350066.310585201</v>
      </c>
      <c r="G1084" s="10">
        <v>40704622.473289303</v>
      </c>
      <c r="H1084" s="10"/>
    </row>
    <row r="1085" spans="1:8" x14ac:dyDescent="0.35">
      <c r="A1085" s="2" t="s">
        <v>397</v>
      </c>
      <c r="B1085" s="11" t="s">
        <v>467</v>
      </c>
      <c r="C1085" s="10">
        <v>133598577.779689</v>
      </c>
      <c r="D1085" s="10">
        <v>46878816.663286</v>
      </c>
      <c r="E1085" s="10">
        <v>26467483.217537701</v>
      </c>
      <c r="F1085" s="10">
        <v>9835570.8513900004</v>
      </c>
      <c r="G1085" s="10">
        <v>50416707.047475599</v>
      </c>
      <c r="H1085" s="10"/>
    </row>
    <row r="1086" spans="1:8" x14ac:dyDescent="0.35">
      <c r="A1086" s="2" t="s">
        <v>397</v>
      </c>
      <c r="B1086" s="11" t="s">
        <v>475</v>
      </c>
      <c r="C1086" s="10">
        <v>89156581.733417198</v>
      </c>
      <c r="D1086" s="10">
        <v>23297152.1321261</v>
      </c>
      <c r="E1086" s="10">
        <v>13952455.9048262</v>
      </c>
      <c r="F1086" s="10">
        <v>26460017.2582465</v>
      </c>
      <c r="G1086" s="10">
        <v>25446956.4382185</v>
      </c>
      <c r="H1086" s="10"/>
    </row>
    <row r="1087" spans="1:8" x14ac:dyDescent="0.35">
      <c r="A1087" s="2" t="s">
        <v>397</v>
      </c>
      <c r="B1087" s="11" t="s">
        <v>135</v>
      </c>
      <c r="C1087" s="10">
        <v>2108310461.5917599</v>
      </c>
      <c r="D1087" s="10">
        <v>0</v>
      </c>
      <c r="E1087" s="10">
        <v>0</v>
      </c>
      <c r="F1087" s="10">
        <v>0</v>
      </c>
      <c r="G1087" s="10">
        <v>2108310461.5917599</v>
      </c>
      <c r="H1087" s="10"/>
    </row>
    <row r="1088" spans="1:8" x14ac:dyDescent="0.35">
      <c r="A1088" s="2" t="s">
        <v>395</v>
      </c>
      <c r="B1088" s="3" t="s">
        <v>97</v>
      </c>
      <c r="C1088" s="4"/>
      <c r="D1088" s="4"/>
      <c r="E1088" s="4"/>
      <c r="F1088" s="4"/>
      <c r="G1088" s="4"/>
      <c r="H1088" s="4"/>
    </row>
    <row r="1089" spans="1:8" x14ac:dyDescent="0.35">
      <c r="A1089" s="2" t="s">
        <v>392</v>
      </c>
      <c r="B1089" s="6"/>
      <c r="C1089" s="4"/>
      <c r="D1089" s="4"/>
      <c r="E1089" s="4"/>
      <c r="F1089" s="4"/>
      <c r="G1089" s="4"/>
      <c r="H1089" s="4"/>
    </row>
    <row r="1090" spans="1:8" x14ac:dyDescent="0.35">
      <c r="A1090" s="2" t="s">
        <v>397</v>
      </c>
      <c r="B1090" s="11" t="s">
        <v>476</v>
      </c>
      <c r="C1090" s="10">
        <v>9050912233.7078896</v>
      </c>
      <c r="D1090" s="10">
        <v>3657280144.1540399</v>
      </c>
      <c r="E1090" s="10">
        <v>1656156172.36515</v>
      </c>
      <c r="F1090" s="10">
        <v>764542972.44482803</v>
      </c>
      <c r="G1090" s="10">
        <v>2972932944.7438698</v>
      </c>
      <c r="H1090" s="10"/>
    </row>
    <row r="1091" spans="1:8" x14ac:dyDescent="0.35">
      <c r="A1091" s="2" t="s">
        <v>397</v>
      </c>
      <c r="B1091" s="11" t="s">
        <v>477</v>
      </c>
      <c r="C1091" s="10">
        <v>22239217448.521</v>
      </c>
      <c r="D1091" s="10">
        <v>9870031520.9069195</v>
      </c>
      <c r="E1091" s="10">
        <v>5517573204.2743902</v>
      </c>
      <c r="F1091" s="10">
        <v>1370160402.4709699</v>
      </c>
      <c r="G1091" s="10">
        <v>5481452320.8687</v>
      </c>
      <c r="H1091" s="10"/>
    </row>
    <row r="1092" spans="1:8" x14ac:dyDescent="0.35">
      <c r="A1092" s="2" t="s">
        <v>397</v>
      </c>
      <c r="B1092" s="11" t="s">
        <v>274</v>
      </c>
      <c r="C1092" s="10">
        <v>692865402.31615496</v>
      </c>
      <c r="D1092" s="10">
        <v>241747042.19882399</v>
      </c>
      <c r="E1092" s="10">
        <v>281776633.05662799</v>
      </c>
      <c r="F1092" s="10">
        <v>42779455.462285198</v>
      </c>
      <c r="G1092" s="10">
        <v>126562271.598419</v>
      </c>
      <c r="H1092" s="10"/>
    </row>
    <row r="1093" spans="1:8" x14ac:dyDescent="0.35">
      <c r="A1093" s="2" t="s">
        <v>397</v>
      </c>
      <c r="B1093" s="11" t="s">
        <v>135</v>
      </c>
      <c r="C1093" s="10">
        <v>0</v>
      </c>
      <c r="D1093" s="10">
        <v>0</v>
      </c>
      <c r="E1093" s="10">
        <v>0</v>
      </c>
      <c r="F1093" s="10">
        <v>0</v>
      </c>
      <c r="G1093" s="10">
        <v>0</v>
      </c>
      <c r="H1093" s="10"/>
    </row>
    <row r="1094" spans="1:8" x14ac:dyDescent="0.35">
      <c r="A1094" s="2" t="s">
        <v>395</v>
      </c>
      <c r="B1094" s="3" t="s">
        <v>478</v>
      </c>
      <c r="C1094" s="4"/>
      <c r="D1094" s="4"/>
      <c r="E1094" s="4"/>
      <c r="F1094" s="4"/>
      <c r="G1094" s="4"/>
      <c r="H1094" s="4"/>
    </row>
    <row r="1095" spans="1:8" x14ac:dyDescent="0.35">
      <c r="A1095" s="2" t="s">
        <v>392</v>
      </c>
      <c r="B1095" s="6"/>
      <c r="C1095" s="4"/>
      <c r="D1095" s="4"/>
      <c r="E1095" s="4"/>
      <c r="F1095" s="4"/>
      <c r="G1095" s="4"/>
      <c r="H1095" s="4"/>
    </row>
    <row r="1096" spans="1:8" ht="29" x14ac:dyDescent="0.35">
      <c r="A1096" s="2" t="s">
        <v>397</v>
      </c>
      <c r="B1096" s="11" t="s">
        <v>288</v>
      </c>
      <c r="C1096" s="10">
        <v>2361402303.5935898</v>
      </c>
      <c r="D1096" s="10">
        <v>1043422356.0302</v>
      </c>
      <c r="E1096" s="10">
        <v>482111190.30790597</v>
      </c>
      <c r="F1096" s="10">
        <v>255497445.96644101</v>
      </c>
      <c r="G1096" s="10">
        <v>580371311.28904796</v>
      </c>
      <c r="H1096" s="10"/>
    </row>
    <row r="1097" spans="1:8" ht="43.5" x14ac:dyDescent="0.35">
      <c r="A1097" s="2" t="s">
        <v>397</v>
      </c>
      <c r="B1097" s="11" t="s">
        <v>289</v>
      </c>
      <c r="C1097" s="10">
        <v>8839363030.6027298</v>
      </c>
      <c r="D1097" s="10">
        <v>4414950879.3688803</v>
      </c>
      <c r="E1097" s="10">
        <v>1651815158.8672199</v>
      </c>
      <c r="F1097" s="10">
        <v>549746599.011217</v>
      </c>
      <c r="G1097" s="10">
        <v>2222850393.3554301</v>
      </c>
      <c r="H1097" s="10"/>
    </row>
    <row r="1098" spans="1:8" x14ac:dyDescent="0.35">
      <c r="A1098" s="2" t="s">
        <v>397</v>
      </c>
      <c r="B1098" s="11" t="s">
        <v>479</v>
      </c>
      <c r="C1098" s="10">
        <v>2754303730.2144299</v>
      </c>
      <c r="D1098" s="10">
        <v>1815326898.9080501</v>
      </c>
      <c r="E1098" s="10">
        <v>541483027.21285498</v>
      </c>
      <c r="F1098" s="10">
        <v>189143402.756221</v>
      </c>
      <c r="G1098" s="10">
        <v>208350401.33729899</v>
      </c>
      <c r="H1098" s="10"/>
    </row>
    <row r="1099" spans="1:8" x14ac:dyDescent="0.35">
      <c r="A1099" s="2" t="s">
        <v>397</v>
      </c>
      <c r="B1099" s="11" t="s">
        <v>480</v>
      </c>
      <c r="C1099" s="10">
        <v>1506197422.0005701</v>
      </c>
      <c r="D1099" s="10">
        <v>486786628.97282898</v>
      </c>
      <c r="E1099" s="10">
        <v>442128996.12116098</v>
      </c>
      <c r="F1099" s="10">
        <v>278817752.550677</v>
      </c>
      <c r="G1099" s="10">
        <v>298464044.355901</v>
      </c>
      <c r="H1099" s="10"/>
    </row>
    <row r="1100" spans="1:8" ht="29" x14ac:dyDescent="0.35">
      <c r="A1100" s="2" t="s">
        <v>397</v>
      </c>
      <c r="B1100" s="11" t="s">
        <v>481</v>
      </c>
      <c r="C1100" s="10">
        <v>6293709876.9489002</v>
      </c>
      <c r="D1100" s="10">
        <v>2980279545.1398401</v>
      </c>
      <c r="E1100" s="10">
        <v>1204357309.4663999</v>
      </c>
      <c r="F1100" s="10">
        <v>478703422.44878697</v>
      </c>
      <c r="G1100" s="10">
        <v>1630369599.8938601</v>
      </c>
      <c r="H1100" s="10"/>
    </row>
    <row r="1101" spans="1:8" ht="43.5" x14ac:dyDescent="0.35">
      <c r="A1101" s="2" t="s">
        <v>397</v>
      </c>
      <c r="B1101" s="11" t="s">
        <v>482</v>
      </c>
      <c r="C1101" s="10">
        <v>2113970344.6198299</v>
      </c>
      <c r="D1101" s="10">
        <v>1194893181.0625701</v>
      </c>
      <c r="E1101" s="10">
        <v>289108121.21961302</v>
      </c>
      <c r="F1101" s="10">
        <v>112813504.843059</v>
      </c>
      <c r="G1101" s="10">
        <v>517155537.49458599</v>
      </c>
      <c r="H1101" s="10"/>
    </row>
    <row r="1102" spans="1:8" ht="29" x14ac:dyDescent="0.35">
      <c r="A1102" s="2" t="s">
        <v>397</v>
      </c>
      <c r="B1102" s="11" t="s">
        <v>294</v>
      </c>
      <c r="C1102" s="10">
        <v>831628765.84676194</v>
      </c>
      <c r="D1102" s="10">
        <v>241770885.63947001</v>
      </c>
      <c r="E1102" s="10">
        <v>61826778.535393603</v>
      </c>
      <c r="F1102" s="10">
        <v>381831239.95190799</v>
      </c>
      <c r="G1102" s="10">
        <v>146199861.71998999</v>
      </c>
      <c r="H1102" s="10"/>
    </row>
    <row r="1103" spans="1:8" ht="29" x14ac:dyDescent="0.35">
      <c r="A1103" s="2" t="s">
        <v>397</v>
      </c>
      <c r="B1103" s="11" t="s">
        <v>295</v>
      </c>
      <c r="C1103" s="10">
        <v>575568423.732337</v>
      </c>
      <c r="D1103" s="10">
        <v>307627822.886365</v>
      </c>
      <c r="E1103" s="10">
        <v>59317623.971188702</v>
      </c>
      <c r="F1103" s="10">
        <v>59733963.503569402</v>
      </c>
      <c r="G1103" s="10">
        <v>148889013.37121499</v>
      </c>
      <c r="H1103" s="10"/>
    </row>
    <row r="1104" spans="1:8" x14ac:dyDescent="0.35">
      <c r="A1104" s="2" t="s">
        <v>397</v>
      </c>
      <c r="B1104" s="11" t="s">
        <v>483</v>
      </c>
      <c r="C1104" s="10">
        <v>2629519961.5481901</v>
      </c>
      <c r="D1104" s="10">
        <v>1490170854.00967</v>
      </c>
      <c r="E1104" s="10">
        <v>413688787.59425199</v>
      </c>
      <c r="F1104" s="10">
        <v>125077063.978462</v>
      </c>
      <c r="G1104" s="10">
        <v>600583255.96581101</v>
      </c>
      <c r="H1104" s="10"/>
    </row>
    <row r="1105" spans="1:8" x14ac:dyDescent="0.35">
      <c r="A1105" s="2" t="s">
        <v>397</v>
      </c>
      <c r="B1105" s="11" t="s">
        <v>135</v>
      </c>
      <c r="C1105" s="10">
        <v>6327588812.63515</v>
      </c>
      <c r="D1105" s="10">
        <v>658851471.80777299</v>
      </c>
      <c r="E1105" s="10">
        <v>2782234729.0983601</v>
      </c>
      <c r="F1105" s="10">
        <v>92678569.747450396</v>
      </c>
      <c r="G1105" s="10">
        <v>2793824041.9815698</v>
      </c>
      <c r="H1105" s="10"/>
    </row>
    <row r="1106" spans="1:8" x14ac:dyDescent="0.35">
      <c r="A1106" s="2" t="s">
        <v>395</v>
      </c>
      <c r="B1106" s="3" t="s">
        <v>484</v>
      </c>
      <c r="C1106" s="4"/>
      <c r="D1106" s="4"/>
      <c r="E1106" s="4"/>
      <c r="F1106" s="4"/>
      <c r="G1106" s="4"/>
      <c r="H1106" s="4"/>
    </row>
    <row r="1107" spans="1:8" x14ac:dyDescent="0.35">
      <c r="A1107" s="2" t="s">
        <v>392</v>
      </c>
      <c r="B1107" s="6"/>
      <c r="C1107" s="4"/>
      <c r="D1107" s="4"/>
      <c r="E1107" s="4"/>
      <c r="F1107" s="4"/>
      <c r="G1107" s="4"/>
      <c r="H1107" s="4"/>
    </row>
    <row r="1108" spans="1:8" x14ac:dyDescent="0.35">
      <c r="A1108" s="2" t="s">
        <v>397</v>
      </c>
      <c r="B1108" s="11" t="s">
        <v>277</v>
      </c>
      <c r="C1108" s="10">
        <v>3991837542.0289102</v>
      </c>
      <c r="D1108" s="10">
        <v>2488599221.6869502</v>
      </c>
      <c r="E1108" s="10">
        <v>337543366.04134101</v>
      </c>
      <c r="F1108" s="10">
        <v>203940906.92164099</v>
      </c>
      <c r="G1108" s="10">
        <v>961754047.37898397</v>
      </c>
      <c r="H1108" s="10"/>
    </row>
    <row r="1109" spans="1:8" x14ac:dyDescent="0.35">
      <c r="A1109" s="2" t="s">
        <v>397</v>
      </c>
      <c r="B1109" s="11" t="s">
        <v>278</v>
      </c>
      <c r="C1109" s="10">
        <v>4256434173.5353298</v>
      </c>
      <c r="D1109" s="10">
        <v>2358603954.23387</v>
      </c>
      <c r="E1109" s="10">
        <v>603273308.27667201</v>
      </c>
      <c r="F1109" s="10">
        <v>202077383.861186</v>
      </c>
      <c r="G1109" s="10">
        <v>1092479527.1636</v>
      </c>
      <c r="H1109" s="10"/>
    </row>
    <row r="1110" spans="1:8" x14ac:dyDescent="0.35">
      <c r="A1110" s="2" t="s">
        <v>397</v>
      </c>
      <c r="B1110" s="11" t="s">
        <v>279</v>
      </c>
      <c r="C1110" s="10">
        <v>5299545493.3438797</v>
      </c>
      <c r="D1110" s="10">
        <v>2929509841.6551399</v>
      </c>
      <c r="E1110" s="10">
        <v>923451873.99942398</v>
      </c>
      <c r="F1110" s="10">
        <v>307876829.421027</v>
      </c>
      <c r="G1110" s="10">
        <v>1138706948.26829</v>
      </c>
      <c r="H1110" s="10"/>
    </row>
    <row r="1111" spans="1:8" x14ac:dyDescent="0.35">
      <c r="A1111" s="2" t="s">
        <v>397</v>
      </c>
      <c r="B1111" s="11" t="s">
        <v>280</v>
      </c>
      <c r="C1111" s="10">
        <v>4193156237.6080198</v>
      </c>
      <c r="D1111" s="10">
        <v>1967142484.0002301</v>
      </c>
      <c r="E1111" s="10">
        <v>918557627.76277006</v>
      </c>
      <c r="F1111" s="10">
        <v>319025531.56514603</v>
      </c>
      <c r="G1111" s="10">
        <v>988430594.279881</v>
      </c>
      <c r="H1111" s="10"/>
    </row>
    <row r="1112" spans="1:8" x14ac:dyDescent="0.35">
      <c r="A1112" s="2" t="s">
        <v>397</v>
      </c>
      <c r="B1112" s="11" t="s">
        <v>281</v>
      </c>
      <c r="C1112" s="10">
        <v>3634317426.0959601</v>
      </c>
      <c r="D1112" s="10">
        <v>1536282158.2423201</v>
      </c>
      <c r="E1112" s="10">
        <v>863559977.73444796</v>
      </c>
      <c r="F1112" s="10">
        <v>477361828.11194903</v>
      </c>
      <c r="G1112" s="10">
        <v>757113462.00724196</v>
      </c>
      <c r="H1112" s="10"/>
    </row>
    <row r="1113" spans="1:8" x14ac:dyDescent="0.35">
      <c r="A1113" s="2" t="s">
        <v>397</v>
      </c>
      <c r="B1113" s="11" t="s">
        <v>282</v>
      </c>
      <c r="C1113" s="10">
        <v>4171309241.4603</v>
      </c>
      <c r="D1113" s="10">
        <v>1802318484.8348701</v>
      </c>
      <c r="E1113" s="10">
        <v>991507482.91415095</v>
      </c>
      <c r="F1113" s="10">
        <v>572230104.83535099</v>
      </c>
      <c r="G1113" s="10">
        <v>805253168.87592494</v>
      </c>
      <c r="H1113" s="10"/>
    </row>
    <row r="1114" spans="1:8" x14ac:dyDescent="0.35">
      <c r="A1114" s="2" t="s">
        <v>397</v>
      </c>
      <c r="B1114" s="11" t="s">
        <v>283</v>
      </c>
      <c r="C1114" s="10">
        <v>2129136319.5441999</v>
      </c>
      <c r="D1114" s="10">
        <v>921123755.83097601</v>
      </c>
      <c r="E1114" s="10">
        <v>451010185.14537102</v>
      </c>
      <c r="F1114" s="10">
        <v>356208566.10701299</v>
      </c>
      <c r="G1114" s="10">
        <v>400793812.46084601</v>
      </c>
      <c r="H1114" s="10"/>
    </row>
    <row r="1115" spans="1:8" x14ac:dyDescent="0.35">
      <c r="A1115" s="2" t="s">
        <v>397</v>
      </c>
      <c r="B1115" s="11" t="s">
        <v>284</v>
      </c>
      <c r="C1115" s="10">
        <v>1472974000.3074</v>
      </c>
      <c r="D1115" s="10">
        <v>613464971.57657504</v>
      </c>
      <c r="E1115" s="10">
        <v>398982785.35011202</v>
      </c>
      <c r="F1115" s="10">
        <v>191954098.45255399</v>
      </c>
      <c r="G1115" s="10">
        <v>268572144.92816198</v>
      </c>
      <c r="H1115" s="10"/>
    </row>
    <row r="1116" spans="1:8" x14ac:dyDescent="0.35">
      <c r="A1116" s="2" t="s">
        <v>397</v>
      </c>
      <c r="B1116" s="11" t="s">
        <v>485</v>
      </c>
      <c r="C1116" s="10">
        <v>368794265.977548</v>
      </c>
      <c r="D1116" s="10">
        <v>174743597.87057099</v>
      </c>
      <c r="E1116" s="10">
        <v>78949864.575578094</v>
      </c>
      <c r="F1116" s="10">
        <v>11731120.321036899</v>
      </c>
      <c r="G1116" s="10">
        <v>103369683.210362</v>
      </c>
      <c r="H1116" s="10"/>
    </row>
    <row r="1117" spans="1:8" ht="29" x14ac:dyDescent="0.35">
      <c r="A1117" s="2" t="s">
        <v>397</v>
      </c>
      <c r="B1117" s="11" t="s">
        <v>486</v>
      </c>
      <c r="C1117" s="10">
        <v>200404655.63114399</v>
      </c>
      <c r="D1117" s="10">
        <v>92986159.556752697</v>
      </c>
      <c r="E1117" s="10">
        <v>62564647.843090497</v>
      </c>
      <c r="F1117" s="10">
        <v>12336319.954746</v>
      </c>
      <c r="G1117" s="10">
        <v>32517528.276554499</v>
      </c>
      <c r="H1117" s="10"/>
    </row>
    <row r="1118" spans="1:8" ht="29" x14ac:dyDescent="0.35">
      <c r="A1118" s="2" t="s">
        <v>397</v>
      </c>
      <c r="B1118" s="11" t="s">
        <v>286</v>
      </c>
      <c r="C1118" s="10">
        <v>288877378.85214299</v>
      </c>
      <c r="D1118" s="10">
        <v>142503647.90525499</v>
      </c>
      <c r="E1118" s="10">
        <v>85920170.803093001</v>
      </c>
      <c r="F1118" s="10">
        <v>15918839.702498199</v>
      </c>
      <c r="G1118" s="10">
        <v>44534720.441296101</v>
      </c>
      <c r="H1118" s="10"/>
    </row>
    <row r="1119" spans="1:8" x14ac:dyDescent="0.35">
      <c r="A1119" s="2" t="s">
        <v>397</v>
      </c>
      <c r="B1119" s="11" t="s">
        <v>274</v>
      </c>
      <c r="C1119" s="10">
        <v>108806157.837504</v>
      </c>
      <c r="D1119" s="10">
        <v>27751090.798664499</v>
      </c>
      <c r="E1119" s="10">
        <v>35377643.869006999</v>
      </c>
      <c r="F1119" s="10">
        <v>2291675.9143315498</v>
      </c>
      <c r="G1119" s="10">
        <v>43385747.2555006</v>
      </c>
      <c r="H1119" s="10"/>
    </row>
    <row r="1120" spans="1:8" x14ac:dyDescent="0.35">
      <c r="A1120" s="2" t="s">
        <v>397</v>
      </c>
      <c r="B1120" s="11" t="s">
        <v>487</v>
      </c>
      <c r="C1120" s="10">
        <v>9555979666.8791904</v>
      </c>
      <c r="D1120" s="10">
        <v>5288113795.8890104</v>
      </c>
      <c r="E1120" s="10">
        <v>1526725182.2760999</v>
      </c>
      <c r="F1120" s="10">
        <v>509954213.28221399</v>
      </c>
      <c r="G1120" s="10">
        <v>2231186475.43189</v>
      </c>
      <c r="H1120" s="10"/>
    </row>
    <row r="1121" spans="1:8" x14ac:dyDescent="0.35">
      <c r="A1121" s="2" t="s">
        <v>397</v>
      </c>
      <c r="B1121" s="11" t="s">
        <v>135</v>
      </c>
      <c r="C1121" s="10">
        <v>6038711433.783</v>
      </c>
      <c r="D1121" s="10">
        <v>516347823.90251702</v>
      </c>
      <c r="E1121" s="10">
        <v>2696314558.29527</v>
      </c>
      <c r="F1121" s="10">
        <v>76759730.044952199</v>
      </c>
      <c r="G1121" s="10">
        <v>2749289321.5402699</v>
      </c>
      <c r="H1121" s="10"/>
    </row>
    <row r="1122" spans="1:8" x14ac:dyDescent="0.35">
      <c r="A1122" s="2" t="s">
        <v>395</v>
      </c>
      <c r="B1122" s="3" t="s">
        <v>100</v>
      </c>
      <c r="C1122" s="4"/>
      <c r="D1122" s="4"/>
      <c r="E1122" s="4"/>
      <c r="F1122" s="4"/>
      <c r="G1122" s="4"/>
      <c r="H1122" s="4"/>
    </row>
    <row r="1123" spans="1:8" x14ac:dyDescent="0.35">
      <c r="A1123" s="2" t="s">
        <v>392</v>
      </c>
      <c r="B1123" s="6"/>
      <c r="C1123" s="4"/>
      <c r="D1123" s="4"/>
      <c r="E1123" s="4"/>
      <c r="F1123" s="4"/>
      <c r="G1123" s="4"/>
      <c r="H1123" s="4"/>
    </row>
    <row r="1124" spans="1:8" x14ac:dyDescent="0.35">
      <c r="A1124" s="2" t="s">
        <v>397</v>
      </c>
      <c r="B1124" s="11" t="s">
        <v>298</v>
      </c>
      <c r="C1124" s="10">
        <v>25875205656.0672</v>
      </c>
      <c r="D1124" s="10">
        <v>11443666289.3827</v>
      </c>
      <c r="E1124" s="10">
        <v>5987866880.0618696</v>
      </c>
      <c r="F1124" s="10">
        <v>1718376226.4795401</v>
      </c>
      <c r="G1124" s="10">
        <v>6725296260.1430998</v>
      </c>
      <c r="H1124" s="10"/>
    </row>
    <row r="1125" spans="1:8" x14ac:dyDescent="0.35">
      <c r="A1125" s="2" t="s">
        <v>397</v>
      </c>
      <c r="B1125" s="11" t="s">
        <v>299</v>
      </c>
      <c r="C1125" s="10">
        <v>5058343805.98839</v>
      </c>
      <c r="D1125" s="10">
        <v>1833086565.8691299</v>
      </c>
      <c r="E1125" s="10">
        <v>1194970772.11081</v>
      </c>
      <c r="F1125" s="10">
        <v>427820440.79600102</v>
      </c>
      <c r="G1125" s="10">
        <v>1602466027.21244</v>
      </c>
      <c r="H1125" s="10"/>
    </row>
    <row r="1126" spans="1:8" x14ac:dyDescent="0.35">
      <c r="A1126" s="2" t="s">
        <v>397</v>
      </c>
      <c r="B1126" s="11" t="s">
        <v>300</v>
      </c>
      <c r="C1126" s="10">
        <v>1049445622.48947</v>
      </c>
      <c r="D1126" s="10">
        <v>492305852.00797999</v>
      </c>
      <c r="E1126" s="10">
        <v>272668357.52348799</v>
      </c>
      <c r="F1126" s="10">
        <v>31286163.102546699</v>
      </c>
      <c r="G1126" s="10">
        <v>253185249.85545599</v>
      </c>
      <c r="H1126" s="10"/>
    </row>
    <row r="1127" spans="1:8" x14ac:dyDescent="0.35">
      <c r="A1127" s="2" t="s">
        <v>397</v>
      </c>
      <c r="B1127" s="11" t="s">
        <v>135</v>
      </c>
      <c r="C1127" s="10">
        <v>0</v>
      </c>
      <c r="D1127" s="10">
        <v>0</v>
      </c>
      <c r="E1127" s="10">
        <v>0</v>
      </c>
      <c r="F1127" s="10">
        <v>0</v>
      </c>
      <c r="G1127" s="10">
        <v>0</v>
      </c>
      <c r="H1127" s="10"/>
    </row>
    <row r="1128" spans="1:8" x14ac:dyDescent="0.35">
      <c r="A1128" s="2" t="s">
        <v>395</v>
      </c>
      <c r="B1128" s="3" t="s">
        <v>488</v>
      </c>
      <c r="C1128" s="4"/>
      <c r="D1128" s="4"/>
      <c r="E1128" s="4"/>
      <c r="F1128" s="4"/>
      <c r="G1128" s="4"/>
      <c r="H1128" s="4"/>
    </row>
    <row r="1129" spans="1:8" x14ac:dyDescent="0.35">
      <c r="A1129" s="2" t="s">
        <v>392</v>
      </c>
      <c r="B1129" s="6"/>
      <c r="C1129" s="4"/>
      <c r="D1129" s="4"/>
      <c r="E1129" s="4"/>
      <c r="F1129" s="4"/>
      <c r="G1129" s="4"/>
      <c r="H1129" s="4"/>
    </row>
    <row r="1130" spans="1:8" x14ac:dyDescent="0.35">
      <c r="A1130" s="2" t="s">
        <v>397</v>
      </c>
      <c r="B1130" s="11" t="s">
        <v>489</v>
      </c>
      <c r="C1130" s="10">
        <v>8534954807.07512</v>
      </c>
      <c r="D1130" s="10">
        <v>2040378032.36115</v>
      </c>
      <c r="E1130" s="10">
        <v>2836812543.73527</v>
      </c>
      <c r="F1130" s="10">
        <v>1401749486.1556799</v>
      </c>
      <c r="G1130" s="10">
        <v>2256014744.82304</v>
      </c>
      <c r="H1130" s="10"/>
    </row>
    <row r="1131" spans="1:8" x14ac:dyDescent="0.35">
      <c r="A1131" s="2" t="s">
        <v>397</v>
      </c>
      <c r="B1131" s="11" t="s">
        <v>302</v>
      </c>
      <c r="C1131" s="10">
        <v>13283189834.6642</v>
      </c>
      <c r="D1131" s="10">
        <v>6147911658.3677797</v>
      </c>
      <c r="E1131" s="10">
        <v>2769839206.6575899</v>
      </c>
      <c r="F1131" s="10">
        <v>407023616.66411602</v>
      </c>
      <c r="G1131" s="10">
        <v>3958415352.9747701</v>
      </c>
      <c r="H1131" s="10"/>
    </row>
    <row r="1132" spans="1:8" x14ac:dyDescent="0.35">
      <c r="A1132" s="2" t="s">
        <v>397</v>
      </c>
      <c r="B1132" s="11" t="s">
        <v>490</v>
      </c>
      <c r="C1132" s="10">
        <v>6757000460.5719099</v>
      </c>
      <c r="D1132" s="10">
        <v>3752448531.3677402</v>
      </c>
      <c r="E1132" s="10">
        <v>1360416676.4521501</v>
      </c>
      <c r="F1132" s="10">
        <v>199590621.727974</v>
      </c>
      <c r="G1132" s="10">
        <v>1444544631.02404</v>
      </c>
      <c r="H1132" s="10"/>
    </row>
    <row r="1133" spans="1:8" x14ac:dyDescent="0.35">
      <c r="A1133" s="2" t="s">
        <v>397</v>
      </c>
      <c r="B1133" s="11" t="s">
        <v>491</v>
      </c>
      <c r="C1133" s="10">
        <v>2601279823.8268099</v>
      </c>
      <c r="D1133" s="10">
        <v>1497905639.25052</v>
      </c>
      <c r="E1133" s="10">
        <v>378316639.76522499</v>
      </c>
      <c r="F1133" s="10">
        <v>128936317.450792</v>
      </c>
      <c r="G1133" s="10">
        <v>596121227.36027205</v>
      </c>
      <c r="H1133" s="10"/>
    </row>
    <row r="1134" spans="1:8" x14ac:dyDescent="0.35">
      <c r="A1134" s="2" t="s">
        <v>397</v>
      </c>
      <c r="B1134" s="11" t="s">
        <v>305</v>
      </c>
      <c r="C1134" s="10">
        <v>806570158.40696299</v>
      </c>
      <c r="D1134" s="10">
        <v>330414845.91263098</v>
      </c>
      <c r="E1134" s="10">
        <v>110120943.085942</v>
      </c>
      <c r="F1134" s="10">
        <v>40182788.379523002</v>
      </c>
      <c r="G1134" s="10">
        <v>325851581.02886802</v>
      </c>
      <c r="H1134" s="10"/>
    </row>
    <row r="1135" spans="1:8" x14ac:dyDescent="0.35">
      <c r="A1135" s="2" t="s">
        <v>395</v>
      </c>
      <c r="B1135" s="3" t="s">
        <v>102</v>
      </c>
      <c r="C1135" s="4"/>
      <c r="D1135" s="4"/>
      <c r="E1135" s="4"/>
      <c r="F1135" s="4"/>
      <c r="G1135" s="4"/>
      <c r="H1135" s="4"/>
    </row>
    <row r="1136" spans="1:8" x14ac:dyDescent="0.35">
      <c r="A1136" s="2" t="s">
        <v>392</v>
      </c>
      <c r="B1136" s="6"/>
      <c r="C1136" s="4"/>
      <c r="D1136" s="4"/>
      <c r="E1136" s="4"/>
      <c r="F1136" s="4"/>
      <c r="G1136" s="4"/>
      <c r="H1136" s="4"/>
    </row>
    <row r="1137" spans="1:8" x14ac:dyDescent="0.35">
      <c r="A1137" s="2" t="s">
        <v>397</v>
      </c>
      <c r="B1137" s="11" t="s">
        <v>492</v>
      </c>
      <c r="C1137" s="10">
        <v>7087664623.81322</v>
      </c>
      <c r="D1137" s="10">
        <v>4336183557.1322803</v>
      </c>
      <c r="E1137" s="10">
        <v>1326633375.8331599</v>
      </c>
      <c r="F1137" s="10">
        <v>130959800.659743</v>
      </c>
      <c r="G1137" s="10">
        <v>1293887890.18804</v>
      </c>
      <c r="H1137" s="10"/>
    </row>
    <row r="1138" spans="1:8" x14ac:dyDescent="0.35">
      <c r="A1138" s="2" t="s">
        <v>397</v>
      </c>
      <c r="B1138" s="11" t="s">
        <v>493</v>
      </c>
      <c r="C1138" s="10">
        <v>24895330460.7318</v>
      </c>
      <c r="D1138" s="10">
        <v>9432875150.1275196</v>
      </c>
      <c r="E1138" s="10">
        <v>6128872633.8629999</v>
      </c>
      <c r="F1138" s="10">
        <v>2046523029.7183399</v>
      </c>
      <c r="G1138" s="10">
        <v>7287059647.0229502</v>
      </c>
      <c r="H1138" s="10"/>
    </row>
    <row r="1139" spans="1:8" x14ac:dyDescent="0.35">
      <c r="A1139" s="2" t="s">
        <v>397</v>
      </c>
      <c r="B1139" s="11" t="s">
        <v>135</v>
      </c>
      <c r="C1139" s="10">
        <v>0</v>
      </c>
      <c r="D1139" s="10">
        <v>0</v>
      </c>
      <c r="E1139" s="10">
        <v>0</v>
      </c>
      <c r="F1139" s="10">
        <v>0</v>
      </c>
      <c r="G1139" s="10">
        <v>0</v>
      </c>
      <c r="H1139" s="10"/>
    </row>
    <row r="1140" spans="1:8" x14ac:dyDescent="0.35">
      <c r="A1140" s="2" t="s">
        <v>395</v>
      </c>
      <c r="B1140" s="3" t="s">
        <v>103</v>
      </c>
      <c r="C1140" s="4"/>
      <c r="D1140" s="4"/>
      <c r="E1140" s="4"/>
      <c r="F1140" s="4"/>
      <c r="G1140" s="4"/>
      <c r="H1140" s="4"/>
    </row>
    <row r="1141" spans="1:8" x14ac:dyDescent="0.35">
      <c r="A1141" s="2" t="s">
        <v>392</v>
      </c>
      <c r="B1141" s="6"/>
      <c r="C1141" s="4"/>
      <c r="D1141" s="4"/>
      <c r="E1141" s="4"/>
      <c r="F1141" s="4"/>
      <c r="G1141" s="4"/>
      <c r="H1141" s="4"/>
    </row>
    <row r="1142" spans="1:8" x14ac:dyDescent="0.35">
      <c r="A1142" s="2" t="s">
        <v>397</v>
      </c>
      <c r="B1142" s="11" t="s">
        <v>308</v>
      </c>
      <c r="C1142" s="10">
        <v>6601210438.9679098</v>
      </c>
      <c r="D1142" s="10">
        <v>2124160463.26968</v>
      </c>
      <c r="E1142" s="10">
        <v>1243562680.6229899</v>
      </c>
      <c r="F1142" s="10">
        <v>1123098755.1910501</v>
      </c>
      <c r="G1142" s="10">
        <v>2110388539.8841901</v>
      </c>
      <c r="H1142" s="10"/>
    </row>
    <row r="1143" spans="1:8" ht="29" x14ac:dyDescent="0.35">
      <c r="A1143" s="2" t="s">
        <v>397</v>
      </c>
      <c r="B1143" s="11" t="s">
        <v>309</v>
      </c>
      <c r="C1143" s="10">
        <v>1801843068.8161099</v>
      </c>
      <c r="D1143" s="10">
        <v>735238903.058658</v>
      </c>
      <c r="E1143" s="10">
        <v>414779708.756338</v>
      </c>
      <c r="F1143" s="10">
        <v>190375955.13920099</v>
      </c>
      <c r="G1143" s="10">
        <v>461448501.86191398</v>
      </c>
      <c r="H1143" s="10"/>
    </row>
    <row r="1144" spans="1:8" ht="43.5" x14ac:dyDescent="0.35">
      <c r="A1144" s="2" t="s">
        <v>397</v>
      </c>
      <c r="B1144" s="11" t="s">
        <v>310</v>
      </c>
      <c r="C1144" s="10">
        <v>1165084906.84747</v>
      </c>
      <c r="D1144" s="10">
        <v>353023813.67224801</v>
      </c>
      <c r="E1144" s="10">
        <v>181322789.73942199</v>
      </c>
      <c r="F1144" s="10">
        <v>227801354.278669</v>
      </c>
      <c r="G1144" s="10">
        <v>402936949.15713203</v>
      </c>
      <c r="H1144" s="10"/>
    </row>
    <row r="1145" spans="1:8" ht="29" x14ac:dyDescent="0.35">
      <c r="A1145" s="2" t="s">
        <v>397</v>
      </c>
      <c r="B1145" s="11" t="s">
        <v>311</v>
      </c>
      <c r="C1145" s="10">
        <v>741840607.32825506</v>
      </c>
      <c r="D1145" s="10">
        <v>334616318.39930201</v>
      </c>
      <c r="E1145" s="10">
        <v>120287071.55770101</v>
      </c>
      <c r="F1145" s="10">
        <v>79992956.169889599</v>
      </c>
      <c r="G1145" s="10">
        <v>206944261.20136201</v>
      </c>
      <c r="H1145" s="10"/>
    </row>
    <row r="1146" spans="1:8" ht="29" x14ac:dyDescent="0.35">
      <c r="A1146" s="2" t="s">
        <v>397</v>
      </c>
      <c r="B1146" s="11" t="s">
        <v>312</v>
      </c>
      <c r="C1146" s="10">
        <v>1666326357.67488</v>
      </c>
      <c r="D1146" s="10">
        <v>351635113.431943</v>
      </c>
      <c r="E1146" s="10">
        <v>418560743.60609901</v>
      </c>
      <c r="F1146" s="10">
        <v>101349288.330476</v>
      </c>
      <c r="G1146" s="10">
        <v>794781212.306355</v>
      </c>
      <c r="H1146" s="10"/>
    </row>
    <row r="1147" spans="1:8" ht="29" x14ac:dyDescent="0.35">
      <c r="A1147" s="2" t="s">
        <v>397</v>
      </c>
      <c r="B1147" s="11" t="s">
        <v>313</v>
      </c>
      <c r="C1147" s="10">
        <v>744936290.90171695</v>
      </c>
      <c r="D1147" s="10">
        <v>121549396.688116</v>
      </c>
      <c r="E1147" s="10">
        <v>46421192.536676399</v>
      </c>
      <c r="F1147" s="10">
        <v>491510568.61735702</v>
      </c>
      <c r="G1147" s="10">
        <v>85455133.059568599</v>
      </c>
      <c r="H1147" s="10"/>
    </row>
    <row r="1148" spans="1:8" ht="29" x14ac:dyDescent="0.35">
      <c r="A1148" s="2" t="s">
        <v>397</v>
      </c>
      <c r="B1148" s="11" t="s">
        <v>314</v>
      </c>
      <c r="C1148" s="10">
        <v>481179207.39948601</v>
      </c>
      <c r="D1148" s="10">
        <v>228096918.01941699</v>
      </c>
      <c r="E1148" s="10">
        <v>62191174.426755197</v>
      </c>
      <c r="F1148" s="10">
        <v>32068632.6554542</v>
      </c>
      <c r="G1148" s="10">
        <v>158822482.29786</v>
      </c>
      <c r="H1148" s="10"/>
    </row>
    <row r="1149" spans="1:8" x14ac:dyDescent="0.35">
      <c r="A1149" s="2" t="s">
        <v>397</v>
      </c>
      <c r="B1149" s="11" t="s">
        <v>315</v>
      </c>
      <c r="C1149" s="10">
        <v>24933691022.3885</v>
      </c>
      <c r="D1149" s="10">
        <v>11560908891.7089</v>
      </c>
      <c r="E1149" s="10">
        <v>5982075139.2069502</v>
      </c>
      <c r="F1149" s="10">
        <v>1039168322.50466</v>
      </c>
      <c r="G1149" s="10">
        <v>6351538668.9679203</v>
      </c>
      <c r="H1149" s="10"/>
    </row>
    <row r="1150" spans="1:8" x14ac:dyDescent="0.35">
      <c r="A1150" s="2" t="s">
        <v>397</v>
      </c>
      <c r="B1150" s="11" t="s">
        <v>475</v>
      </c>
      <c r="C1150" s="10">
        <v>448093623.18865597</v>
      </c>
      <c r="D1150" s="10">
        <v>83989352.281163499</v>
      </c>
      <c r="E1150" s="10">
        <v>229868189.86623299</v>
      </c>
      <c r="F1150" s="10">
        <v>15215752.682380499</v>
      </c>
      <c r="G1150" s="10">
        <v>119020328.358879</v>
      </c>
      <c r="H1150" s="10"/>
    </row>
    <row r="1151" spans="1:8" x14ac:dyDescent="0.35">
      <c r="A1151" s="2" t="s">
        <v>397</v>
      </c>
      <c r="B1151" s="11" t="s">
        <v>135</v>
      </c>
      <c r="C1151" s="10">
        <v>0</v>
      </c>
      <c r="D1151" s="10">
        <v>0</v>
      </c>
      <c r="E1151" s="10">
        <v>0</v>
      </c>
      <c r="F1151" s="10">
        <v>0</v>
      </c>
      <c r="G1151" s="10">
        <v>0</v>
      </c>
      <c r="H1151" s="10"/>
    </row>
    <row r="1152" spans="1:8" x14ac:dyDescent="0.35">
      <c r="A1152" s="2" t="s">
        <v>395</v>
      </c>
      <c r="B1152" s="3" t="s">
        <v>494</v>
      </c>
      <c r="C1152" s="4"/>
      <c r="D1152" s="4"/>
      <c r="E1152" s="4"/>
      <c r="F1152" s="4"/>
      <c r="G1152" s="4"/>
      <c r="H1152" s="4"/>
    </row>
    <row r="1153" spans="1:8" x14ac:dyDescent="0.35">
      <c r="A1153" s="2" t="s">
        <v>392</v>
      </c>
      <c r="B1153" s="6"/>
      <c r="C1153" s="4"/>
      <c r="D1153" s="4"/>
      <c r="E1153" s="4"/>
      <c r="F1153" s="4"/>
      <c r="G1153" s="4"/>
      <c r="H1153" s="4"/>
    </row>
    <row r="1154" spans="1:8" x14ac:dyDescent="0.35">
      <c r="A1154" s="2" t="s">
        <v>397</v>
      </c>
      <c r="B1154" s="11" t="s">
        <v>317</v>
      </c>
      <c r="C1154" s="10">
        <v>8703803176.8315792</v>
      </c>
      <c r="D1154" s="10">
        <v>3538396812.7144699</v>
      </c>
      <c r="E1154" s="10">
        <v>1574042857.21257</v>
      </c>
      <c r="F1154" s="10">
        <v>711667007.40248096</v>
      </c>
      <c r="G1154" s="10">
        <v>2879696499.5020599</v>
      </c>
      <c r="H1154" s="10"/>
    </row>
    <row r="1155" spans="1:8" x14ac:dyDescent="0.35">
      <c r="A1155" s="2" t="s">
        <v>397</v>
      </c>
      <c r="B1155" s="11" t="s">
        <v>495</v>
      </c>
      <c r="C1155" s="10">
        <v>22438928450.672199</v>
      </c>
      <c r="D1155" s="10">
        <v>10750349832.890301</v>
      </c>
      <c r="E1155" s="10">
        <v>3632802985.4112401</v>
      </c>
      <c r="F1155" s="10">
        <v>1662834528.4091301</v>
      </c>
      <c r="G1155" s="10">
        <v>6392941103.9614897</v>
      </c>
      <c r="H1155" s="10"/>
    </row>
    <row r="1156" spans="1:8" ht="43.5" x14ac:dyDescent="0.35">
      <c r="A1156" s="2" t="s">
        <v>397</v>
      </c>
      <c r="B1156" s="11" t="s">
        <v>320</v>
      </c>
      <c r="C1156" s="10">
        <v>26030060857.077801</v>
      </c>
      <c r="D1156" s="10">
        <v>11412470284.889</v>
      </c>
      <c r="E1156" s="10">
        <v>5958376356.7772503</v>
      </c>
      <c r="F1156" s="10">
        <v>1694309625.92309</v>
      </c>
      <c r="G1156" s="10">
        <v>6964904589.4884796</v>
      </c>
      <c r="H1156" s="10"/>
    </row>
    <row r="1157" spans="1:8" ht="29" x14ac:dyDescent="0.35">
      <c r="A1157" s="2" t="s">
        <v>397</v>
      </c>
      <c r="B1157" s="11" t="s">
        <v>321</v>
      </c>
      <c r="C1157" s="10">
        <v>7362631212.6118402</v>
      </c>
      <c r="D1157" s="10">
        <v>2993064789.7382398</v>
      </c>
      <c r="E1157" s="10">
        <v>1438674081.97928</v>
      </c>
      <c r="F1157" s="10">
        <v>668989672.724352</v>
      </c>
      <c r="G1157" s="10">
        <v>2261902668.16996</v>
      </c>
      <c r="H1157" s="10"/>
    </row>
    <row r="1158" spans="1:8" x14ac:dyDescent="0.35">
      <c r="A1158" s="2" t="s">
        <v>397</v>
      </c>
      <c r="B1158" s="11" t="s">
        <v>322</v>
      </c>
      <c r="C1158" s="10">
        <v>25618290237.666698</v>
      </c>
      <c r="D1158" s="10">
        <v>11340440900.736099</v>
      </c>
      <c r="E1158" s="10">
        <v>5787806402.4793797</v>
      </c>
      <c r="F1158" s="10">
        <v>1735683515.6184599</v>
      </c>
      <c r="G1158" s="10">
        <v>6754359418.8326702</v>
      </c>
      <c r="H1158" s="10"/>
    </row>
    <row r="1159" spans="1:8" ht="29" x14ac:dyDescent="0.35">
      <c r="A1159" s="2" t="s">
        <v>397</v>
      </c>
      <c r="B1159" s="11" t="s">
        <v>323</v>
      </c>
      <c r="C1159" s="10">
        <v>18534328509.362099</v>
      </c>
      <c r="D1159" s="10">
        <v>8968582606.2658691</v>
      </c>
      <c r="E1159" s="10">
        <v>3650247556.7291498</v>
      </c>
      <c r="F1159" s="10">
        <v>1149864568.0731101</v>
      </c>
      <c r="G1159" s="10">
        <v>4765633778.2939596</v>
      </c>
      <c r="H1159" s="10"/>
    </row>
    <row r="1160" spans="1:8" x14ac:dyDescent="0.35">
      <c r="A1160" s="2" t="s">
        <v>397</v>
      </c>
      <c r="B1160" s="11" t="s">
        <v>324</v>
      </c>
      <c r="C1160" s="10">
        <v>18255364313.250099</v>
      </c>
      <c r="D1160" s="10">
        <v>8480609415.6519699</v>
      </c>
      <c r="E1160" s="10">
        <v>4243321492.4439602</v>
      </c>
      <c r="F1160" s="10">
        <v>1015790221.1569099</v>
      </c>
      <c r="G1160" s="10">
        <v>4515643183.9973001</v>
      </c>
      <c r="H1160" s="10"/>
    </row>
    <row r="1161" spans="1:8" ht="43.5" x14ac:dyDescent="0.35">
      <c r="A1161" s="2" t="s">
        <v>397</v>
      </c>
      <c r="B1161" s="11" t="s">
        <v>325</v>
      </c>
      <c r="C1161" s="10">
        <v>16699486569.268101</v>
      </c>
      <c r="D1161" s="10">
        <v>7931811075.6197996</v>
      </c>
      <c r="E1161" s="10">
        <v>3348244912.73524</v>
      </c>
      <c r="F1161" s="10">
        <v>824989384.03311598</v>
      </c>
      <c r="G1161" s="10">
        <v>4594441196.8799295</v>
      </c>
      <c r="H1161" s="10"/>
    </row>
    <row r="1162" spans="1:8" x14ac:dyDescent="0.35">
      <c r="A1162" s="2" t="s">
        <v>397</v>
      </c>
      <c r="B1162" s="11" t="s">
        <v>326</v>
      </c>
      <c r="C1162" s="10">
        <v>7677526476.1529398</v>
      </c>
      <c r="D1162" s="10">
        <v>3183446134.47614</v>
      </c>
      <c r="E1162" s="10">
        <v>1777606927.8399899</v>
      </c>
      <c r="F1162" s="10">
        <v>578076990.15367401</v>
      </c>
      <c r="G1162" s="10">
        <v>2138396423.68314</v>
      </c>
      <c r="H1162" s="10"/>
    </row>
    <row r="1163" spans="1:8" x14ac:dyDescent="0.35">
      <c r="A1163" s="2" t="s">
        <v>397</v>
      </c>
      <c r="B1163" s="11" t="s">
        <v>274</v>
      </c>
      <c r="C1163" s="10">
        <v>1882545417.8499</v>
      </c>
      <c r="D1163" s="10">
        <v>776365713.62626398</v>
      </c>
      <c r="E1163" s="10">
        <v>611049364.50981796</v>
      </c>
      <c r="F1163" s="10">
        <v>102592873.230279</v>
      </c>
      <c r="G1163" s="10">
        <v>392537466.48353601</v>
      </c>
      <c r="H1163" s="10"/>
    </row>
    <row r="1164" spans="1:8" x14ac:dyDescent="0.35">
      <c r="A1164" s="2" t="s">
        <v>397</v>
      </c>
      <c r="B1164" s="11" t="s">
        <v>135</v>
      </c>
      <c r="C1164" s="10">
        <v>0</v>
      </c>
      <c r="D1164" s="10">
        <v>0</v>
      </c>
      <c r="E1164" s="10">
        <v>0</v>
      </c>
      <c r="F1164" s="10">
        <v>0</v>
      </c>
      <c r="G1164" s="10">
        <v>0</v>
      </c>
      <c r="H1164" s="10"/>
    </row>
    <row r="1165" spans="1:8" x14ac:dyDescent="0.35">
      <c r="A1165" s="2" t="s">
        <v>395</v>
      </c>
      <c r="B1165" s="3" t="s">
        <v>496</v>
      </c>
      <c r="C1165" s="4"/>
      <c r="D1165" s="4"/>
      <c r="E1165" s="4"/>
      <c r="F1165" s="4"/>
      <c r="G1165" s="4"/>
      <c r="H1165" s="4"/>
    </row>
    <row r="1166" spans="1:8" x14ac:dyDescent="0.35">
      <c r="A1166" s="2" t="s">
        <v>392</v>
      </c>
      <c r="B1166" s="6"/>
      <c r="C1166" s="4"/>
      <c r="D1166" s="4"/>
      <c r="E1166" s="4"/>
      <c r="F1166" s="4"/>
      <c r="G1166" s="4"/>
      <c r="H1166" s="4"/>
    </row>
    <row r="1167" spans="1:8" x14ac:dyDescent="0.35">
      <c r="A1167" s="2" t="s">
        <v>397</v>
      </c>
      <c r="B1167" s="11" t="s">
        <v>365</v>
      </c>
      <c r="C1167" s="10">
        <v>8280740821.0042696</v>
      </c>
      <c r="D1167" s="10">
        <v>3645423496.73347</v>
      </c>
      <c r="E1167" s="10">
        <v>1799097035.23125</v>
      </c>
      <c r="F1167" s="10">
        <v>594662361.31421304</v>
      </c>
      <c r="G1167" s="10">
        <v>2241557927.7253499</v>
      </c>
      <c r="H1167" s="10"/>
    </row>
    <row r="1168" spans="1:8" x14ac:dyDescent="0.35">
      <c r="A1168" s="2" t="s">
        <v>397</v>
      </c>
      <c r="B1168" s="11" t="s">
        <v>315</v>
      </c>
      <c r="C1168" s="10">
        <v>22047521651.591599</v>
      </c>
      <c r="D1168" s="10">
        <v>9527392900.3536396</v>
      </c>
      <c r="E1168" s="10">
        <v>5254744640.1478395</v>
      </c>
      <c r="F1168" s="10">
        <v>1441560469.5534301</v>
      </c>
      <c r="G1168" s="10">
        <v>5823823641.5366497</v>
      </c>
      <c r="H1168" s="10"/>
    </row>
    <row r="1169" spans="1:8" x14ac:dyDescent="0.35">
      <c r="A1169" s="2" t="s">
        <v>397</v>
      </c>
      <c r="B1169" s="11" t="s">
        <v>497</v>
      </c>
      <c r="C1169" s="10">
        <v>1422387120.7483599</v>
      </c>
      <c r="D1169" s="10">
        <v>532666864.06900102</v>
      </c>
      <c r="E1169" s="10">
        <v>343574518.70485902</v>
      </c>
      <c r="F1169" s="10">
        <v>96959988.255330905</v>
      </c>
      <c r="G1169" s="10">
        <v>449185749.71916997</v>
      </c>
      <c r="H1169" s="10"/>
    </row>
    <row r="1170" spans="1:8" x14ac:dyDescent="0.35">
      <c r="A1170" s="2" t="s">
        <v>397</v>
      </c>
      <c r="B1170" s="11" t="s">
        <v>135</v>
      </c>
      <c r="C1170" s="10">
        <v>232345491.20082799</v>
      </c>
      <c r="D1170" s="10">
        <v>63575446.103671797</v>
      </c>
      <c r="E1170" s="10">
        <v>58089815.612227902</v>
      </c>
      <c r="F1170" s="10">
        <v>44300011.255105503</v>
      </c>
      <c r="G1170" s="10">
        <v>66380218.229822397</v>
      </c>
      <c r="H1170" s="10"/>
    </row>
    <row r="1171" spans="1:8" x14ac:dyDescent="0.35">
      <c r="A1171" s="2" t="s">
        <v>395</v>
      </c>
      <c r="B1171" s="3" t="s">
        <v>498</v>
      </c>
      <c r="C1171" s="4"/>
      <c r="D1171" s="4"/>
      <c r="E1171" s="4"/>
      <c r="F1171" s="4"/>
      <c r="G1171" s="4"/>
      <c r="H1171" s="4"/>
    </row>
    <row r="1172" spans="1:8" x14ac:dyDescent="0.35">
      <c r="A1172" s="2" t="s">
        <v>392</v>
      </c>
      <c r="B1172" s="6"/>
      <c r="C1172" s="4"/>
      <c r="D1172" s="4"/>
      <c r="E1172" s="4"/>
      <c r="F1172" s="4"/>
      <c r="G1172" s="4"/>
      <c r="H1172" s="4"/>
    </row>
    <row r="1173" spans="1:8" x14ac:dyDescent="0.35">
      <c r="A1173" s="2" t="s">
        <v>397</v>
      </c>
      <c r="B1173" s="11" t="s">
        <v>499</v>
      </c>
      <c r="C1173" s="10">
        <v>2391760657.3604999</v>
      </c>
      <c r="D1173" s="10">
        <v>945087637.93128395</v>
      </c>
      <c r="E1173" s="10">
        <v>577605936.62721097</v>
      </c>
      <c r="F1173" s="10">
        <v>208636517.260553</v>
      </c>
      <c r="G1173" s="10">
        <v>660430565.54144704</v>
      </c>
      <c r="H1173" s="10"/>
    </row>
    <row r="1174" spans="1:8" ht="29" x14ac:dyDescent="0.35">
      <c r="A1174" s="2" t="s">
        <v>397</v>
      </c>
      <c r="B1174" s="11" t="s">
        <v>500</v>
      </c>
      <c r="C1174" s="10">
        <v>1331457265.1265199</v>
      </c>
      <c r="D1174" s="10">
        <v>475704361.72631198</v>
      </c>
      <c r="E1174" s="10">
        <v>347890540.176054</v>
      </c>
      <c r="F1174" s="10">
        <v>132895572.98145001</v>
      </c>
      <c r="G1174" s="10">
        <v>374966790.242706</v>
      </c>
      <c r="H1174" s="10"/>
    </row>
    <row r="1175" spans="1:8" ht="29" x14ac:dyDescent="0.35">
      <c r="A1175" s="2" t="s">
        <v>397</v>
      </c>
      <c r="B1175" s="11" t="s">
        <v>501</v>
      </c>
      <c r="C1175" s="10">
        <v>1497546569.64148</v>
      </c>
      <c r="D1175" s="10">
        <v>674432403.67015302</v>
      </c>
      <c r="E1175" s="10">
        <v>369759431.937563</v>
      </c>
      <c r="F1175" s="10">
        <v>120412048.20285</v>
      </c>
      <c r="G1175" s="10">
        <v>332942685.830917</v>
      </c>
      <c r="H1175" s="10"/>
    </row>
    <row r="1176" spans="1:8" x14ac:dyDescent="0.35">
      <c r="A1176" s="2" t="s">
        <v>397</v>
      </c>
      <c r="B1176" s="11" t="s">
        <v>502</v>
      </c>
      <c r="C1176" s="10">
        <v>3600232719.33355</v>
      </c>
      <c r="D1176" s="10">
        <v>1728899806.9649</v>
      </c>
      <c r="E1176" s="10">
        <v>742602895.19197798</v>
      </c>
      <c r="F1176" s="10">
        <v>200040502.75643</v>
      </c>
      <c r="G1176" s="10">
        <v>928689514.42023301</v>
      </c>
      <c r="H1176" s="10"/>
    </row>
    <row r="1177" spans="1:8" ht="29" x14ac:dyDescent="0.35">
      <c r="A1177" s="2" t="s">
        <v>397</v>
      </c>
      <c r="B1177" s="11" t="s">
        <v>503</v>
      </c>
      <c r="C1177" s="10">
        <v>3078284718.0401301</v>
      </c>
      <c r="D1177" s="10">
        <v>1540903811.96981</v>
      </c>
      <c r="E1177" s="10">
        <v>628610586.42250097</v>
      </c>
      <c r="F1177" s="10">
        <v>139314920.891738</v>
      </c>
      <c r="G1177" s="10">
        <v>769455398.75607705</v>
      </c>
      <c r="H1177" s="10"/>
    </row>
    <row r="1178" spans="1:8" ht="29" x14ac:dyDescent="0.35">
      <c r="A1178" s="2" t="s">
        <v>397</v>
      </c>
      <c r="B1178" s="11" t="s">
        <v>504</v>
      </c>
      <c r="C1178" s="10">
        <v>577037456.94664001</v>
      </c>
      <c r="D1178" s="10">
        <v>284758036.83799398</v>
      </c>
      <c r="E1178" s="10">
        <v>71690665.191762105</v>
      </c>
      <c r="F1178" s="10">
        <v>42164843.381338701</v>
      </c>
      <c r="G1178" s="10">
        <v>178423911.535546</v>
      </c>
      <c r="H1178" s="10"/>
    </row>
    <row r="1179" spans="1:8" x14ac:dyDescent="0.35">
      <c r="A1179" s="2" t="s">
        <v>397</v>
      </c>
      <c r="B1179" s="11" t="s">
        <v>505</v>
      </c>
      <c r="C1179" s="10">
        <v>943454935.88357699</v>
      </c>
      <c r="D1179" s="10">
        <v>443461060.21244502</v>
      </c>
      <c r="E1179" s="10">
        <v>211613842.90201899</v>
      </c>
      <c r="F1179" s="10">
        <v>54404370.475070402</v>
      </c>
      <c r="G1179" s="10">
        <v>233975662.29404199</v>
      </c>
      <c r="H1179" s="10"/>
    </row>
    <row r="1180" spans="1:8" x14ac:dyDescent="0.35">
      <c r="A1180" s="2" t="s">
        <v>397</v>
      </c>
      <c r="B1180" s="11" t="s">
        <v>506</v>
      </c>
      <c r="C1180" s="10">
        <v>3945334593.9201698</v>
      </c>
      <c r="D1180" s="10">
        <v>1565248387.3556099</v>
      </c>
      <c r="E1180" s="10">
        <v>962724696.33106196</v>
      </c>
      <c r="F1180" s="10">
        <v>277979213.28109598</v>
      </c>
      <c r="G1180" s="10">
        <v>1139382296.95239</v>
      </c>
      <c r="H1180" s="10"/>
    </row>
    <row r="1181" spans="1:8" ht="29" x14ac:dyDescent="0.35">
      <c r="A1181" s="2" t="s">
        <v>397</v>
      </c>
      <c r="B1181" s="11" t="s">
        <v>507</v>
      </c>
      <c r="C1181" s="10">
        <v>1000904749.71148</v>
      </c>
      <c r="D1181" s="10">
        <v>435678979.37258202</v>
      </c>
      <c r="E1181" s="10">
        <v>225375919.226116</v>
      </c>
      <c r="F1181" s="10">
        <v>89572253.169263497</v>
      </c>
      <c r="G1181" s="10">
        <v>250277597.943515</v>
      </c>
      <c r="H1181" s="10"/>
    </row>
    <row r="1182" spans="1:8" x14ac:dyDescent="0.35">
      <c r="A1182" s="2" t="s">
        <v>397</v>
      </c>
      <c r="B1182" s="11" t="s">
        <v>508</v>
      </c>
      <c r="C1182" s="10">
        <v>678268467.81382406</v>
      </c>
      <c r="D1182" s="10">
        <v>301713772.423756</v>
      </c>
      <c r="E1182" s="10">
        <v>155912364.17256001</v>
      </c>
      <c r="F1182" s="10">
        <v>51921952.438717097</v>
      </c>
      <c r="G1182" s="10">
        <v>168720378.77879101</v>
      </c>
      <c r="H1182" s="10"/>
    </row>
    <row r="1183" spans="1:8" x14ac:dyDescent="0.35">
      <c r="A1183" s="2" t="s">
        <v>397</v>
      </c>
      <c r="B1183" s="11" t="s">
        <v>509</v>
      </c>
      <c r="C1183" s="10">
        <v>2794600877.6122298</v>
      </c>
      <c r="D1183" s="10">
        <v>1046452108.7258</v>
      </c>
      <c r="E1183" s="10">
        <v>735107527.84477401</v>
      </c>
      <c r="F1183" s="10">
        <v>167571658.050464</v>
      </c>
      <c r="G1183" s="10">
        <v>845469582.99119401</v>
      </c>
      <c r="H1183" s="10"/>
    </row>
    <row r="1184" spans="1:8" ht="58" x14ac:dyDescent="0.35">
      <c r="A1184" s="2" t="s">
        <v>397</v>
      </c>
      <c r="B1184" s="11" t="s">
        <v>510</v>
      </c>
      <c r="C1184" s="10">
        <v>996994988.68350995</v>
      </c>
      <c r="D1184" s="10">
        <v>360922977.44420397</v>
      </c>
      <c r="E1184" s="10">
        <v>264471225.66527799</v>
      </c>
      <c r="F1184" s="10">
        <v>55037598.6813097</v>
      </c>
      <c r="G1184" s="10">
        <v>316563186.89271802</v>
      </c>
      <c r="H1184" s="10"/>
    </row>
    <row r="1185" spans="1:8" x14ac:dyDescent="0.35">
      <c r="A1185" s="2" t="s">
        <v>397</v>
      </c>
      <c r="B1185" s="11" t="s">
        <v>271</v>
      </c>
      <c r="C1185" s="10">
        <v>2100737311.81565</v>
      </c>
      <c r="D1185" s="10">
        <v>859256910.41756403</v>
      </c>
      <c r="E1185" s="10">
        <v>463460302.84751803</v>
      </c>
      <c r="F1185" s="10">
        <v>176104308.61619401</v>
      </c>
      <c r="G1185" s="10">
        <v>601915789.93437397</v>
      </c>
      <c r="H1185" s="10"/>
    </row>
    <row r="1186" spans="1:8" x14ac:dyDescent="0.35">
      <c r="A1186" s="2" t="s">
        <v>397</v>
      </c>
      <c r="B1186" s="11" t="s">
        <v>467</v>
      </c>
      <c r="C1186" s="10">
        <v>1500731377.07546</v>
      </c>
      <c r="D1186" s="10">
        <v>669874760.70057595</v>
      </c>
      <c r="E1186" s="10">
        <v>376626922.98993802</v>
      </c>
      <c r="F1186" s="10">
        <v>92862623.735627905</v>
      </c>
      <c r="G1186" s="10">
        <v>361367069.64932001</v>
      </c>
      <c r="H1186" s="10"/>
    </row>
    <row r="1187" spans="1:8" x14ac:dyDescent="0.35">
      <c r="A1187" s="2" t="s">
        <v>397</v>
      </c>
      <c r="B1187" s="11" t="s">
        <v>511</v>
      </c>
      <c r="C1187" s="10">
        <v>549122444.32094002</v>
      </c>
      <c r="D1187" s="10">
        <v>185774312.25127199</v>
      </c>
      <c r="E1187" s="10">
        <v>83907333.808335602</v>
      </c>
      <c r="F1187" s="10">
        <v>73836987.468453005</v>
      </c>
      <c r="G1187" s="10">
        <v>205603810.79288</v>
      </c>
      <c r="H1187" s="10"/>
    </row>
    <row r="1188" spans="1:8" x14ac:dyDescent="0.35">
      <c r="A1188" s="2" t="s">
        <v>397</v>
      </c>
      <c r="B1188" s="11" t="s">
        <v>512</v>
      </c>
      <c r="C1188" s="10">
        <v>50883490.419247396</v>
      </c>
      <c r="D1188" s="10">
        <v>3607837.4657167802</v>
      </c>
      <c r="E1188" s="10">
        <v>2926046.04924449</v>
      </c>
      <c r="F1188" s="10">
        <v>9404697.41211267</v>
      </c>
      <c r="G1188" s="10">
        <v>34944909.4921735</v>
      </c>
      <c r="H1188" s="10"/>
    </row>
    <row r="1189" spans="1:8" x14ac:dyDescent="0.35">
      <c r="A1189" s="2" t="s">
        <v>397</v>
      </c>
      <c r="B1189" s="11" t="s">
        <v>135</v>
      </c>
      <c r="C1189" s="10">
        <v>18512326937.726002</v>
      </c>
      <c r="D1189" s="10">
        <v>8011317305.4773502</v>
      </c>
      <c r="E1189" s="10">
        <v>4286546616.4677401</v>
      </c>
      <c r="F1189" s="10">
        <v>1256277968.9087</v>
      </c>
      <c r="G1189" s="10">
        <v>4958185046.8722</v>
      </c>
      <c r="H1189" s="10"/>
    </row>
    <row r="1190" spans="1:8" x14ac:dyDescent="0.35">
      <c r="A1190" s="2" t="s">
        <v>395</v>
      </c>
      <c r="B1190" s="3" t="s">
        <v>103</v>
      </c>
      <c r="C1190" s="4"/>
      <c r="D1190" s="4"/>
      <c r="E1190" s="4"/>
      <c r="F1190" s="4"/>
      <c r="G1190" s="4"/>
      <c r="H1190" s="4"/>
    </row>
    <row r="1191" spans="1:8" x14ac:dyDescent="0.35">
      <c r="A1191" s="2" t="s">
        <v>392</v>
      </c>
      <c r="B1191" s="6"/>
      <c r="C1191" s="4"/>
      <c r="D1191" s="4"/>
      <c r="E1191" s="4"/>
      <c r="F1191" s="4"/>
      <c r="G1191" s="4"/>
      <c r="H1191" s="4"/>
    </row>
    <row r="1192" spans="1:8" x14ac:dyDescent="0.35">
      <c r="A1192" s="2" t="s">
        <v>397</v>
      </c>
      <c r="B1192" s="11" t="s">
        <v>365</v>
      </c>
      <c r="C1192" s="10">
        <v>6601210438.9679098</v>
      </c>
      <c r="D1192" s="10">
        <v>2124160463.26968</v>
      </c>
      <c r="E1192" s="10">
        <v>1243562680.6229899</v>
      </c>
      <c r="F1192" s="10">
        <v>1123098755.1910501</v>
      </c>
      <c r="G1192" s="10">
        <v>2110388539.8841901</v>
      </c>
      <c r="H1192" s="10"/>
    </row>
    <row r="1193" spans="1:8" x14ac:dyDescent="0.35">
      <c r="A1193" s="2" t="s">
        <v>397</v>
      </c>
      <c r="B1193" s="11" t="s">
        <v>315</v>
      </c>
      <c r="C1193" s="10">
        <v>24933691022.3885</v>
      </c>
      <c r="D1193" s="10">
        <v>11560908891.7089</v>
      </c>
      <c r="E1193" s="10">
        <v>5982075139.2069502</v>
      </c>
      <c r="F1193" s="10">
        <v>1039168322.50466</v>
      </c>
      <c r="G1193" s="10">
        <v>6351538668.9679203</v>
      </c>
      <c r="H1193" s="10"/>
    </row>
    <row r="1194" spans="1:8" x14ac:dyDescent="0.35">
      <c r="A1194" s="2" t="s">
        <v>397</v>
      </c>
      <c r="B1194" s="11" t="s">
        <v>475</v>
      </c>
      <c r="C1194" s="10">
        <v>448093623.18865597</v>
      </c>
      <c r="D1194" s="10">
        <v>83989352.281163499</v>
      </c>
      <c r="E1194" s="10">
        <v>229868189.86623299</v>
      </c>
      <c r="F1194" s="10">
        <v>15215752.682380499</v>
      </c>
      <c r="G1194" s="10">
        <v>119020328.358879</v>
      </c>
      <c r="H1194" s="10"/>
    </row>
    <row r="1195" spans="1:8" x14ac:dyDescent="0.35">
      <c r="A1195" s="2" t="s">
        <v>397</v>
      </c>
      <c r="B1195" s="11" t="s">
        <v>135</v>
      </c>
      <c r="C1195" s="10">
        <v>0</v>
      </c>
      <c r="D1195" s="10">
        <v>0</v>
      </c>
      <c r="E1195" s="10">
        <v>0</v>
      </c>
      <c r="F1195" s="10">
        <v>0</v>
      </c>
      <c r="G1195" s="10">
        <v>0</v>
      </c>
      <c r="H1195" s="10"/>
    </row>
    <row r="1196" spans="1:8" x14ac:dyDescent="0.35">
      <c r="A1196" s="2" t="s">
        <v>395</v>
      </c>
      <c r="B1196" s="3" t="s">
        <v>105</v>
      </c>
      <c r="C1196" s="4"/>
      <c r="D1196" s="4"/>
      <c r="E1196" s="4"/>
      <c r="F1196" s="4"/>
      <c r="G1196" s="4"/>
      <c r="H1196" s="4"/>
    </row>
    <row r="1197" spans="1:8" x14ac:dyDescent="0.35">
      <c r="A1197" s="2" t="s">
        <v>392</v>
      </c>
      <c r="B1197" s="6"/>
      <c r="C1197" s="4"/>
      <c r="D1197" s="4"/>
      <c r="E1197" s="4"/>
      <c r="F1197" s="4"/>
      <c r="G1197" s="4"/>
      <c r="H1197" s="4"/>
    </row>
    <row r="1198" spans="1:8" x14ac:dyDescent="0.35">
      <c r="A1198" s="2" t="s">
        <v>397</v>
      </c>
      <c r="B1198" s="11" t="s">
        <v>327</v>
      </c>
      <c r="C1198" s="10">
        <v>6052445611.02705</v>
      </c>
      <c r="D1198" s="10">
        <v>2175700232.0306501</v>
      </c>
      <c r="E1198" s="10">
        <v>1668643815.48614</v>
      </c>
      <c r="F1198" s="10">
        <v>418603384.58639199</v>
      </c>
      <c r="G1198" s="10">
        <v>1789498178.9238701</v>
      </c>
      <c r="H1198" s="10"/>
    </row>
    <row r="1199" spans="1:8" x14ac:dyDescent="0.35">
      <c r="A1199" s="2" t="s">
        <v>397</v>
      </c>
      <c r="B1199" s="11" t="s">
        <v>328</v>
      </c>
      <c r="C1199" s="10">
        <v>8702554682.1060905</v>
      </c>
      <c r="D1199" s="10">
        <v>3592627474.3141799</v>
      </c>
      <c r="E1199" s="10">
        <v>1949677424.2414999</v>
      </c>
      <c r="F1199" s="10">
        <v>735378447.75246203</v>
      </c>
      <c r="G1199" s="10">
        <v>2424871335.7979498</v>
      </c>
      <c r="H1199" s="10"/>
    </row>
    <row r="1200" spans="1:8" x14ac:dyDescent="0.35">
      <c r="A1200" s="2" t="s">
        <v>397</v>
      </c>
      <c r="B1200" s="11" t="s">
        <v>329</v>
      </c>
      <c r="C1200" s="10">
        <v>6324462689.8225298</v>
      </c>
      <c r="D1200" s="10">
        <v>2847059692.9870801</v>
      </c>
      <c r="E1200" s="10">
        <v>1363939648.2064099</v>
      </c>
      <c r="F1200" s="10">
        <v>479339127.53454</v>
      </c>
      <c r="G1200" s="10">
        <v>1634124221.0944901</v>
      </c>
      <c r="H1200" s="10"/>
    </row>
    <row r="1201" spans="1:8" x14ac:dyDescent="0.35">
      <c r="A1201" s="2" t="s">
        <v>397</v>
      </c>
      <c r="B1201" s="11" t="s">
        <v>330</v>
      </c>
      <c r="C1201" s="10">
        <v>4235559558.0388598</v>
      </c>
      <c r="D1201" s="10">
        <v>1891764095.5385301</v>
      </c>
      <c r="E1201" s="10">
        <v>936926319.999125</v>
      </c>
      <c r="F1201" s="10">
        <v>340597464.47849101</v>
      </c>
      <c r="G1201" s="10">
        <v>1066271678.0227</v>
      </c>
      <c r="H1201" s="10"/>
    </row>
    <row r="1202" spans="1:8" x14ac:dyDescent="0.35">
      <c r="A1202" s="2" t="s">
        <v>397</v>
      </c>
      <c r="B1202" s="11" t="s">
        <v>331</v>
      </c>
      <c r="C1202" s="10">
        <v>3187978022.1073098</v>
      </c>
      <c r="D1202" s="10">
        <v>1430678254.2734201</v>
      </c>
      <c r="E1202" s="10">
        <v>711239865.27012098</v>
      </c>
      <c r="F1202" s="10">
        <v>142870364.117838</v>
      </c>
      <c r="G1202" s="10">
        <v>903189538.44592702</v>
      </c>
      <c r="H1202" s="10"/>
    </row>
    <row r="1203" spans="1:8" x14ac:dyDescent="0.35">
      <c r="A1203" s="2" t="s">
        <v>397</v>
      </c>
      <c r="B1203" s="11" t="s">
        <v>332</v>
      </c>
      <c r="C1203" s="10">
        <v>3479994521.4432201</v>
      </c>
      <c r="D1203" s="10">
        <v>1831228958.1159401</v>
      </c>
      <c r="E1203" s="10">
        <v>825078936.49286497</v>
      </c>
      <c r="F1203" s="10">
        <v>60694041.9083592</v>
      </c>
      <c r="G1203" s="10">
        <v>762992584.926054</v>
      </c>
      <c r="H1203" s="10"/>
    </row>
    <row r="1204" spans="1:8" x14ac:dyDescent="0.35">
      <c r="A1204" s="2" t="s">
        <v>395</v>
      </c>
      <c r="B1204" s="3" t="s">
        <v>106</v>
      </c>
      <c r="C1204" s="4"/>
      <c r="D1204" s="4"/>
      <c r="E1204" s="4"/>
      <c r="F1204" s="4"/>
      <c r="G1204" s="4"/>
      <c r="H1204" s="4"/>
    </row>
    <row r="1205" spans="1:8" x14ac:dyDescent="0.35">
      <c r="A1205" s="2" t="s">
        <v>392</v>
      </c>
      <c r="B1205" s="6"/>
      <c r="C1205" s="4"/>
      <c r="D1205" s="4"/>
      <c r="E1205" s="4"/>
      <c r="F1205" s="4"/>
      <c r="G1205" s="4"/>
      <c r="H1205" s="4"/>
    </row>
    <row r="1206" spans="1:8" x14ac:dyDescent="0.35">
      <c r="A1206" s="2" t="s">
        <v>397</v>
      </c>
      <c r="B1206" s="11" t="s">
        <v>333</v>
      </c>
      <c r="C1206" s="10">
        <v>16184026983.8636</v>
      </c>
      <c r="D1206" s="10">
        <v>6592288295.5970802</v>
      </c>
      <c r="E1206" s="10">
        <v>3863765753.8666</v>
      </c>
      <c r="F1206" s="10">
        <v>1472858783.1491499</v>
      </c>
      <c r="G1206" s="10">
        <v>4255114151.2507401</v>
      </c>
      <c r="H1206" s="10"/>
    </row>
    <row r="1207" spans="1:8" x14ac:dyDescent="0.35">
      <c r="A1207" s="2" t="s">
        <v>397</v>
      </c>
      <c r="B1207" s="11" t="s">
        <v>334</v>
      </c>
      <c r="C1207" s="10">
        <v>15614932425.785299</v>
      </c>
      <c r="D1207" s="10">
        <v>7116587071.8698101</v>
      </c>
      <c r="E1207" s="10">
        <v>3558460510.1961098</v>
      </c>
      <c r="F1207" s="10">
        <v>703114291.22998798</v>
      </c>
      <c r="G1207" s="10">
        <v>4236770552.4894199</v>
      </c>
      <c r="H1207" s="10"/>
    </row>
    <row r="1208" spans="1:8" x14ac:dyDescent="0.35">
      <c r="A1208" s="2" t="s">
        <v>397</v>
      </c>
      <c r="B1208" s="11" t="s">
        <v>273</v>
      </c>
      <c r="C1208" s="10">
        <v>93852228.618081093</v>
      </c>
      <c r="D1208" s="10">
        <v>47117228.438519999</v>
      </c>
      <c r="E1208" s="10">
        <v>10307539.8426075</v>
      </c>
      <c r="F1208" s="10">
        <v>232587.59196915801</v>
      </c>
      <c r="G1208" s="10">
        <v>36194872.7449845</v>
      </c>
      <c r="H1208" s="10"/>
    </row>
    <row r="1209" spans="1:8" x14ac:dyDescent="0.35">
      <c r="A1209" s="2" t="s">
        <v>397</v>
      </c>
      <c r="B1209" s="11" t="s">
        <v>366</v>
      </c>
      <c r="C1209" s="10">
        <v>90183446.278098002</v>
      </c>
      <c r="D1209" s="10">
        <v>13066111.3544046</v>
      </c>
      <c r="E1209" s="10">
        <v>22972205.790863</v>
      </c>
      <c r="F1209" s="10">
        <v>1277168.4069789799</v>
      </c>
      <c r="G1209" s="10">
        <v>52867960.725851297</v>
      </c>
      <c r="H1209" s="10"/>
    </row>
    <row r="1210" spans="1:8" x14ac:dyDescent="0.35">
      <c r="A1210" s="2" t="s">
        <v>395</v>
      </c>
      <c r="B1210" s="3" t="s">
        <v>107</v>
      </c>
      <c r="C1210" s="4"/>
      <c r="D1210" s="4"/>
      <c r="E1210" s="4"/>
      <c r="F1210" s="4"/>
      <c r="G1210" s="4"/>
      <c r="H1210" s="4"/>
    </row>
    <row r="1211" spans="1:8" x14ac:dyDescent="0.35">
      <c r="A1211" s="2" t="s">
        <v>392</v>
      </c>
      <c r="B1211" s="6"/>
      <c r="C1211" s="4"/>
      <c r="D1211" s="4"/>
      <c r="E1211" s="4"/>
      <c r="F1211" s="4"/>
      <c r="G1211" s="4"/>
      <c r="H1211" s="4"/>
    </row>
    <row r="1212" spans="1:8" x14ac:dyDescent="0.35">
      <c r="A1212" s="2" t="s">
        <v>397</v>
      </c>
      <c r="B1212" s="11" t="s">
        <v>513</v>
      </c>
      <c r="C1212" s="10">
        <v>19564704855.702999</v>
      </c>
      <c r="D1212" s="10">
        <v>8037096037.0799704</v>
      </c>
      <c r="E1212" s="10">
        <v>4494388016.6814003</v>
      </c>
      <c r="F1212" s="10">
        <v>1842221620.38324</v>
      </c>
      <c r="G1212" s="10">
        <v>5190999181.5583696</v>
      </c>
      <c r="H1212" s="10"/>
    </row>
    <row r="1213" spans="1:8" ht="29" x14ac:dyDescent="0.35">
      <c r="A1213" s="2" t="s">
        <v>397</v>
      </c>
      <c r="B1213" s="11" t="s">
        <v>514</v>
      </c>
      <c r="C1213" s="10">
        <v>5522629130.71772</v>
      </c>
      <c r="D1213" s="10">
        <v>2463118350.8202901</v>
      </c>
      <c r="E1213" s="10">
        <v>1366866621.02034</v>
      </c>
      <c r="F1213" s="10">
        <v>236681350.45227399</v>
      </c>
      <c r="G1213" s="10">
        <v>1455962808.4248099</v>
      </c>
      <c r="H1213" s="10"/>
    </row>
    <row r="1214" spans="1:8" x14ac:dyDescent="0.35">
      <c r="A1214" s="2" t="s">
        <v>397</v>
      </c>
      <c r="B1214" s="11" t="s">
        <v>338</v>
      </c>
      <c r="C1214" s="10">
        <v>1791387787.5208001</v>
      </c>
      <c r="D1214" s="10">
        <v>672047332.65146196</v>
      </c>
      <c r="E1214" s="10">
        <v>449538485.27728099</v>
      </c>
      <c r="F1214" s="10">
        <v>66107815.041365802</v>
      </c>
      <c r="G1214" s="10">
        <v>603694154.55069005</v>
      </c>
      <c r="H1214" s="10"/>
    </row>
    <row r="1215" spans="1:8" x14ac:dyDescent="0.35">
      <c r="A1215" s="2" t="s">
        <v>397</v>
      </c>
      <c r="B1215" s="11" t="s">
        <v>515</v>
      </c>
      <c r="C1215" s="10">
        <v>1396751019.50458</v>
      </c>
      <c r="D1215" s="10">
        <v>701935650.98063397</v>
      </c>
      <c r="E1215" s="10">
        <v>344294778.46864903</v>
      </c>
      <c r="F1215" s="10">
        <v>12530324.3518949</v>
      </c>
      <c r="G1215" s="10">
        <v>337990265.70340103</v>
      </c>
      <c r="H1215" s="10"/>
    </row>
    <row r="1216" spans="1:8" x14ac:dyDescent="0.35">
      <c r="A1216" s="2" t="s">
        <v>397</v>
      </c>
      <c r="B1216" s="11" t="s">
        <v>340</v>
      </c>
      <c r="C1216" s="10">
        <v>3401130416.3772802</v>
      </c>
      <c r="D1216" s="10">
        <v>1758784124.01174</v>
      </c>
      <c r="E1216" s="10">
        <v>704622015.25851595</v>
      </c>
      <c r="F1216" s="10">
        <v>19231803.772341099</v>
      </c>
      <c r="G1216" s="10">
        <v>918492473.33467603</v>
      </c>
      <c r="H1216" s="10"/>
    </row>
    <row r="1217" spans="1:8" x14ac:dyDescent="0.35">
      <c r="A1217" s="2" t="s">
        <v>397</v>
      </c>
      <c r="B1217" s="11" t="s">
        <v>273</v>
      </c>
      <c r="C1217" s="10">
        <v>306391874.72168499</v>
      </c>
      <c r="D1217" s="10">
        <v>136077211.715702</v>
      </c>
      <c r="E1217" s="10">
        <v>95796092.989982203</v>
      </c>
      <c r="F1217" s="10">
        <v>709916.37696313998</v>
      </c>
      <c r="G1217" s="10">
        <v>73808653.639037907</v>
      </c>
      <c r="H1217" s="10"/>
    </row>
    <row r="1218" spans="1:8" x14ac:dyDescent="0.35">
      <c r="A1218" s="2" t="s">
        <v>395</v>
      </c>
      <c r="B1218" s="3" t="s">
        <v>516</v>
      </c>
      <c r="C1218" s="4"/>
      <c r="D1218" s="4"/>
      <c r="E1218" s="4"/>
      <c r="F1218" s="4"/>
      <c r="G1218" s="4"/>
      <c r="H1218" s="4"/>
    </row>
    <row r="1219" spans="1:8" x14ac:dyDescent="0.35">
      <c r="A1219" s="2" t="s">
        <v>392</v>
      </c>
      <c r="B1219" s="6"/>
      <c r="C1219" s="4"/>
      <c r="D1219" s="4"/>
      <c r="E1219" s="4"/>
      <c r="F1219" s="4"/>
      <c r="G1219" s="4"/>
      <c r="H1219" s="4"/>
    </row>
    <row r="1220" spans="1:8" x14ac:dyDescent="0.35">
      <c r="A1220" s="2" t="s">
        <v>397</v>
      </c>
      <c r="B1220" s="11" t="s">
        <v>517</v>
      </c>
      <c r="C1220" s="10">
        <v>9699025403.5051708</v>
      </c>
      <c r="D1220" s="10">
        <v>3493577265.15552</v>
      </c>
      <c r="E1220" s="10">
        <v>2839489182.1643801</v>
      </c>
      <c r="F1220" s="10">
        <v>746612900.07516003</v>
      </c>
      <c r="G1220" s="10">
        <v>2619346056.1101298</v>
      </c>
      <c r="H1220" s="10"/>
    </row>
    <row r="1221" spans="1:8" x14ac:dyDescent="0.35">
      <c r="A1221" s="2" t="s">
        <v>397</v>
      </c>
      <c r="B1221" s="11" t="s">
        <v>518</v>
      </c>
      <c r="C1221" s="10">
        <v>21693252337.5937</v>
      </c>
      <c r="D1221" s="10">
        <v>10142876722.396601</v>
      </c>
      <c r="E1221" s="10">
        <v>4456694388.0345297</v>
      </c>
      <c r="F1221" s="10">
        <v>1342399240.44643</v>
      </c>
      <c r="G1221" s="10">
        <v>5751281986.7159796</v>
      </c>
      <c r="H1221" s="10"/>
    </row>
    <row r="1222" spans="1:8" x14ac:dyDescent="0.35">
      <c r="A1222" s="2" t="s">
        <v>397</v>
      </c>
      <c r="B1222" s="11" t="s">
        <v>519</v>
      </c>
      <c r="C1222" s="10">
        <v>572235348.90116203</v>
      </c>
      <c r="D1222" s="10">
        <v>132604719.70761199</v>
      </c>
      <c r="E1222" s="10">
        <v>151115543.03240401</v>
      </c>
      <c r="F1222" s="10">
        <v>81077070.775314599</v>
      </c>
      <c r="G1222" s="10">
        <v>207438015.38583201</v>
      </c>
      <c r="H1222" s="10"/>
    </row>
    <row r="1223" spans="1:8" x14ac:dyDescent="0.35">
      <c r="A1223" s="2" t="s">
        <v>395</v>
      </c>
      <c r="B1223" s="3" t="s">
        <v>108</v>
      </c>
      <c r="C1223" s="4"/>
      <c r="D1223" s="4"/>
      <c r="E1223" s="4"/>
      <c r="F1223" s="4"/>
      <c r="G1223" s="4"/>
      <c r="H1223" s="4"/>
    </row>
    <row r="1224" spans="1:8" x14ac:dyDescent="0.35">
      <c r="A1224" s="2" t="s">
        <v>392</v>
      </c>
      <c r="B1224" s="6"/>
      <c r="C1224" s="4"/>
      <c r="D1224" s="4"/>
      <c r="E1224" s="4"/>
      <c r="F1224" s="4"/>
      <c r="G1224" s="4"/>
      <c r="H1224" s="4"/>
    </row>
    <row r="1225" spans="1:8" x14ac:dyDescent="0.35">
      <c r="A1225" s="2" t="s">
        <v>397</v>
      </c>
      <c r="B1225" s="11" t="s">
        <v>520</v>
      </c>
      <c r="C1225" s="10">
        <v>13286932675.5264</v>
      </c>
      <c r="D1225" s="10">
        <v>5330276201.5903797</v>
      </c>
      <c r="E1225" s="10">
        <v>3299845299.9303699</v>
      </c>
      <c r="F1225" s="10">
        <v>1057318366.51632</v>
      </c>
      <c r="G1225" s="10">
        <v>3599492807.4893699</v>
      </c>
      <c r="H1225" s="10"/>
    </row>
    <row r="1226" spans="1:8" x14ac:dyDescent="0.35">
      <c r="A1226" s="2" t="s">
        <v>397</v>
      </c>
      <c r="B1226" s="11" t="s">
        <v>521</v>
      </c>
      <c r="C1226" s="10">
        <v>17635107102.4701</v>
      </c>
      <c r="D1226" s="10">
        <v>7968669900.82582</v>
      </c>
      <c r="E1226" s="10">
        <v>3860164915.70504</v>
      </c>
      <c r="F1226" s="10">
        <v>1085626028.22629</v>
      </c>
      <c r="G1226" s="10">
        <v>4720646257.7129898</v>
      </c>
      <c r="H1226" s="10"/>
    </row>
    <row r="1227" spans="1:8" x14ac:dyDescent="0.35">
      <c r="A1227" s="2" t="s">
        <v>397</v>
      </c>
      <c r="B1227" s="11" t="s">
        <v>522</v>
      </c>
      <c r="C1227" s="10">
        <v>593972066.17279804</v>
      </c>
      <c r="D1227" s="10">
        <v>353235986.16071099</v>
      </c>
      <c r="E1227" s="10">
        <v>99052310.260924801</v>
      </c>
      <c r="F1227" s="10">
        <v>17796497.253784701</v>
      </c>
      <c r="G1227" s="10">
        <v>123887272.49737699</v>
      </c>
      <c r="H1227" s="10"/>
    </row>
    <row r="1228" spans="1:8" x14ac:dyDescent="0.35">
      <c r="A1228" s="2" t="s">
        <v>397</v>
      </c>
      <c r="B1228" s="11" t="s">
        <v>366</v>
      </c>
      <c r="C1228" s="10">
        <v>466983240.37570399</v>
      </c>
      <c r="D1228" s="10">
        <v>116876618.6829</v>
      </c>
      <c r="E1228" s="10">
        <v>196443483.79984701</v>
      </c>
      <c r="F1228" s="10">
        <v>16741938.381689399</v>
      </c>
      <c r="G1228" s="10">
        <v>136921199.51126799</v>
      </c>
      <c r="H1228" s="10"/>
    </row>
    <row r="1229" spans="1:8" x14ac:dyDescent="0.35">
      <c r="A1229" s="2" t="s">
        <v>395</v>
      </c>
      <c r="B1229" s="3" t="s">
        <v>109</v>
      </c>
      <c r="C1229" s="4"/>
      <c r="D1229" s="4"/>
      <c r="E1229" s="4"/>
      <c r="F1229" s="4"/>
      <c r="G1229" s="4"/>
      <c r="H1229" s="4"/>
    </row>
    <row r="1230" spans="1:8" x14ac:dyDescent="0.35">
      <c r="A1230" s="2" t="s">
        <v>392</v>
      </c>
      <c r="B1230" s="6"/>
      <c r="C1230" s="4"/>
      <c r="D1230" s="4"/>
      <c r="E1230" s="4"/>
      <c r="F1230" s="4"/>
      <c r="G1230" s="4"/>
      <c r="H1230" s="4"/>
    </row>
    <row r="1231" spans="1:8" x14ac:dyDescent="0.35">
      <c r="A1231" s="2" t="s">
        <v>397</v>
      </c>
      <c r="B1231" s="11" t="s">
        <v>345</v>
      </c>
      <c r="C1231" s="10">
        <v>28276236836.7929</v>
      </c>
      <c r="D1231" s="10">
        <v>12473404181.0877</v>
      </c>
      <c r="E1231" s="10">
        <v>6571998691.9093103</v>
      </c>
      <c r="F1231" s="10">
        <v>1823689631.9462099</v>
      </c>
      <c r="G1231" s="10">
        <v>7407144331.8495302</v>
      </c>
      <c r="H1231" s="10"/>
    </row>
    <row r="1232" spans="1:8" x14ac:dyDescent="0.35">
      <c r="A1232" s="2" t="s">
        <v>397</v>
      </c>
      <c r="B1232" s="11" t="s">
        <v>523</v>
      </c>
      <c r="C1232" s="10">
        <v>925071440.73933005</v>
      </c>
      <c r="D1232" s="10">
        <v>351738620.47636402</v>
      </c>
      <c r="E1232" s="10">
        <v>193972964.38428301</v>
      </c>
      <c r="F1232" s="10">
        <v>37104542.135632701</v>
      </c>
      <c r="G1232" s="10">
        <v>342255313.74305099</v>
      </c>
      <c r="H1232" s="10"/>
    </row>
    <row r="1233" spans="1:8" x14ac:dyDescent="0.35">
      <c r="A1233" s="2" t="s">
        <v>397</v>
      </c>
      <c r="B1233" s="11" t="s">
        <v>524</v>
      </c>
      <c r="C1233" s="10">
        <v>1606204456.7420101</v>
      </c>
      <c r="D1233" s="10">
        <v>570673112.43552005</v>
      </c>
      <c r="E1233" s="10">
        <v>325339258.38537401</v>
      </c>
      <c r="F1233" s="10">
        <v>214467944.25361899</v>
      </c>
      <c r="G1233" s="10">
        <v>495724141.66749501</v>
      </c>
      <c r="H1233" s="10"/>
    </row>
    <row r="1234" spans="1:8" x14ac:dyDescent="0.35">
      <c r="A1234" s="2" t="s">
        <v>397</v>
      </c>
      <c r="B1234" s="11" t="s">
        <v>525</v>
      </c>
      <c r="C1234" s="10">
        <v>2531275897.4813399</v>
      </c>
      <c r="D1234" s="10">
        <v>922411732.91188395</v>
      </c>
      <c r="E1234" s="10">
        <v>519312222.76965702</v>
      </c>
      <c r="F1234" s="10">
        <v>251572486.38925201</v>
      </c>
      <c r="G1234" s="10">
        <v>837979455.41054702</v>
      </c>
      <c r="H1234" s="10"/>
    </row>
    <row r="1235" spans="1:8" ht="29" x14ac:dyDescent="0.35">
      <c r="A1235" s="2" t="s">
        <v>397</v>
      </c>
      <c r="B1235" s="11" t="s">
        <v>526</v>
      </c>
      <c r="C1235" s="10">
        <v>1175482350.27089</v>
      </c>
      <c r="D1235" s="10">
        <v>373242793.26015502</v>
      </c>
      <c r="E1235" s="10">
        <v>364195095.01719999</v>
      </c>
      <c r="F1235" s="10">
        <v>102220712.042621</v>
      </c>
      <c r="G1235" s="10">
        <v>335823749.95091099</v>
      </c>
      <c r="H1235" s="10"/>
    </row>
    <row r="1236" spans="1:8" x14ac:dyDescent="0.35">
      <c r="A1236" s="2" t="s">
        <v>395</v>
      </c>
      <c r="B1236" s="3" t="s">
        <v>110</v>
      </c>
      <c r="C1236" s="4"/>
      <c r="D1236" s="4"/>
      <c r="E1236" s="4"/>
      <c r="F1236" s="4"/>
      <c r="G1236" s="4"/>
      <c r="H1236" s="4"/>
    </row>
    <row r="1237" spans="1:8" x14ac:dyDescent="0.35">
      <c r="A1237" s="2" t="s">
        <v>392</v>
      </c>
      <c r="B1237" s="6"/>
      <c r="C1237" s="4"/>
      <c r="D1237" s="4"/>
      <c r="E1237" s="4"/>
      <c r="F1237" s="4"/>
      <c r="G1237" s="4"/>
      <c r="H1237" s="4"/>
    </row>
    <row r="1238" spans="1:8" x14ac:dyDescent="0.35">
      <c r="A1238" s="2" t="s">
        <v>397</v>
      </c>
      <c r="B1238" s="11" t="s">
        <v>348</v>
      </c>
      <c r="C1238" s="10">
        <v>13073032495.565599</v>
      </c>
      <c r="D1238" s="10">
        <v>6004835866.2098799</v>
      </c>
      <c r="E1238" s="10">
        <v>2887447538.4009399</v>
      </c>
      <c r="F1238" s="10">
        <v>930315435.39494395</v>
      </c>
      <c r="G1238" s="10">
        <v>3250433655.5598798</v>
      </c>
      <c r="H1238" s="10"/>
    </row>
    <row r="1239" spans="1:8" x14ac:dyDescent="0.35">
      <c r="A1239" s="2" t="s">
        <v>397</v>
      </c>
      <c r="B1239" s="11" t="s">
        <v>527</v>
      </c>
      <c r="C1239" s="10">
        <v>18909962588.979401</v>
      </c>
      <c r="D1239" s="10">
        <v>7764222841.0499201</v>
      </c>
      <c r="E1239" s="10">
        <v>4568058471.2952299</v>
      </c>
      <c r="F1239" s="10">
        <v>1247167394.98314</v>
      </c>
      <c r="G1239" s="10">
        <v>5330513881.6511002</v>
      </c>
      <c r="H1239" s="10"/>
    </row>
    <row r="1240" spans="1:8" x14ac:dyDescent="0.35">
      <c r="A1240" s="2" t="s">
        <v>395</v>
      </c>
      <c r="B1240" s="3" t="s">
        <v>528</v>
      </c>
      <c r="C1240" s="4"/>
      <c r="D1240" s="4"/>
      <c r="E1240" s="4"/>
      <c r="F1240" s="4"/>
      <c r="G1240" s="4"/>
      <c r="H1240" s="4"/>
    </row>
    <row r="1241" spans="1:8" x14ac:dyDescent="0.35">
      <c r="A1241" s="2" t="s">
        <v>392</v>
      </c>
      <c r="B1241" s="6"/>
      <c r="C1241" s="4"/>
      <c r="D1241" s="4"/>
      <c r="E1241" s="4"/>
      <c r="F1241" s="4"/>
      <c r="G1241" s="4"/>
      <c r="H1241" s="4"/>
    </row>
    <row r="1242" spans="1:8" x14ac:dyDescent="0.35">
      <c r="A1242" s="2" t="s">
        <v>397</v>
      </c>
      <c r="B1242" s="11" t="s">
        <v>350</v>
      </c>
      <c r="C1242" s="10">
        <v>26300292522.1133</v>
      </c>
      <c r="D1242" s="10">
        <v>11934623163.7946</v>
      </c>
      <c r="E1242" s="10">
        <v>5563905918.82728</v>
      </c>
      <c r="F1242" s="10">
        <v>1713666810.0855999</v>
      </c>
      <c r="G1242" s="10">
        <v>7088096629.4057503</v>
      </c>
      <c r="H1242" s="10"/>
    </row>
    <row r="1243" spans="1:8" x14ac:dyDescent="0.35">
      <c r="A1243" s="2" t="s">
        <v>397</v>
      </c>
      <c r="B1243" s="11" t="s">
        <v>351</v>
      </c>
      <c r="C1243" s="10">
        <v>951456910.314834</v>
      </c>
      <c r="D1243" s="10">
        <v>257983890.54938999</v>
      </c>
      <c r="E1243" s="10">
        <v>273221619.35497099</v>
      </c>
      <c r="F1243" s="10">
        <v>62310572.268049002</v>
      </c>
      <c r="G1243" s="10">
        <v>357940828.142425</v>
      </c>
      <c r="H1243" s="10"/>
    </row>
    <row r="1244" spans="1:8" x14ac:dyDescent="0.35">
      <c r="A1244" s="2" t="s">
        <v>397</v>
      </c>
      <c r="B1244" s="11" t="s">
        <v>529</v>
      </c>
      <c r="C1244" s="10">
        <v>2256004708.3635001</v>
      </c>
      <c r="D1244" s="10">
        <v>704447219.632725</v>
      </c>
      <c r="E1244" s="10">
        <v>840366720.19231999</v>
      </c>
      <c r="F1244" s="10">
        <v>172318945.328338</v>
      </c>
      <c r="G1244" s="10">
        <v>538871823.21012199</v>
      </c>
      <c r="H1244" s="10"/>
    </row>
    <row r="1245" spans="1:8" ht="29" x14ac:dyDescent="0.35">
      <c r="A1245" s="2" t="s">
        <v>397</v>
      </c>
      <c r="B1245" s="11" t="s">
        <v>353</v>
      </c>
      <c r="C1245" s="10">
        <v>1397511696.2814</v>
      </c>
      <c r="D1245" s="10">
        <v>399848412.35966003</v>
      </c>
      <c r="E1245" s="10">
        <v>512321396.52553397</v>
      </c>
      <c r="F1245" s="10">
        <v>125971394.93476</v>
      </c>
      <c r="G1245" s="10">
        <v>359370492.46144497</v>
      </c>
      <c r="H1245" s="10"/>
    </row>
    <row r="1246" spans="1:8" x14ac:dyDescent="0.35">
      <c r="A1246" s="2" t="s">
        <v>397</v>
      </c>
      <c r="B1246" s="11" t="s">
        <v>530</v>
      </c>
      <c r="C1246" s="10">
        <v>165863789.177138</v>
      </c>
      <c r="D1246" s="10">
        <v>32803317.0109878</v>
      </c>
      <c r="E1246" s="10">
        <v>39171253.312320903</v>
      </c>
      <c r="F1246" s="10">
        <v>16943297.4659141</v>
      </c>
      <c r="G1246" s="10">
        <v>76945921.387915403</v>
      </c>
      <c r="H1246" s="10"/>
    </row>
    <row r="1247" spans="1:8" x14ac:dyDescent="0.35">
      <c r="A1247" s="2" t="s">
        <v>397</v>
      </c>
      <c r="B1247" s="11" t="s">
        <v>354</v>
      </c>
      <c r="C1247" s="10">
        <v>223071371.817637</v>
      </c>
      <c r="D1247" s="10">
        <v>122913805.142405</v>
      </c>
      <c r="E1247" s="10">
        <v>53411567.310137898</v>
      </c>
      <c r="F1247" s="10">
        <v>32933035.250439599</v>
      </c>
      <c r="G1247" s="10">
        <v>13812964.1146548</v>
      </c>
      <c r="H1247" s="10"/>
    </row>
    <row r="1248" spans="1:8" x14ac:dyDescent="0.35">
      <c r="A1248" s="2" t="s">
        <v>397</v>
      </c>
      <c r="B1248" s="11" t="s">
        <v>355</v>
      </c>
      <c r="C1248" s="10">
        <v>180338523.07280201</v>
      </c>
      <c r="D1248" s="10">
        <v>81173359.829412803</v>
      </c>
      <c r="E1248" s="10">
        <v>41224993.992462501</v>
      </c>
      <c r="F1248" s="10">
        <v>17615767.301363099</v>
      </c>
      <c r="G1248" s="10">
        <v>40324401.949563503</v>
      </c>
      <c r="H1248" s="10"/>
    </row>
    <row r="1249" spans="1:8" x14ac:dyDescent="0.35">
      <c r="A1249" s="2" t="s">
        <v>397</v>
      </c>
      <c r="B1249" s="11" t="s">
        <v>519</v>
      </c>
      <c r="C1249" s="10">
        <v>508455563.40448302</v>
      </c>
      <c r="D1249" s="10">
        <v>235265538.94059899</v>
      </c>
      <c r="E1249" s="10">
        <v>131882540.18114799</v>
      </c>
      <c r="F1249" s="10">
        <v>35723007.7436243</v>
      </c>
      <c r="G1249" s="10">
        <v>105584476.539112</v>
      </c>
      <c r="H1249" s="10"/>
    </row>
    <row r="1250" spans="1:8" x14ac:dyDescent="0.35">
      <c r="A1250" s="2" t="s">
        <v>395</v>
      </c>
      <c r="B1250" s="3" t="s">
        <v>531</v>
      </c>
      <c r="C1250" s="4"/>
      <c r="D1250" s="4"/>
      <c r="E1250" s="4"/>
      <c r="F1250" s="4"/>
      <c r="G1250" s="4"/>
      <c r="H1250" s="4"/>
    </row>
    <row r="1251" spans="1:8" x14ac:dyDescent="0.35">
      <c r="A1251" s="2" t="s">
        <v>392</v>
      </c>
      <c r="B1251" s="6"/>
      <c r="C1251" s="4"/>
      <c r="D1251" s="4"/>
      <c r="E1251" s="4"/>
      <c r="F1251" s="4"/>
      <c r="G1251" s="4"/>
      <c r="H1251" s="4"/>
    </row>
    <row r="1252" spans="1:8" x14ac:dyDescent="0.35">
      <c r="A1252" s="2" t="s">
        <v>397</v>
      </c>
      <c r="B1252" s="11" t="s">
        <v>350</v>
      </c>
      <c r="C1252" s="10">
        <v>23637816023.615398</v>
      </c>
      <c r="D1252" s="10">
        <v>10754599084.1276</v>
      </c>
      <c r="E1252" s="10">
        <v>5076452532.6912498</v>
      </c>
      <c r="F1252" s="10">
        <v>1496592067.30055</v>
      </c>
      <c r="G1252" s="10">
        <v>6310172339.4959698</v>
      </c>
      <c r="H1252" s="10"/>
    </row>
    <row r="1253" spans="1:8" x14ac:dyDescent="0.35">
      <c r="A1253" s="2" t="s">
        <v>397</v>
      </c>
      <c r="B1253" s="11" t="s">
        <v>351</v>
      </c>
      <c r="C1253" s="10">
        <v>884966803.06433797</v>
      </c>
      <c r="D1253" s="10">
        <v>217170245.88658401</v>
      </c>
      <c r="E1253" s="10">
        <v>262032916.32633901</v>
      </c>
      <c r="F1253" s="10">
        <v>62310572.268049002</v>
      </c>
      <c r="G1253" s="10">
        <v>343453068.58336502</v>
      </c>
      <c r="H1253" s="10"/>
    </row>
    <row r="1254" spans="1:8" x14ac:dyDescent="0.35">
      <c r="A1254" s="2" t="s">
        <v>397</v>
      </c>
      <c r="B1254" s="11" t="s">
        <v>529</v>
      </c>
      <c r="C1254" s="10">
        <v>2213019593.2530298</v>
      </c>
      <c r="D1254" s="10">
        <v>692763400.36694598</v>
      </c>
      <c r="E1254" s="10">
        <v>832065834.15335906</v>
      </c>
      <c r="F1254" s="10">
        <v>167953721.640376</v>
      </c>
      <c r="G1254" s="10">
        <v>520236637.09235102</v>
      </c>
      <c r="H1254" s="10"/>
    </row>
    <row r="1255" spans="1:8" ht="29" x14ac:dyDescent="0.35">
      <c r="A1255" s="2" t="s">
        <v>397</v>
      </c>
      <c r="B1255" s="11" t="s">
        <v>353</v>
      </c>
      <c r="C1255" s="10">
        <v>1296558067.4052701</v>
      </c>
      <c r="D1255" s="10">
        <v>383278179.80545998</v>
      </c>
      <c r="E1255" s="10">
        <v>453827431.28820699</v>
      </c>
      <c r="F1255" s="10">
        <v>117931666.6355</v>
      </c>
      <c r="G1255" s="10">
        <v>341520789.67610502</v>
      </c>
      <c r="H1255" s="10"/>
    </row>
    <row r="1256" spans="1:8" x14ac:dyDescent="0.35">
      <c r="A1256" s="2" t="s">
        <v>397</v>
      </c>
      <c r="B1256" s="11" t="s">
        <v>530</v>
      </c>
      <c r="C1256" s="10">
        <v>165863789.177138</v>
      </c>
      <c r="D1256" s="10">
        <v>32803317.0109878</v>
      </c>
      <c r="E1256" s="10">
        <v>39171253.312320903</v>
      </c>
      <c r="F1256" s="10">
        <v>16943297.4659141</v>
      </c>
      <c r="G1256" s="10">
        <v>76945921.387915403</v>
      </c>
      <c r="H1256" s="10"/>
    </row>
    <row r="1257" spans="1:8" x14ac:dyDescent="0.35">
      <c r="A1257" s="2" t="s">
        <v>397</v>
      </c>
      <c r="B1257" s="11" t="s">
        <v>354</v>
      </c>
      <c r="C1257" s="10">
        <v>201796106.947844</v>
      </c>
      <c r="D1257" s="10">
        <v>118727134.290585</v>
      </c>
      <c r="E1257" s="10">
        <v>53411567.310137898</v>
      </c>
      <c r="F1257" s="10">
        <v>18277643.482988801</v>
      </c>
      <c r="G1257" s="10">
        <v>11379761.8641317</v>
      </c>
      <c r="H1257" s="10"/>
    </row>
    <row r="1258" spans="1:8" x14ac:dyDescent="0.35">
      <c r="A1258" s="2" t="s">
        <v>397</v>
      </c>
      <c r="B1258" s="11" t="s">
        <v>355</v>
      </c>
      <c r="C1258" s="10">
        <v>165575631.80854899</v>
      </c>
      <c r="D1258" s="10">
        <v>81173359.829412803</v>
      </c>
      <c r="E1258" s="10">
        <v>31831996.185073599</v>
      </c>
      <c r="F1258" s="10">
        <v>12245873.8444987</v>
      </c>
      <c r="G1258" s="10">
        <v>40324401.949563503</v>
      </c>
      <c r="H1258" s="10"/>
    </row>
    <row r="1259" spans="1:8" x14ac:dyDescent="0.35">
      <c r="A1259" s="2" t="s">
        <v>397</v>
      </c>
      <c r="B1259" s="11" t="s">
        <v>366</v>
      </c>
      <c r="C1259" s="10">
        <v>329636317.83917099</v>
      </c>
      <c r="D1259" s="10">
        <v>168510921.80430299</v>
      </c>
      <c r="E1259" s="10">
        <v>97761686.511101097</v>
      </c>
      <c r="F1259" s="10">
        <v>26068711.374811798</v>
      </c>
      <c r="G1259" s="10">
        <v>37294998.148954503</v>
      </c>
      <c r="H1259" s="10"/>
    </row>
    <row r="1260" spans="1:8" x14ac:dyDescent="0.35">
      <c r="A1260" s="2" t="s">
        <v>397</v>
      </c>
      <c r="B1260" s="11" t="s">
        <v>532</v>
      </c>
      <c r="C1260" s="10">
        <v>163012105.191486</v>
      </c>
      <c r="D1260" s="10">
        <v>62572073.815447398</v>
      </c>
      <c r="E1260" s="10">
        <v>33324161.807387501</v>
      </c>
      <c r="F1260" s="10">
        <v>9271831.6817953009</v>
      </c>
      <c r="G1260" s="10">
        <v>57844037.886856303</v>
      </c>
      <c r="H1260" s="10"/>
    </row>
    <row r="1261" spans="1:8" x14ac:dyDescent="0.35">
      <c r="A1261" s="2" t="s">
        <v>395</v>
      </c>
      <c r="B1261" s="3" t="s">
        <v>533</v>
      </c>
      <c r="C1261" s="4"/>
      <c r="D1261" s="4"/>
      <c r="E1261" s="4"/>
      <c r="F1261" s="4"/>
      <c r="G1261" s="4"/>
      <c r="H1261" s="4"/>
    </row>
    <row r="1262" spans="1:8" x14ac:dyDescent="0.35">
      <c r="A1262" s="2" t="s">
        <v>392</v>
      </c>
      <c r="B1262" s="6"/>
      <c r="C1262" s="4"/>
      <c r="D1262" s="4"/>
      <c r="E1262" s="4"/>
      <c r="F1262" s="4"/>
      <c r="G1262" s="4"/>
      <c r="H1262" s="4"/>
    </row>
    <row r="1263" spans="1:8" x14ac:dyDescent="0.35">
      <c r="A1263" s="2" t="s">
        <v>397</v>
      </c>
      <c r="B1263" s="11" t="s">
        <v>350</v>
      </c>
      <c r="C1263" s="10">
        <v>2662476498.4978499</v>
      </c>
      <c r="D1263" s="10">
        <v>1180024079.6670001</v>
      </c>
      <c r="E1263" s="10">
        <v>487453386.13603002</v>
      </c>
      <c r="F1263" s="10">
        <v>217074742.785043</v>
      </c>
      <c r="G1263" s="10">
        <v>777924289.90978098</v>
      </c>
      <c r="H1263" s="10"/>
    </row>
    <row r="1264" spans="1:8" x14ac:dyDescent="0.35">
      <c r="A1264" s="2" t="s">
        <v>397</v>
      </c>
      <c r="B1264" s="11" t="s">
        <v>351</v>
      </c>
      <c r="C1264" s="10">
        <v>66490107.250496902</v>
      </c>
      <c r="D1264" s="10">
        <v>40813644.662805803</v>
      </c>
      <c r="E1264" s="10">
        <v>11188703.0286316</v>
      </c>
      <c r="F1264" s="10">
        <v>0</v>
      </c>
      <c r="G1264" s="10">
        <v>14487759.559059599</v>
      </c>
      <c r="H1264" s="10"/>
    </row>
    <row r="1265" spans="1:8" x14ac:dyDescent="0.35">
      <c r="A1265" s="2" t="s">
        <v>397</v>
      </c>
      <c r="B1265" s="11" t="s">
        <v>534</v>
      </c>
      <c r="C1265" s="10">
        <v>42985115.110472403</v>
      </c>
      <c r="D1265" s="10">
        <v>11683819.2657784</v>
      </c>
      <c r="E1265" s="10">
        <v>8300886.0389612503</v>
      </c>
      <c r="F1265" s="10">
        <v>4365223.6879620198</v>
      </c>
      <c r="G1265" s="10">
        <v>18635186.117770799</v>
      </c>
      <c r="H1265" s="10"/>
    </row>
    <row r="1266" spans="1:8" x14ac:dyDescent="0.35">
      <c r="A1266" s="2" t="s">
        <v>397</v>
      </c>
      <c r="B1266" s="11" t="s">
        <v>535</v>
      </c>
      <c r="C1266" s="10">
        <v>56142086.342418097</v>
      </c>
      <c r="D1266" s="10">
        <v>11364276.443433199</v>
      </c>
      <c r="E1266" s="10">
        <v>29544116.536014002</v>
      </c>
      <c r="F1266" s="10">
        <v>8039728.2992596598</v>
      </c>
      <c r="G1266" s="10">
        <v>7193965.0637111897</v>
      </c>
      <c r="H1266" s="10"/>
    </row>
    <row r="1267" spans="1:8" x14ac:dyDescent="0.35">
      <c r="A1267" s="2" t="s">
        <v>397</v>
      </c>
      <c r="B1267" s="11" t="s">
        <v>536</v>
      </c>
      <c r="C1267" s="10">
        <v>44811542.533707902</v>
      </c>
      <c r="D1267" s="10">
        <v>5205956.11076687</v>
      </c>
      <c r="E1267" s="10">
        <v>28949848.701313</v>
      </c>
      <c r="F1267" s="10">
        <v>0</v>
      </c>
      <c r="G1267" s="10">
        <v>10655737.721627999</v>
      </c>
      <c r="H1267" s="10"/>
    </row>
    <row r="1268" spans="1:8" x14ac:dyDescent="0.35">
      <c r="A1268" s="2" t="s">
        <v>397</v>
      </c>
      <c r="B1268" s="11" t="s">
        <v>354</v>
      </c>
      <c r="C1268" s="10">
        <v>21275264.869793899</v>
      </c>
      <c r="D1268" s="10">
        <v>4186670.85181998</v>
      </c>
      <c r="E1268" s="10">
        <v>0</v>
      </c>
      <c r="F1268" s="10">
        <v>14655391.7674508</v>
      </c>
      <c r="G1268" s="10">
        <v>2433202.2505230801</v>
      </c>
      <c r="H1268" s="10"/>
    </row>
    <row r="1269" spans="1:8" x14ac:dyDescent="0.35">
      <c r="A1269" s="2" t="s">
        <v>397</v>
      </c>
      <c r="B1269" s="11" t="s">
        <v>355</v>
      </c>
      <c r="C1269" s="10">
        <v>14762891.2642533</v>
      </c>
      <c r="D1269" s="10">
        <v>0</v>
      </c>
      <c r="E1269" s="10">
        <v>9392997.8073889203</v>
      </c>
      <c r="F1269" s="10">
        <v>5369893.4568643998</v>
      </c>
      <c r="G1269" s="10">
        <v>0</v>
      </c>
      <c r="H1269" s="10"/>
    </row>
    <row r="1270" spans="1:8" x14ac:dyDescent="0.35">
      <c r="A1270" s="2" t="s">
        <v>397</v>
      </c>
      <c r="B1270" s="11" t="s">
        <v>366</v>
      </c>
      <c r="C1270" s="10">
        <v>9914847.8252758309</v>
      </c>
      <c r="D1270" s="10">
        <v>0</v>
      </c>
      <c r="E1270" s="10">
        <v>696406.44161923905</v>
      </c>
      <c r="F1270" s="10">
        <v>0</v>
      </c>
      <c r="G1270" s="10">
        <v>9218441.3836566005</v>
      </c>
      <c r="H1270" s="10"/>
    </row>
    <row r="1271" spans="1:8" x14ac:dyDescent="0.35">
      <c r="A1271" s="2" t="s">
        <v>397</v>
      </c>
      <c r="B1271" s="11" t="s">
        <v>532</v>
      </c>
      <c r="C1271" s="10">
        <v>5892292.5485502202</v>
      </c>
      <c r="D1271" s="10">
        <v>4182543.3208486</v>
      </c>
      <c r="E1271" s="10">
        <v>100285.421039682</v>
      </c>
      <c r="F1271" s="10">
        <v>382464.68701719202</v>
      </c>
      <c r="G1271" s="10">
        <v>1226999.1196447499</v>
      </c>
      <c r="H1271" s="10"/>
    </row>
    <row r="1272" spans="1:8" x14ac:dyDescent="0.35">
      <c r="A1272" s="2" t="s">
        <v>395</v>
      </c>
      <c r="B1272" s="3" t="s">
        <v>112</v>
      </c>
      <c r="C1272" s="4"/>
      <c r="D1272" s="4"/>
      <c r="E1272" s="4"/>
      <c r="F1272" s="4"/>
      <c r="G1272" s="4"/>
      <c r="H1272" s="4"/>
    </row>
    <row r="1273" spans="1:8" x14ac:dyDescent="0.35">
      <c r="A1273" s="2" t="s">
        <v>392</v>
      </c>
      <c r="B1273" s="6"/>
      <c r="C1273" s="4"/>
      <c r="D1273" s="4"/>
      <c r="E1273" s="4"/>
      <c r="F1273" s="4"/>
      <c r="G1273" s="4"/>
      <c r="H1273" s="4"/>
    </row>
    <row r="1274" spans="1:8" x14ac:dyDescent="0.35">
      <c r="A1274" s="2" t="s">
        <v>397</v>
      </c>
      <c r="B1274" s="11" t="s">
        <v>357</v>
      </c>
      <c r="C1274" s="10">
        <v>8442275274.9383001</v>
      </c>
      <c r="D1274" s="10">
        <v>3048194332.2202501</v>
      </c>
      <c r="E1274" s="10">
        <v>2187036003.5104699</v>
      </c>
      <c r="F1274" s="10">
        <v>674726113.76801705</v>
      </c>
      <c r="G1274" s="10">
        <v>2532318825.43957</v>
      </c>
      <c r="H1274" s="10"/>
    </row>
    <row r="1275" spans="1:8" x14ac:dyDescent="0.35">
      <c r="A1275" s="2" t="s">
        <v>397</v>
      </c>
      <c r="B1275" s="11" t="s">
        <v>358</v>
      </c>
      <c r="C1275" s="10">
        <v>13018887626.486099</v>
      </c>
      <c r="D1275" s="10">
        <v>5983026305.8666496</v>
      </c>
      <c r="E1275" s="10">
        <v>2864940991.1915498</v>
      </c>
      <c r="F1275" s="10">
        <v>930315435.39494395</v>
      </c>
      <c r="G1275" s="10">
        <v>3240604894.03297</v>
      </c>
      <c r="H1275" s="10"/>
    </row>
    <row r="1276" spans="1:8" x14ac:dyDescent="0.35">
      <c r="A1276" s="2" t="s">
        <v>397</v>
      </c>
      <c r="B1276" s="11" t="s">
        <v>359</v>
      </c>
      <c r="C1276" s="10">
        <v>7041837661.6774101</v>
      </c>
      <c r="D1276" s="10">
        <v>2906609111.0569801</v>
      </c>
      <c r="E1276" s="10">
        <v>1578450078.5012801</v>
      </c>
      <c r="F1276" s="10">
        <v>511747239.30676299</v>
      </c>
      <c r="G1276" s="10">
        <v>2045031232.8123901</v>
      </c>
      <c r="H1276" s="10"/>
    </row>
    <row r="1277" spans="1:8" x14ac:dyDescent="0.35">
      <c r="A1277" s="2" t="s">
        <v>397</v>
      </c>
      <c r="B1277" s="11" t="s">
        <v>537</v>
      </c>
      <c r="C1277" s="10">
        <v>3479994521.4432201</v>
      </c>
      <c r="D1277" s="10">
        <v>1831228958.1159401</v>
      </c>
      <c r="E1277" s="10">
        <v>825078936.49286497</v>
      </c>
      <c r="F1277" s="10">
        <v>60694041.9083592</v>
      </c>
      <c r="G1277" s="10">
        <v>762992584.926054</v>
      </c>
      <c r="H1277" s="10"/>
    </row>
    <row r="1278" spans="1:8" x14ac:dyDescent="0.35">
      <c r="A1278" s="2" t="s">
        <v>395</v>
      </c>
      <c r="B1278" s="3" t="s">
        <v>538</v>
      </c>
      <c r="C1278" s="4"/>
      <c r="D1278" s="4"/>
      <c r="E1278" s="4"/>
      <c r="F1278" s="4"/>
      <c r="G1278" s="4"/>
      <c r="H1278" s="4"/>
    </row>
    <row r="1279" spans="1:8" x14ac:dyDescent="0.35">
      <c r="A1279" s="2" t="s">
        <v>392</v>
      </c>
      <c r="B1279" s="6"/>
      <c r="C1279" s="4"/>
      <c r="D1279" s="4"/>
      <c r="E1279" s="4"/>
      <c r="F1279" s="4"/>
      <c r="G1279" s="4"/>
      <c r="H1279" s="4"/>
    </row>
    <row r="1280" spans="1:8" x14ac:dyDescent="0.35">
      <c r="A1280" s="2" t="s">
        <v>397</v>
      </c>
      <c r="B1280" s="11" t="s">
        <v>308</v>
      </c>
      <c r="C1280" s="10">
        <v>22256661488.496899</v>
      </c>
      <c r="D1280" s="10">
        <v>9802966385.7234707</v>
      </c>
      <c r="E1280" s="10">
        <v>4799627425.42274</v>
      </c>
      <c r="F1280" s="10">
        <v>1504134310.40604</v>
      </c>
      <c r="G1280" s="10">
        <v>6149933366.9445696</v>
      </c>
      <c r="H1280" s="10"/>
    </row>
    <row r="1281" spans="1:8" ht="29" x14ac:dyDescent="0.35">
      <c r="A1281" s="2" t="s">
        <v>397</v>
      </c>
      <c r="B1281" s="11" t="s">
        <v>539</v>
      </c>
      <c r="C1281" s="10">
        <v>6009663688.6365099</v>
      </c>
      <c r="D1281" s="10">
        <v>2567903721.86092</v>
      </c>
      <c r="E1281" s="10">
        <v>1161784491.5512199</v>
      </c>
      <c r="F1281" s="10">
        <v>400884694.89315802</v>
      </c>
      <c r="G1281" s="10">
        <v>1879090780.3312099</v>
      </c>
      <c r="H1281" s="10"/>
    </row>
    <row r="1282" spans="1:8" x14ac:dyDescent="0.35">
      <c r="A1282" s="2" t="s">
        <v>397</v>
      </c>
      <c r="B1282" s="11" t="s">
        <v>540</v>
      </c>
      <c r="C1282" s="10">
        <v>10207712960.4168</v>
      </c>
      <c r="D1282" s="10">
        <v>4831569901.16224</v>
      </c>
      <c r="E1282" s="10">
        <v>2169102115.2653298</v>
      </c>
      <c r="F1282" s="10">
        <v>734660150.95179999</v>
      </c>
      <c r="G1282" s="10">
        <v>2472380793.0374498</v>
      </c>
      <c r="H1282" s="10"/>
    </row>
    <row r="1283" spans="1:8" x14ac:dyDescent="0.35">
      <c r="A1283" s="2" t="s">
        <v>397</v>
      </c>
      <c r="B1283" s="11" t="s">
        <v>541</v>
      </c>
      <c r="C1283" s="10">
        <v>13756315399.4242</v>
      </c>
      <c r="D1283" s="10">
        <v>6158732454.2035398</v>
      </c>
      <c r="E1283" s="10">
        <v>2826152701.20364</v>
      </c>
      <c r="F1283" s="10">
        <v>854870468.86963999</v>
      </c>
      <c r="G1283" s="10">
        <v>3916559775.14746</v>
      </c>
      <c r="H1283" s="10"/>
    </row>
    <row r="1284" spans="1:8" x14ac:dyDescent="0.35">
      <c r="A1284" s="2" t="s">
        <v>397</v>
      </c>
      <c r="B1284" s="11" t="s">
        <v>542</v>
      </c>
      <c r="C1284" s="10">
        <v>9726333596.0482197</v>
      </c>
      <c r="D1284" s="10">
        <v>3966092321.5363202</v>
      </c>
      <c r="E1284" s="10">
        <v>2655878584.2734399</v>
      </c>
      <c r="F1284" s="10">
        <v>673348519.97204697</v>
      </c>
      <c r="G1284" s="10">
        <v>2431014170.2664199</v>
      </c>
      <c r="H1284" s="10"/>
    </row>
    <row r="1285" spans="1:8" ht="29" x14ac:dyDescent="0.35">
      <c r="A1285" s="2" t="s">
        <v>397</v>
      </c>
      <c r="B1285" s="11" t="s">
        <v>543</v>
      </c>
      <c r="C1285" s="10">
        <v>5348760138.5179901</v>
      </c>
      <c r="D1285" s="10">
        <v>2304590762.70788</v>
      </c>
      <c r="E1285" s="10">
        <v>1043436703.8282599</v>
      </c>
      <c r="F1285" s="10">
        <v>341780019.94269103</v>
      </c>
      <c r="G1285" s="10">
        <v>1658952652.03915</v>
      </c>
      <c r="H1285" s="10"/>
    </row>
    <row r="1286" spans="1:8" ht="29" x14ac:dyDescent="0.35">
      <c r="A1286" s="2" t="s">
        <v>397</v>
      </c>
      <c r="B1286" s="11" t="s">
        <v>544</v>
      </c>
      <c r="C1286" s="10">
        <v>999977481.91971695</v>
      </c>
      <c r="D1286" s="10">
        <v>402923150.14015901</v>
      </c>
      <c r="E1286" s="10">
        <v>200738520.25439501</v>
      </c>
      <c r="F1286" s="10">
        <v>65645908.712268099</v>
      </c>
      <c r="G1286" s="10">
        <v>330669902.81289399</v>
      </c>
      <c r="H1286" s="10"/>
    </row>
    <row r="1287" spans="1:8" x14ac:dyDescent="0.35">
      <c r="A1287" s="2" t="s">
        <v>397</v>
      </c>
      <c r="B1287" s="11" t="s">
        <v>545</v>
      </c>
      <c r="C1287" s="10">
        <v>10207712960.4168</v>
      </c>
      <c r="D1287" s="10">
        <v>4831569901.16224</v>
      </c>
      <c r="E1287" s="10">
        <v>2169102115.2653298</v>
      </c>
      <c r="F1287" s="10">
        <v>734660150.95179999</v>
      </c>
      <c r="G1287" s="10">
        <v>2472380793.0374498</v>
      </c>
      <c r="H1287" s="10"/>
    </row>
    <row r="1288" spans="1:8" x14ac:dyDescent="0.35">
      <c r="A1288" s="2" t="s">
        <v>397</v>
      </c>
      <c r="B1288" s="11" t="s">
        <v>546</v>
      </c>
      <c r="C1288" s="10">
        <v>9502275880.7042103</v>
      </c>
      <c r="D1288" s="10">
        <v>4300842764.3768301</v>
      </c>
      <c r="E1288" s="10">
        <v>2043481363.55656</v>
      </c>
      <c r="F1288" s="10">
        <v>665868142.08463299</v>
      </c>
      <c r="G1288" s="10">
        <v>2492083610.6862102</v>
      </c>
      <c r="H1288" s="10"/>
    </row>
    <row r="1289" spans="1:8" x14ac:dyDescent="0.35">
      <c r="A1289" s="2" t="s">
        <v>397</v>
      </c>
      <c r="B1289" s="11" t="s">
        <v>547</v>
      </c>
      <c r="C1289" s="10">
        <v>6084998099.44382</v>
      </c>
      <c r="D1289" s="10">
        <v>2717869037.1760001</v>
      </c>
      <c r="E1289" s="10">
        <v>1130139719.2809701</v>
      </c>
      <c r="F1289" s="10">
        <v>303120149.337556</v>
      </c>
      <c r="G1289" s="10">
        <v>1933869193.6492801</v>
      </c>
      <c r="H1289" s="10"/>
    </row>
    <row r="1290" spans="1:8" x14ac:dyDescent="0.35">
      <c r="A1290" s="2" t="s">
        <v>397</v>
      </c>
      <c r="B1290" s="11" t="s">
        <v>467</v>
      </c>
      <c r="C1290" s="10">
        <v>479519370.547943</v>
      </c>
      <c r="D1290" s="10">
        <v>130590862.581476</v>
      </c>
      <c r="E1290" s="10">
        <v>113738697.87081</v>
      </c>
      <c r="F1290" s="10">
        <v>11934410.085535901</v>
      </c>
      <c r="G1290" s="10">
        <v>223255400.010122</v>
      </c>
      <c r="H1290" s="10"/>
    </row>
    <row r="1291" spans="1:8" x14ac:dyDescent="0.35">
      <c r="A1291" s="2" t="s">
        <v>397</v>
      </c>
      <c r="B1291" s="11" t="s">
        <v>548</v>
      </c>
      <c r="C1291" s="10">
        <v>9726333596.0482197</v>
      </c>
      <c r="D1291" s="10">
        <v>3966092321.5363202</v>
      </c>
      <c r="E1291" s="10">
        <v>2655878584.2734399</v>
      </c>
      <c r="F1291" s="10">
        <v>673348519.97204697</v>
      </c>
      <c r="G1291" s="10">
        <v>2431014170.2664199</v>
      </c>
      <c r="H1291" s="10"/>
    </row>
    <row r="1292" spans="1:8" x14ac:dyDescent="0.35">
      <c r="A1292" s="2" t="s">
        <v>395</v>
      </c>
      <c r="B1292" s="3" t="s">
        <v>114</v>
      </c>
      <c r="C1292" s="4"/>
      <c r="D1292" s="4"/>
      <c r="E1292" s="4"/>
      <c r="F1292" s="4"/>
      <c r="G1292" s="4"/>
      <c r="H1292" s="4"/>
    </row>
    <row r="1293" spans="1:8" x14ac:dyDescent="0.35">
      <c r="A1293" s="2" t="s">
        <v>392</v>
      </c>
      <c r="B1293" s="6"/>
      <c r="C1293" s="4"/>
      <c r="D1293" s="4"/>
      <c r="E1293" s="4"/>
      <c r="F1293" s="4"/>
      <c r="G1293" s="4"/>
      <c r="H1293" s="4"/>
    </row>
    <row r="1294" spans="1:8" x14ac:dyDescent="0.35">
      <c r="A1294" s="2" t="s">
        <v>397</v>
      </c>
      <c r="B1294" s="11" t="s">
        <v>365</v>
      </c>
      <c r="C1294" s="10">
        <v>28310873835.901402</v>
      </c>
      <c r="D1294" s="10">
        <v>12594642006.500601</v>
      </c>
      <c r="E1294" s="10">
        <v>6357548044.5782404</v>
      </c>
      <c r="F1294" s="10">
        <v>1978487778.66255</v>
      </c>
      <c r="G1294" s="10">
        <v>7380196006.1599998</v>
      </c>
      <c r="H1294" s="10"/>
    </row>
    <row r="1295" spans="1:8" x14ac:dyDescent="0.35">
      <c r="A1295" s="2" t="s">
        <v>397</v>
      </c>
      <c r="B1295" s="11" t="s">
        <v>315</v>
      </c>
      <c r="C1295" s="10">
        <v>3308414206.0489001</v>
      </c>
      <c r="D1295" s="10">
        <v>1086553862.78404</v>
      </c>
      <c r="E1295" s="10">
        <v>979742966.78532004</v>
      </c>
      <c r="F1295" s="10">
        <v>181834752.56839699</v>
      </c>
      <c r="G1295" s="10">
        <v>1060282623.91115</v>
      </c>
      <c r="H1295" s="10"/>
    </row>
    <row r="1296" spans="1:8" x14ac:dyDescent="0.35">
      <c r="A1296" s="2" t="s">
        <v>397</v>
      </c>
      <c r="B1296" s="11" t="s">
        <v>366</v>
      </c>
      <c r="C1296" s="10">
        <v>363707042.59478498</v>
      </c>
      <c r="D1296" s="10">
        <v>87862837.975187302</v>
      </c>
      <c r="E1296" s="10">
        <v>118214998.33261301</v>
      </c>
      <c r="F1296" s="10">
        <v>17160299.147134099</v>
      </c>
      <c r="G1296" s="10">
        <v>140468907.139851</v>
      </c>
      <c r="H1296" s="10"/>
    </row>
    <row r="1297" spans="1:8" x14ac:dyDescent="0.35">
      <c r="A1297" s="2" t="s">
        <v>549</v>
      </c>
      <c r="B1297" s="6"/>
      <c r="C1297" s="4"/>
      <c r="D1297" s="4"/>
      <c r="E1297" s="4"/>
      <c r="F1297" s="4"/>
      <c r="G1297" s="4"/>
      <c r="H1297" s="4"/>
    </row>
    <row r="1298" spans="1:8" x14ac:dyDescent="0.35">
      <c r="A1298" s="2" t="s">
        <v>380</v>
      </c>
      <c r="B1298" s="3" t="s">
        <v>554</v>
      </c>
      <c r="C1298" s="4"/>
      <c r="D1298" s="4"/>
      <c r="E1298" s="4"/>
      <c r="F1298" s="4"/>
      <c r="G1298" s="4"/>
      <c r="H1298" s="4"/>
    </row>
    <row r="1299" spans="1:8" x14ac:dyDescent="0.35">
      <c r="A1299" s="2" t="s">
        <v>382</v>
      </c>
      <c r="B1299" s="5" t="s">
        <v>555</v>
      </c>
      <c r="C1299" s="4"/>
      <c r="D1299" s="4"/>
      <c r="E1299" s="4"/>
      <c r="F1299" s="4"/>
      <c r="G1299" s="4"/>
      <c r="H1299" s="4"/>
    </row>
    <row r="1300" spans="1:8" x14ac:dyDescent="0.35">
      <c r="A1300" s="2" t="s">
        <v>384</v>
      </c>
      <c r="B1300" s="3" t="s">
        <v>385</v>
      </c>
      <c r="C1300" s="4"/>
      <c r="D1300" s="4"/>
      <c r="E1300" s="4"/>
      <c r="F1300" s="4"/>
      <c r="G1300" s="4"/>
      <c r="H1300" s="4"/>
    </row>
    <row r="1301" spans="1:8" ht="15" customHeight="1" x14ac:dyDescent="0.35">
      <c r="A1301" s="2" t="s">
        <v>386</v>
      </c>
      <c r="B1301" s="6"/>
      <c r="C1301" s="7">
        <v>2022</v>
      </c>
      <c r="D1301" s="8"/>
      <c r="E1301" s="8"/>
      <c r="F1301" s="8"/>
      <c r="G1301" s="8"/>
      <c r="H1301" s="4"/>
    </row>
    <row r="1302" spans="1:8" ht="43.5" x14ac:dyDescent="0.35">
      <c r="A1302" s="2" t="s">
        <v>387</v>
      </c>
      <c r="B1302" s="6"/>
      <c r="C1302" s="9" t="s">
        <v>388</v>
      </c>
      <c r="D1302" s="9" t="s">
        <v>83</v>
      </c>
      <c r="E1302" s="9" t="s">
        <v>389</v>
      </c>
      <c r="F1302" s="9" t="s">
        <v>85</v>
      </c>
      <c r="G1302" s="9" t="s">
        <v>86</v>
      </c>
      <c r="H1302" s="14"/>
    </row>
    <row r="1303" spans="1:8" x14ac:dyDescent="0.35">
      <c r="A1303" s="2" t="s">
        <v>390</v>
      </c>
      <c r="B1303" s="3" t="s">
        <v>391</v>
      </c>
      <c r="C1303" s="10">
        <v>10335</v>
      </c>
      <c r="D1303" s="10">
        <v>3337</v>
      </c>
      <c r="E1303" s="10">
        <v>3680</v>
      </c>
      <c r="F1303" s="10">
        <v>616</v>
      </c>
      <c r="G1303" s="10">
        <v>2702</v>
      </c>
      <c r="H1303" s="10"/>
    </row>
    <row r="1304" spans="1:8" x14ac:dyDescent="0.35">
      <c r="A1304" s="2" t="s">
        <v>392</v>
      </c>
      <c r="B1304" s="6"/>
      <c r="C1304" s="4"/>
      <c r="D1304" s="4"/>
      <c r="E1304" s="4"/>
      <c r="F1304" s="4"/>
      <c r="G1304" s="4"/>
      <c r="H1304" s="4"/>
    </row>
    <row r="1305" spans="1:8" x14ac:dyDescent="0.35">
      <c r="A1305" s="2" t="s">
        <v>393</v>
      </c>
      <c r="B1305" s="3" t="s">
        <v>556</v>
      </c>
      <c r="C1305" s="10">
        <v>31982995084.5452</v>
      </c>
      <c r="D1305" s="10">
        <v>13769058707.2598</v>
      </c>
      <c r="E1305" s="10">
        <v>7455506009.6961699</v>
      </c>
      <c r="F1305" s="10">
        <v>2177482830.3780799</v>
      </c>
      <c r="G1305" s="10">
        <v>8580947537.2110004</v>
      </c>
      <c r="H1305" s="10"/>
    </row>
    <row r="1306" spans="1:8" x14ac:dyDescent="0.35">
      <c r="A1306" s="2" t="s">
        <v>392</v>
      </c>
      <c r="B1306" s="6"/>
      <c r="C1306" s="4"/>
      <c r="D1306" s="4"/>
      <c r="E1306" s="4"/>
      <c r="F1306" s="4"/>
      <c r="G1306" s="4"/>
      <c r="H1306" s="4"/>
    </row>
    <row r="1307" spans="1:8" x14ac:dyDescent="0.35">
      <c r="A1307" s="2" t="s">
        <v>397</v>
      </c>
      <c r="B1307" s="11" t="s">
        <v>557</v>
      </c>
      <c r="C1307" s="10">
        <v>31918274800.761799</v>
      </c>
      <c r="D1307" s="10">
        <v>13731165541.780199</v>
      </c>
      <c r="E1307" s="10">
        <v>7443863862.2643204</v>
      </c>
      <c r="F1307" s="10">
        <v>2168752412.0153699</v>
      </c>
      <c r="G1307" s="10">
        <v>8574492984.7019396</v>
      </c>
      <c r="H1307" s="10"/>
    </row>
    <row r="1308" spans="1:8" x14ac:dyDescent="0.35">
      <c r="A1308" s="2" t="s">
        <v>397</v>
      </c>
      <c r="B1308" s="11" t="s">
        <v>558</v>
      </c>
      <c r="C1308" s="10">
        <v>1.0020276874043901</v>
      </c>
      <c r="D1308" s="10">
        <v>1.0027596466858</v>
      </c>
      <c r="E1308" s="10">
        <v>1.0015639925242099</v>
      </c>
      <c r="F1308" s="10">
        <v>1.0040255486584599</v>
      </c>
      <c r="G1308" s="10">
        <v>1.0007527620024399</v>
      </c>
      <c r="H1308" s="10"/>
    </row>
    <row r="1309" spans="1:8" x14ac:dyDescent="0.35">
      <c r="A1309" s="2" t="s">
        <v>395</v>
      </c>
      <c r="B1309" s="3" t="s">
        <v>559</v>
      </c>
      <c r="C1309" s="4"/>
      <c r="D1309" s="4"/>
      <c r="E1309" s="4"/>
      <c r="F1309" s="4"/>
      <c r="G1309" s="4"/>
      <c r="H1309" s="4"/>
    </row>
    <row r="1310" spans="1:8" x14ac:dyDescent="0.35">
      <c r="A1310" s="2" t="s">
        <v>392</v>
      </c>
      <c r="B1310" s="6"/>
      <c r="C1310" s="4"/>
      <c r="D1310" s="4"/>
      <c r="E1310" s="4"/>
      <c r="F1310" s="4"/>
      <c r="G1310" s="4"/>
      <c r="H1310" s="4"/>
    </row>
    <row r="1311" spans="1:8" x14ac:dyDescent="0.35">
      <c r="A1311" s="2" t="s">
        <v>397</v>
      </c>
      <c r="B1311" s="11" t="s">
        <v>317</v>
      </c>
      <c r="C1311" s="10">
        <v>5227121562.2405996</v>
      </c>
      <c r="D1311" s="10">
        <v>2084335157.76934</v>
      </c>
      <c r="E1311" s="10">
        <v>987471072.24381804</v>
      </c>
      <c r="F1311" s="10">
        <v>444271081.88525301</v>
      </c>
      <c r="G1311" s="10">
        <v>1711044250.34219</v>
      </c>
      <c r="H1311" s="10"/>
    </row>
    <row r="1312" spans="1:8" x14ac:dyDescent="0.35">
      <c r="A1312" s="2" t="s">
        <v>397</v>
      </c>
      <c r="B1312" s="11" t="s">
        <v>495</v>
      </c>
      <c r="C1312" s="10">
        <v>8093384300.8422699</v>
      </c>
      <c r="D1312" s="10">
        <v>4320120036.3586397</v>
      </c>
      <c r="E1312" s="10">
        <v>1120181778.4133101</v>
      </c>
      <c r="F1312" s="10">
        <v>569763435.912462</v>
      </c>
      <c r="G1312" s="10">
        <v>2083319050.15786</v>
      </c>
      <c r="H1312" s="10"/>
    </row>
    <row r="1313" spans="1:8" ht="43.5" x14ac:dyDescent="0.35">
      <c r="A1313" s="2" t="s">
        <v>397</v>
      </c>
      <c r="B1313" s="11" t="s">
        <v>320</v>
      </c>
      <c r="C1313" s="10">
        <v>4163470095.02317</v>
      </c>
      <c r="D1313" s="10">
        <v>1406548795.7774</v>
      </c>
      <c r="E1313" s="10">
        <v>1305167985.1433001</v>
      </c>
      <c r="F1313" s="10">
        <v>364221592.17014998</v>
      </c>
      <c r="G1313" s="10">
        <v>1087531721.9322901</v>
      </c>
      <c r="H1313" s="10"/>
    </row>
    <row r="1314" spans="1:8" ht="29" x14ac:dyDescent="0.35">
      <c r="A1314" s="2" t="s">
        <v>397</v>
      </c>
      <c r="B1314" s="11" t="s">
        <v>321</v>
      </c>
      <c r="C1314" s="10">
        <v>496803783.92266202</v>
      </c>
      <c r="D1314" s="10">
        <v>168128770.78087601</v>
      </c>
      <c r="E1314" s="10">
        <v>106424621.991585</v>
      </c>
      <c r="F1314" s="10">
        <v>64463606.148010597</v>
      </c>
      <c r="G1314" s="10">
        <v>157786785.00218999</v>
      </c>
      <c r="H1314" s="10"/>
    </row>
    <row r="1315" spans="1:8" x14ac:dyDescent="0.35">
      <c r="A1315" s="2" t="s">
        <v>397</v>
      </c>
      <c r="B1315" s="11" t="s">
        <v>322</v>
      </c>
      <c r="C1315" s="10">
        <v>4891919690.6518698</v>
      </c>
      <c r="D1315" s="10">
        <v>1961461719.5206699</v>
      </c>
      <c r="E1315" s="10">
        <v>1433521686.8719299</v>
      </c>
      <c r="F1315" s="10">
        <v>286572862.48114699</v>
      </c>
      <c r="G1315" s="10">
        <v>1210363421.77812</v>
      </c>
      <c r="H1315" s="10"/>
    </row>
    <row r="1316" spans="1:8" ht="29" x14ac:dyDescent="0.35">
      <c r="A1316" s="2" t="s">
        <v>397</v>
      </c>
      <c r="B1316" s="11" t="s">
        <v>323</v>
      </c>
      <c r="C1316" s="10">
        <v>1835256306.05884</v>
      </c>
      <c r="D1316" s="10">
        <v>856222948.65583301</v>
      </c>
      <c r="E1316" s="10">
        <v>442254648.345909</v>
      </c>
      <c r="F1316" s="10">
        <v>105294668.374155</v>
      </c>
      <c r="G1316" s="10">
        <v>431484040.68294603</v>
      </c>
      <c r="H1316" s="10"/>
    </row>
    <row r="1317" spans="1:8" x14ac:dyDescent="0.35">
      <c r="A1317" s="2" t="s">
        <v>397</v>
      </c>
      <c r="B1317" s="11" t="s">
        <v>324</v>
      </c>
      <c r="C1317" s="10">
        <v>2497529982.2557001</v>
      </c>
      <c r="D1317" s="10">
        <v>995423939.48490703</v>
      </c>
      <c r="E1317" s="10">
        <v>786596452.64975405</v>
      </c>
      <c r="F1317" s="10">
        <v>116148438.079008</v>
      </c>
      <c r="G1317" s="10">
        <v>599361152.042027</v>
      </c>
      <c r="H1317" s="10"/>
    </row>
    <row r="1318" spans="1:8" ht="43.5" x14ac:dyDescent="0.35">
      <c r="A1318" s="2" t="s">
        <v>397</v>
      </c>
      <c r="B1318" s="11" t="s">
        <v>325</v>
      </c>
      <c r="C1318" s="10">
        <v>2040639770.5211301</v>
      </c>
      <c r="D1318" s="10">
        <v>895334277.28080904</v>
      </c>
      <c r="E1318" s="10">
        <v>438455254.37134701</v>
      </c>
      <c r="F1318" s="10">
        <v>68114117.413510203</v>
      </c>
      <c r="G1318" s="10">
        <v>638736121.45546997</v>
      </c>
      <c r="H1318" s="10"/>
    </row>
    <row r="1319" spans="1:8" x14ac:dyDescent="0.35">
      <c r="A1319" s="2" t="s">
        <v>397</v>
      </c>
      <c r="B1319" s="11" t="s">
        <v>326</v>
      </c>
      <c r="C1319" s="10">
        <v>789603891.39570403</v>
      </c>
      <c r="D1319" s="10">
        <v>267224182.52545699</v>
      </c>
      <c r="E1319" s="10">
        <v>212740997.72354501</v>
      </c>
      <c r="F1319" s="10">
        <v>47309736.321396403</v>
      </c>
      <c r="G1319" s="10">
        <v>262328974.825306</v>
      </c>
      <c r="H1319" s="10"/>
    </row>
    <row r="1320" spans="1:8" x14ac:dyDescent="0.35">
      <c r="A1320" s="2" t="s">
        <v>397</v>
      </c>
      <c r="B1320" s="11" t="s">
        <v>274</v>
      </c>
      <c r="C1320" s="10">
        <v>1882545417.8499</v>
      </c>
      <c r="D1320" s="10">
        <v>776365713.62626398</v>
      </c>
      <c r="E1320" s="10">
        <v>611049364.50981796</v>
      </c>
      <c r="F1320" s="10">
        <v>102592873.230279</v>
      </c>
      <c r="G1320" s="10">
        <v>392537466.48353601</v>
      </c>
      <c r="H1320" s="10"/>
    </row>
    <row r="1321" spans="1:8" x14ac:dyDescent="0.35">
      <c r="A1321" s="2" t="s">
        <v>397</v>
      </c>
      <c r="B1321" s="11" t="s">
        <v>135</v>
      </c>
      <c r="C1321" s="10">
        <v>0</v>
      </c>
      <c r="D1321" s="10">
        <v>0</v>
      </c>
      <c r="E1321" s="10">
        <v>0</v>
      </c>
      <c r="F1321" s="10">
        <v>0</v>
      </c>
      <c r="G1321" s="10">
        <v>0</v>
      </c>
      <c r="H1321" s="10"/>
    </row>
    <row r="1322" spans="1:8" x14ac:dyDescent="0.35">
      <c r="A1322" s="2" t="s">
        <v>549</v>
      </c>
      <c r="B1322" s="6"/>
      <c r="C1322" s="4"/>
      <c r="D1322" s="4"/>
      <c r="E1322" s="4"/>
      <c r="F1322" s="4"/>
      <c r="G1322" s="4"/>
      <c r="H1322" s="4"/>
    </row>
    <row r="1323" spans="1:8" x14ac:dyDescent="0.35">
      <c r="A1323" s="2" t="s">
        <v>380</v>
      </c>
      <c r="B1323" s="3" t="s">
        <v>560</v>
      </c>
      <c r="C1323" s="4"/>
      <c r="D1323" s="4"/>
      <c r="E1323" s="4"/>
      <c r="F1323" s="4"/>
      <c r="G1323" s="4"/>
      <c r="H1323" s="4"/>
    </row>
    <row r="1324" spans="1:8" x14ac:dyDescent="0.35">
      <c r="A1324" s="2" t="s">
        <v>382</v>
      </c>
      <c r="B1324" s="5" t="s">
        <v>561</v>
      </c>
      <c r="C1324" s="4"/>
      <c r="D1324" s="4"/>
      <c r="E1324" s="4"/>
      <c r="F1324" s="4"/>
      <c r="G1324" s="4"/>
      <c r="H1324" s="4"/>
    </row>
    <row r="1325" spans="1:8" x14ac:dyDescent="0.35">
      <c r="A1325" s="2" t="s">
        <v>384</v>
      </c>
      <c r="B1325" s="3" t="s">
        <v>385</v>
      </c>
      <c r="C1325" s="4"/>
      <c r="D1325" s="4"/>
      <c r="E1325" s="4"/>
      <c r="F1325" s="4"/>
      <c r="G1325" s="4"/>
      <c r="H1325" s="4"/>
    </row>
    <row r="1326" spans="1:8" ht="15" customHeight="1" x14ac:dyDescent="0.35">
      <c r="A1326" s="2" t="s">
        <v>386</v>
      </c>
      <c r="B1326" s="6"/>
      <c r="C1326" s="7">
        <v>2022</v>
      </c>
      <c r="D1326" s="8"/>
      <c r="E1326" s="8"/>
      <c r="F1326" s="8"/>
      <c r="G1326" s="8"/>
      <c r="H1326" s="4"/>
    </row>
    <row r="1327" spans="1:8" ht="43.5" x14ac:dyDescent="0.35">
      <c r="A1327" s="2" t="s">
        <v>387</v>
      </c>
      <c r="B1327" s="6"/>
      <c r="C1327" s="9" t="s">
        <v>388</v>
      </c>
      <c r="D1327" s="9" t="s">
        <v>83</v>
      </c>
      <c r="E1327" s="9" t="s">
        <v>389</v>
      </c>
      <c r="F1327" s="9" t="s">
        <v>85</v>
      </c>
      <c r="G1327" s="9" t="s">
        <v>86</v>
      </c>
      <c r="H1327" s="14"/>
    </row>
    <row r="1328" spans="1:8" x14ac:dyDescent="0.35">
      <c r="A1328" s="2" t="s">
        <v>390</v>
      </c>
      <c r="B1328" s="3" t="s">
        <v>391</v>
      </c>
      <c r="C1328" s="10">
        <v>10335</v>
      </c>
      <c r="D1328" s="10">
        <v>3337</v>
      </c>
      <c r="E1328" s="10">
        <v>3680</v>
      </c>
      <c r="F1328" s="10">
        <v>616</v>
      </c>
      <c r="G1328" s="10">
        <v>2702</v>
      </c>
      <c r="H1328" s="10"/>
    </row>
    <row r="1329" spans="1:8" x14ac:dyDescent="0.35">
      <c r="A1329" s="2" t="s">
        <v>392</v>
      </c>
      <c r="B1329" s="6"/>
      <c r="C1329" s="4"/>
      <c r="D1329" s="4"/>
      <c r="E1329" s="4"/>
      <c r="F1329" s="4"/>
      <c r="G1329" s="4"/>
      <c r="H1329" s="4"/>
    </row>
    <row r="1330" spans="1:8" x14ac:dyDescent="0.35">
      <c r="A1330" s="2" t="s">
        <v>393</v>
      </c>
      <c r="B1330" s="3" t="s">
        <v>556</v>
      </c>
      <c r="C1330" s="10">
        <v>31982995084.5452</v>
      </c>
      <c r="D1330" s="10">
        <v>13769058707.2598</v>
      </c>
      <c r="E1330" s="10">
        <v>7455506009.6961699</v>
      </c>
      <c r="F1330" s="10">
        <v>2177482830.3780799</v>
      </c>
      <c r="G1330" s="10">
        <v>8580947537.2110004</v>
      </c>
      <c r="H1330" s="10"/>
    </row>
    <row r="1331" spans="1:8" x14ac:dyDescent="0.35">
      <c r="A1331" s="2" t="s">
        <v>395</v>
      </c>
      <c r="B1331" s="3" t="s">
        <v>559</v>
      </c>
      <c r="C1331" s="4"/>
      <c r="D1331" s="4"/>
      <c r="E1331" s="4"/>
      <c r="F1331" s="4"/>
      <c r="G1331" s="4"/>
      <c r="H1331" s="4"/>
    </row>
    <row r="1332" spans="1:8" x14ac:dyDescent="0.35">
      <c r="A1332" s="2" t="s">
        <v>392</v>
      </c>
      <c r="B1332" s="6"/>
      <c r="C1332" s="4"/>
      <c r="D1332" s="4"/>
      <c r="E1332" s="4"/>
      <c r="F1332" s="4"/>
      <c r="G1332" s="4"/>
      <c r="H1332" s="4"/>
    </row>
    <row r="1333" spans="1:8" x14ac:dyDescent="0.35">
      <c r="A1333" s="2" t="s">
        <v>397</v>
      </c>
      <c r="B1333" s="11" t="s">
        <v>317</v>
      </c>
      <c r="C1333" s="10">
        <v>5237720530.7935696</v>
      </c>
      <c r="D1333" s="10">
        <v>2090087186.37958</v>
      </c>
      <c r="E1333" s="10">
        <v>989015469.61868501</v>
      </c>
      <c r="F1333" s="10">
        <v>446059516.74292701</v>
      </c>
      <c r="G1333" s="10">
        <v>1712332259.4383399</v>
      </c>
      <c r="H1333" s="10"/>
    </row>
    <row r="1334" spans="1:8" x14ac:dyDescent="0.35">
      <c r="A1334" s="2" t="s">
        <v>397</v>
      </c>
      <c r="B1334" s="11" t="s">
        <v>495</v>
      </c>
      <c r="C1334" s="10">
        <v>8109795154.2479801</v>
      </c>
      <c r="D1334" s="10">
        <v>4332042041.2992496</v>
      </c>
      <c r="E1334" s="10">
        <v>1121933734.3405099</v>
      </c>
      <c r="F1334" s="10">
        <v>572057046.34753704</v>
      </c>
      <c r="G1334" s="10">
        <v>2084887293.57777</v>
      </c>
      <c r="H1334" s="10"/>
    </row>
    <row r="1335" spans="1:8" ht="43.5" x14ac:dyDescent="0.35">
      <c r="A1335" s="2" t="s">
        <v>397</v>
      </c>
      <c r="B1335" s="11" t="s">
        <v>320</v>
      </c>
      <c r="C1335" s="10">
        <v>4171912310.8934002</v>
      </c>
      <c r="D1335" s="10">
        <v>1410430373.5000899</v>
      </c>
      <c r="E1335" s="10">
        <v>1307209258.1149099</v>
      </c>
      <c r="F1335" s="10">
        <v>365687783.911892</v>
      </c>
      <c r="G1335" s="10">
        <v>1088350374.4890101</v>
      </c>
      <c r="H1335" s="10"/>
    </row>
    <row r="1336" spans="1:8" ht="29" x14ac:dyDescent="0.35">
      <c r="A1336" s="2" t="s">
        <v>397</v>
      </c>
      <c r="B1336" s="11" t="s">
        <v>321</v>
      </c>
      <c r="C1336" s="10">
        <v>497811146.69777501</v>
      </c>
      <c r="D1336" s="10">
        <v>168592746.78595001</v>
      </c>
      <c r="E1336" s="10">
        <v>106591069.304772</v>
      </c>
      <c r="F1336" s="10">
        <v>64723107.531259</v>
      </c>
      <c r="G1336" s="10">
        <v>157905560.89842701</v>
      </c>
      <c r="H1336" s="10"/>
    </row>
    <row r="1337" spans="1:8" x14ac:dyDescent="0.35">
      <c r="A1337" s="2" t="s">
        <v>397</v>
      </c>
      <c r="B1337" s="11" t="s">
        <v>322</v>
      </c>
      <c r="C1337" s="10">
        <v>4901838974.5918903</v>
      </c>
      <c r="D1337" s="10">
        <v>1966874660.85428</v>
      </c>
      <c r="E1337" s="10">
        <v>1435763704.0734999</v>
      </c>
      <c r="F1337" s="10">
        <v>287726475.48325801</v>
      </c>
      <c r="G1337" s="10">
        <v>1211274537.3711801</v>
      </c>
      <c r="H1337" s="10"/>
    </row>
    <row r="1338" spans="1:8" ht="29" x14ac:dyDescent="0.35">
      <c r="A1338" s="2" t="s">
        <v>397</v>
      </c>
      <c r="B1338" s="11" t="s">
        <v>323</v>
      </c>
      <c r="C1338" s="10">
        <v>1838977632.15446</v>
      </c>
      <c r="D1338" s="10">
        <v>858585821.47839999</v>
      </c>
      <c r="E1338" s="10">
        <v>442946331.30972201</v>
      </c>
      <c r="F1338" s="10">
        <v>105718537.18517099</v>
      </c>
      <c r="G1338" s="10">
        <v>431808845.47342998</v>
      </c>
      <c r="H1338" s="10"/>
    </row>
    <row r="1339" spans="1:8" x14ac:dyDescent="0.35">
      <c r="A1339" s="2" t="s">
        <v>397</v>
      </c>
      <c r="B1339" s="11" t="s">
        <v>324</v>
      </c>
      <c r="C1339" s="10">
        <v>2502594192.3428102</v>
      </c>
      <c r="D1339" s="10">
        <v>998170957.86047602</v>
      </c>
      <c r="E1339" s="10">
        <v>787826683.62127197</v>
      </c>
      <c r="F1339" s="10">
        <v>116615999.268099</v>
      </c>
      <c r="G1339" s="10">
        <v>599812328.34302199</v>
      </c>
      <c r="H1339" s="10"/>
    </row>
    <row r="1340" spans="1:8" ht="43.5" x14ac:dyDescent="0.35">
      <c r="A1340" s="2" t="s">
        <v>397</v>
      </c>
      <c r="B1340" s="11" t="s">
        <v>325</v>
      </c>
      <c r="C1340" s="10">
        <v>2044777550.0807199</v>
      </c>
      <c r="D1340" s="10">
        <v>897805083.55179298</v>
      </c>
      <c r="E1340" s="10">
        <v>439140995.11138701</v>
      </c>
      <c r="F1340" s="10">
        <v>68388314.107485995</v>
      </c>
      <c r="G1340" s="10">
        <v>639216937.73728597</v>
      </c>
      <c r="H1340" s="10"/>
    </row>
    <row r="1341" spans="1:8" x14ac:dyDescent="0.35">
      <c r="A1341" s="2" t="s">
        <v>397</v>
      </c>
      <c r="B1341" s="11" t="s">
        <v>326</v>
      </c>
      <c r="C1341" s="10">
        <v>791204961.26074398</v>
      </c>
      <c r="D1341" s="10">
        <v>267961626.85512999</v>
      </c>
      <c r="E1341" s="10">
        <v>213073723.05357799</v>
      </c>
      <c r="F1341" s="10">
        <v>47500183.966976903</v>
      </c>
      <c r="G1341" s="10">
        <v>262526446.10969299</v>
      </c>
      <c r="H1341" s="10"/>
    </row>
    <row r="1342" spans="1:8" x14ac:dyDescent="0.35">
      <c r="A1342" s="2" t="s">
        <v>397</v>
      </c>
      <c r="B1342" s="11" t="s">
        <v>274</v>
      </c>
      <c r="C1342" s="10">
        <v>1886362631.4818599</v>
      </c>
      <c r="D1342" s="10">
        <v>778508208.69484401</v>
      </c>
      <c r="E1342" s="10">
        <v>612005041.147838</v>
      </c>
      <c r="F1342" s="10">
        <v>103005865.833478</v>
      </c>
      <c r="G1342" s="10">
        <v>392832953.772838</v>
      </c>
      <c r="H1342" s="10"/>
    </row>
    <row r="1343" spans="1:8" x14ac:dyDescent="0.35">
      <c r="A1343" s="2" t="s">
        <v>397</v>
      </c>
      <c r="B1343" s="11" t="s">
        <v>135</v>
      </c>
      <c r="C1343" s="10">
        <v>0</v>
      </c>
      <c r="D1343" s="10">
        <v>0</v>
      </c>
      <c r="E1343" s="10">
        <v>0</v>
      </c>
      <c r="F1343" s="10">
        <v>0</v>
      </c>
      <c r="G1343" s="10">
        <v>0</v>
      </c>
      <c r="H1343" s="10"/>
    </row>
    <row r="1344" spans="1:8" x14ac:dyDescent="0.35">
      <c r="A1344" s="2" t="s">
        <v>549</v>
      </c>
      <c r="B1344" s="6"/>
      <c r="C1344" s="4"/>
      <c r="D1344" s="4"/>
      <c r="E1344" s="4"/>
      <c r="F1344" s="4"/>
      <c r="G1344" s="4"/>
      <c r="H1344" s="4"/>
    </row>
    <row r="1345" spans="1:8" x14ac:dyDescent="0.35">
      <c r="A1345" s="2" t="s">
        <v>380</v>
      </c>
      <c r="B1345" s="3" t="s">
        <v>562</v>
      </c>
      <c r="C1345" s="4"/>
      <c r="D1345" s="4"/>
      <c r="E1345" s="4"/>
      <c r="F1345" s="4"/>
      <c r="G1345" s="4"/>
      <c r="H1345" s="4"/>
    </row>
    <row r="1346" spans="1:8" x14ac:dyDescent="0.35">
      <c r="A1346" s="2" t="s">
        <v>382</v>
      </c>
      <c r="B1346" s="5" t="s">
        <v>563</v>
      </c>
      <c r="C1346" s="4"/>
      <c r="D1346" s="4"/>
      <c r="E1346" s="4"/>
      <c r="F1346" s="4"/>
      <c r="G1346" s="4"/>
      <c r="H1346" s="4"/>
    </row>
    <row r="1347" spans="1:8" x14ac:dyDescent="0.35">
      <c r="A1347" s="2" t="s">
        <v>384</v>
      </c>
      <c r="B1347" s="3" t="s">
        <v>385</v>
      </c>
      <c r="C1347" s="4"/>
      <c r="D1347" s="4"/>
      <c r="E1347" s="4"/>
      <c r="F1347" s="4"/>
      <c r="G1347" s="4"/>
      <c r="H1347" s="4"/>
    </row>
    <row r="1348" spans="1:8" ht="15" customHeight="1" x14ac:dyDescent="0.35">
      <c r="A1348" s="2" t="s">
        <v>386</v>
      </c>
      <c r="B1348" s="6"/>
      <c r="C1348" s="7">
        <v>2022</v>
      </c>
      <c r="D1348" s="8"/>
      <c r="E1348" s="8"/>
      <c r="F1348" s="8"/>
      <c r="G1348" s="8"/>
      <c r="H1348" s="4"/>
    </row>
    <row r="1349" spans="1:8" ht="43.5" x14ac:dyDescent="0.35">
      <c r="A1349" s="2" t="s">
        <v>387</v>
      </c>
      <c r="B1349" s="6"/>
      <c r="C1349" s="9" t="s">
        <v>388</v>
      </c>
      <c r="D1349" s="9" t="s">
        <v>83</v>
      </c>
      <c r="E1349" s="9" t="s">
        <v>389</v>
      </c>
      <c r="F1349" s="9" t="s">
        <v>85</v>
      </c>
      <c r="G1349" s="9" t="s">
        <v>86</v>
      </c>
      <c r="H1349" s="14"/>
    </row>
    <row r="1350" spans="1:8" x14ac:dyDescent="0.35">
      <c r="A1350" s="2" t="s">
        <v>390</v>
      </c>
      <c r="B1350" s="3" t="s">
        <v>391</v>
      </c>
      <c r="C1350" s="10">
        <v>41340</v>
      </c>
      <c r="D1350" s="10">
        <v>13348</v>
      </c>
      <c r="E1350" s="10">
        <v>14720</v>
      </c>
      <c r="F1350" s="10">
        <v>2464</v>
      </c>
      <c r="G1350" s="10">
        <v>10808</v>
      </c>
      <c r="H1350" s="10"/>
    </row>
    <row r="1351" spans="1:8" x14ac:dyDescent="0.35">
      <c r="A1351" s="2" t="s">
        <v>392</v>
      </c>
      <c r="B1351" s="6"/>
      <c r="C1351" s="4"/>
      <c r="D1351" s="4"/>
      <c r="E1351" s="4"/>
      <c r="F1351" s="4"/>
      <c r="G1351" s="4"/>
      <c r="H1351" s="4"/>
    </row>
    <row r="1352" spans="1:8" x14ac:dyDescent="0.35">
      <c r="A1352" s="2" t="s">
        <v>393</v>
      </c>
      <c r="B1352" s="3" t="s">
        <v>564</v>
      </c>
      <c r="C1352" s="10">
        <v>31982995084.5453</v>
      </c>
      <c r="D1352" s="10">
        <v>13769058707.2598</v>
      </c>
      <c r="E1352" s="10">
        <v>7455506009.6961699</v>
      </c>
      <c r="F1352" s="10">
        <v>2177482830.3780799</v>
      </c>
      <c r="G1352" s="10">
        <v>8580947537.2109804</v>
      </c>
      <c r="H1352" s="10"/>
    </row>
    <row r="1353" spans="1:8" x14ac:dyDescent="0.35">
      <c r="A1353" s="2" t="s">
        <v>395</v>
      </c>
      <c r="B1353" s="3" t="s">
        <v>414</v>
      </c>
      <c r="C1353" s="4"/>
      <c r="D1353" s="4"/>
      <c r="E1353" s="4"/>
      <c r="F1353" s="4"/>
      <c r="G1353" s="4"/>
      <c r="H1353" s="4"/>
    </row>
    <row r="1354" spans="1:8" x14ac:dyDescent="0.35">
      <c r="A1354" s="2" t="s">
        <v>392</v>
      </c>
      <c r="B1354" s="6"/>
      <c r="C1354" s="4"/>
      <c r="D1354" s="4"/>
      <c r="E1354" s="4"/>
      <c r="F1354" s="4"/>
      <c r="G1354" s="4"/>
      <c r="H1354" s="4"/>
    </row>
    <row r="1355" spans="1:8" x14ac:dyDescent="0.35">
      <c r="A1355" s="2" t="s">
        <v>397</v>
      </c>
      <c r="B1355" s="11" t="s">
        <v>415</v>
      </c>
      <c r="C1355" s="10">
        <v>26764984507.3689</v>
      </c>
      <c r="D1355" s="10">
        <v>11286460820.099199</v>
      </c>
      <c r="E1355" s="10">
        <v>6391780459.8763304</v>
      </c>
      <c r="F1355" s="10">
        <v>1843575122.44385</v>
      </c>
      <c r="G1355" s="10">
        <v>7243168104.9494696</v>
      </c>
      <c r="H1355" s="10"/>
    </row>
    <row r="1356" spans="1:8" x14ac:dyDescent="0.35">
      <c r="A1356" s="2" t="s">
        <v>397</v>
      </c>
      <c r="B1356" s="11" t="s">
        <v>416</v>
      </c>
      <c r="C1356" s="10">
        <v>2220745308.42694</v>
      </c>
      <c r="D1356" s="10">
        <v>868529166.18892705</v>
      </c>
      <c r="E1356" s="10">
        <v>551863495.55602801</v>
      </c>
      <c r="F1356" s="10">
        <v>227810796.15318</v>
      </c>
      <c r="G1356" s="10">
        <v>572541850.52880096</v>
      </c>
      <c r="H1356" s="10"/>
    </row>
    <row r="1357" spans="1:8" x14ac:dyDescent="0.35">
      <c r="A1357" s="2" t="s">
        <v>397</v>
      </c>
      <c r="B1357" s="11" t="s">
        <v>181</v>
      </c>
      <c r="C1357" s="10">
        <v>1922837020.89359</v>
      </c>
      <c r="D1357" s="10">
        <v>772056120.88102496</v>
      </c>
      <c r="E1357" s="10">
        <v>540984719.85966301</v>
      </c>
      <c r="F1357" s="10">
        <v>110178782.76829299</v>
      </c>
      <c r="G1357" s="10">
        <v>499617397.38460302</v>
      </c>
      <c r="H1357" s="10"/>
    </row>
    <row r="1358" spans="1:8" x14ac:dyDescent="0.35">
      <c r="A1358" s="2" t="s">
        <v>397</v>
      </c>
      <c r="B1358" s="11" t="s">
        <v>182</v>
      </c>
      <c r="C1358" s="10">
        <v>4849638397.0884199</v>
      </c>
      <c r="D1358" s="10">
        <v>1596267414.4029801</v>
      </c>
      <c r="E1358" s="10">
        <v>1237963775.6791101</v>
      </c>
      <c r="F1358" s="10">
        <v>491701504.56105202</v>
      </c>
      <c r="G1358" s="10">
        <v>1523705702.4452701</v>
      </c>
      <c r="H1358" s="10"/>
    </row>
    <row r="1359" spans="1:8" x14ac:dyDescent="0.35">
      <c r="A1359" s="2" t="s">
        <v>397</v>
      </c>
      <c r="B1359" s="11" t="s">
        <v>417</v>
      </c>
      <c r="C1359" s="10">
        <v>4112668226.8604002</v>
      </c>
      <c r="D1359" s="10">
        <v>1855605470.6658599</v>
      </c>
      <c r="E1359" s="10">
        <v>892243402.06157398</v>
      </c>
      <c r="F1359" s="10">
        <v>239625462.724583</v>
      </c>
      <c r="G1359" s="10">
        <v>1125193891.40838</v>
      </c>
      <c r="H1359" s="10"/>
    </row>
    <row r="1360" spans="1:8" x14ac:dyDescent="0.35">
      <c r="A1360" s="2" t="s">
        <v>397</v>
      </c>
      <c r="B1360" s="11" t="s">
        <v>418</v>
      </c>
      <c r="C1360" s="10">
        <v>994369621.82665503</v>
      </c>
      <c r="D1360" s="10">
        <v>417530761.03506202</v>
      </c>
      <c r="E1360" s="10">
        <v>211275631.05938801</v>
      </c>
      <c r="F1360" s="10">
        <v>100258732.645899</v>
      </c>
      <c r="G1360" s="10">
        <v>265304497.08630601</v>
      </c>
      <c r="H1360" s="10"/>
    </row>
    <row r="1361" spans="1:8" x14ac:dyDescent="0.35">
      <c r="A1361" s="2" t="s">
        <v>397</v>
      </c>
      <c r="B1361" s="11" t="s">
        <v>419</v>
      </c>
      <c r="C1361" s="10">
        <v>3493299049.1595502</v>
      </c>
      <c r="D1361" s="10">
        <v>1333830463.151</v>
      </c>
      <c r="E1361" s="10">
        <v>914465645.93990195</v>
      </c>
      <c r="F1361" s="10">
        <v>122798796.37123901</v>
      </c>
      <c r="G1361" s="10">
        <v>1122204143.6974001</v>
      </c>
      <c r="H1361" s="10"/>
    </row>
    <row r="1362" spans="1:8" x14ac:dyDescent="0.35">
      <c r="A1362" s="2" t="s">
        <v>397</v>
      </c>
      <c r="B1362" s="11" t="s">
        <v>420</v>
      </c>
      <c r="C1362" s="10">
        <v>4845379994.7346601</v>
      </c>
      <c r="D1362" s="10">
        <v>2742451730.3998098</v>
      </c>
      <c r="E1362" s="10">
        <v>967953854.15345597</v>
      </c>
      <c r="F1362" s="10">
        <v>245301248.83833</v>
      </c>
      <c r="G1362" s="10">
        <v>889673161.34306502</v>
      </c>
      <c r="H1362" s="10"/>
    </row>
    <row r="1363" spans="1:8" x14ac:dyDescent="0.35">
      <c r="A1363" s="2" t="s">
        <v>397</v>
      </c>
      <c r="B1363" s="11" t="s">
        <v>421</v>
      </c>
      <c r="C1363" s="10">
        <v>2448761374.7026</v>
      </c>
      <c r="D1363" s="10">
        <v>1077032446.3327501</v>
      </c>
      <c r="E1363" s="10">
        <v>493428243.147856</v>
      </c>
      <c r="F1363" s="10">
        <v>188262449.12120199</v>
      </c>
      <c r="G1363" s="10">
        <v>690038236.10079002</v>
      </c>
      <c r="H1363" s="10"/>
    </row>
    <row r="1364" spans="1:8" x14ac:dyDescent="0.35">
      <c r="A1364" s="2" t="s">
        <v>397</v>
      </c>
      <c r="B1364" s="11" t="s">
        <v>188</v>
      </c>
      <c r="C1364" s="10">
        <v>1727636300.68644</v>
      </c>
      <c r="D1364" s="10">
        <v>527624737.24886799</v>
      </c>
      <c r="E1364" s="10">
        <v>574607065.98332405</v>
      </c>
      <c r="F1364" s="10">
        <v>117637349.260068</v>
      </c>
      <c r="G1364" s="10">
        <v>507767148.19418001</v>
      </c>
      <c r="H1364" s="10"/>
    </row>
    <row r="1365" spans="1:8" x14ac:dyDescent="0.35">
      <c r="A1365" s="2" t="s">
        <v>397</v>
      </c>
      <c r="B1365" s="11" t="s">
        <v>190</v>
      </c>
      <c r="C1365" s="10">
        <v>21765696897.290901</v>
      </c>
      <c r="D1365" s="10">
        <v>9594660895.9032993</v>
      </c>
      <c r="E1365" s="10">
        <v>5146822057.7611904</v>
      </c>
      <c r="F1365" s="10">
        <v>1351873617.8827901</v>
      </c>
      <c r="G1365" s="10">
        <v>5672340325.7435303</v>
      </c>
      <c r="H1365" s="10"/>
    </row>
    <row r="1366" spans="1:8" x14ac:dyDescent="0.35">
      <c r="A1366" s="2" t="s">
        <v>397</v>
      </c>
      <c r="B1366" s="11" t="s">
        <v>422</v>
      </c>
      <c r="C1366" s="10">
        <v>149649212.98962</v>
      </c>
      <c r="D1366" s="10">
        <v>95532509.792905599</v>
      </c>
      <c r="E1366" s="10">
        <v>6994626.4360309104</v>
      </c>
      <c r="F1366" s="10">
        <v>0</v>
      </c>
      <c r="G1366" s="10">
        <v>47122076.760683604</v>
      </c>
      <c r="H1366" s="10"/>
    </row>
    <row r="1367" spans="1:8" x14ac:dyDescent="0.35">
      <c r="A1367" s="2" t="s">
        <v>397</v>
      </c>
      <c r="B1367" s="11" t="s">
        <v>189</v>
      </c>
      <c r="C1367" s="10">
        <v>0</v>
      </c>
      <c r="D1367" s="10">
        <v>0</v>
      </c>
      <c r="E1367" s="10">
        <v>0</v>
      </c>
      <c r="F1367" s="10">
        <v>0</v>
      </c>
      <c r="G1367" s="10">
        <v>0</v>
      </c>
      <c r="H1367" s="10"/>
    </row>
    <row r="1368" spans="1:8" x14ac:dyDescent="0.35">
      <c r="A1368" s="2" t="s">
        <v>397</v>
      </c>
      <c r="B1368" s="11" t="s">
        <v>424</v>
      </c>
      <c r="C1368" s="10">
        <v>3325649737.5436802</v>
      </c>
      <c r="D1368" s="10">
        <v>1413555165.61953</v>
      </c>
      <c r="E1368" s="10">
        <v>696636961.70461595</v>
      </c>
      <c r="F1368" s="10">
        <v>230469800.160182</v>
      </c>
      <c r="G1368" s="10">
        <v>984987810.05936003</v>
      </c>
      <c r="H1368" s="10"/>
    </row>
    <row r="1369" spans="1:8" x14ac:dyDescent="0.35">
      <c r="A1369" s="2" t="s">
        <v>397</v>
      </c>
      <c r="B1369" s="11" t="s">
        <v>425</v>
      </c>
      <c r="C1369" s="10">
        <v>1160461326.8570199</v>
      </c>
      <c r="D1369" s="10">
        <v>489875701.05759299</v>
      </c>
      <c r="E1369" s="10">
        <v>267753435.276086</v>
      </c>
      <c r="F1369" s="10">
        <v>63842330.497598901</v>
      </c>
      <c r="G1369" s="10">
        <v>338989860.02574497</v>
      </c>
      <c r="H1369" s="10"/>
    </row>
    <row r="1370" spans="1:8" x14ac:dyDescent="0.35">
      <c r="A1370" s="2" t="s">
        <v>397</v>
      </c>
      <c r="B1370" s="11" t="s">
        <v>426</v>
      </c>
      <c r="C1370" s="10">
        <v>909548731.28366995</v>
      </c>
      <c r="D1370" s="10">
        <v>397473545.54335397</v>
      </c>
      <c r="E1370" s="10">
        <v>140644970.836422</v>
      </c>
      <c r="F1370" s="10">
        <v>100213116.43933</v>
      </c>
      <c r="G1370" s="10">
        <v>271217098.46456301</v>
      </c>
      <c r="H1370" s="10"/>
    </row>
    <row r="1371" spans="1:8" x14ac:dyDescent="0.35">
      <c r="A1371" s="2" t="s">
        <v>397</v>
      </c>
      <c r="B1371" s="11" t="s">
        <v>427</v>
      </c>
      <c r="C1371" s="10">
        <v>166067386.732023</v>
      </c>
      <c r="D1371" s="10">
        <v>125151078.356016</v>
      </c>
      <c r="E1371" s="10">
        <v>12113411.3114498</v>
      </c>
      <c r="F1371" s="10">
        <v>0</v>
      </c>
      <c r="G1371" s="10">
        <v>28802897.064557299</v>
      </c>
      <c r="H1371" s="10"/>
    </row>
    <row r="1372" spans="1:8" x14ac:dyDescent="0.35">
      <c r="A1372" s="2" t="s">
        <v>397</v>
      </c>
      <c r="B1372" s="11" t="s">
        <v>428</v>
      </c>
      <c r="C1372" s="10">
        <v>1089572292.67097</v>
      </c>
      <c r="D1372" s="10">
        <v>401054840.66256398</v>
      </c>
      <c r="E1372" s="10">
        <v>276125144.28065699</v>
      </c>
      <c r="F1372" s="10">
        <v>66414353.2232536</v>
      </c>
      <c r="G1372" s="10">
        <v>345977954.50449401</v>
      </c>
      <c r="H1372" s="10"/>
    </row>
    <row r="1373" spans="1:8" x14ac:dyDescent="0.35">
      <c r="A1373" s="2" t="s">
        <v>397</v>
      </c>
      <c r="B1373" s="11" t="s">
        <v>429</v>
      </c>
      <c r="C1373" s="10">
        <v>0</v>
      </c>
      <c r="D1373" s="10">
        <v>0</v>
      </c>
      <c r="E1373" s="10">
        <v>0</v>
      </c>
      <c r="F1373" s="10">
        <v>0</v>
      </c>
      <c r="G1373" s="10">
        <v>0</v>
      </c>
      <c r="H1373" s="10"/>
    </row>
    <row r="1374" spans="1:8" x14ac:dyDescent="0.35">
      <c r="A1374" s="2" t="s">
        <v>397</v>
      </c>
      <c r="B1374" s="11" t="s">
        <v>196</v>
      </c>
      <c r="C1374" s="10">
        <v>0</v>
      </c>
      <c r="D1374" s="10">
        <v>0</v>
      </c>
      <c r="E1374" s="10">
        <v>0</v>
      </c>
      <c r="F1374" s="10">
        <v>0</v>
      </c>
      <c r="G1374" s="10">
        <v>0</v>
      </c>
      <c r="H1374" s="10"/>
    </row>
    <row r="1375" spans="1:8" x14ac:dyDescent="0.35">
      <c r="A1375" s="2" t="s">
        <v>397</v>
      </c>
      <c r="B1375" s="11" t="s">
        <v>431</v>
      </c>
      <c r="C1375" s="10">
        <v>1892360839.6325099</v>
      </c>
      <c r="D1375" s="10">
        <v>1069042721.54109</v>
      </c>
      <c r="E1375" s="10">
        <v>367088588.115219</v>
      </c>
      <c r="F1375" s="10">
        <v>103437907.77405401</v>
      </c>
      <c r="G1375" s="10">
        <v>352791622.20214498</v>
      </c>
      <c r="H1375" s="10"/>
    </row>
    <row r="1376" spans="1:8" x14ac:dyDescent="0.35">
      <c r="A1376" s="2" t="s">
        <v>397</v>
      </c>
      <c r="B1376" s="11" t="s">
        <v>198</v>
      </c>
      <c r="C1376" s="10">
        <v>195205574.24913499</v>
      </c>
      <c r="D1376" s="10">
        <v>124645183.960338</v>
      </c>
      <c r="E1376" s="10">
        <v>49674648.863658302</v>
      </c>
      <c r="F1376" s="10">
        <v>8096320.2966693901</v>
      </c>
      <c r="G1376" s="10">
        <v>12789421.1284691</v>
      </c>
      <c r="H1376" s="10"/>
    </row>
    <row r="1377" spans="1:8" x14ac:dyDescent="0.35">
      <c r="A1377" s="2" t="s">
        <v>397</v>
      </c>
      <c r="B1377" s="11" t="s">
        <v>199</v>
      </c>
      <c r="C1377" s="10">
        <v>582405660.73097205</v>
      </c>
      <c r="D1377" s="10">
        <v>392226446.650913</v>
      </c>
      <c r="E1377" s="10">
        <v>59876203.251365602</v>
      </c>
      <c r="F1377" s="10">
        <v>35796245.636635996</v>
      </c>
      <c r="G1377" s="10">
        <v>94506765.192057803</v>
      </c>
      <c r="H1377" s="10"/>
    </row>
    <row r="1378" spans="1:8" x14ac:dyDescent="0.35">
      <c r="A1378" s="2" t="s">
        <v>397</v>
      </c>
      <c r="B1378" s="11" t="s">
        <v>200</v>
      </c>
      <c r="C1378" s="10">
        <v>565375398.12096798</v>
      </c>
      <c r="D1378" s="10">
        <v>238724344.06954801</v>
      </c>
      <c r="E1378" s="10">
        <v>143120816.40481901</v>
      </c>
      <c r="F1378" s="10">
        <v>38146052.932563402</v>
      </c>
      <c r="G1378" s="10">
        <v>145384184.71403801</v>
      </c>
      <c r="H1378" s="10"/>
    </row>
    <row r="1379" spans="1:8" x14ac:dyDescent="0.35">
      <c r="A1379" s="2" t="s">
        <v>397</v>
      </c>
      <c r="B1379" s="11" t="s">
        <v>201</v>
      </c>
      <c r="C1379" s="10">
        <v>499438716.824426</v>
      </c>
      <c r="D1379" s="10">
        <v>275583128.12359399</v>
      </c>
      <c r="E1379" s="10">
        <v>109050236.49047799</v>
      </c>
      <c r="F1379" s="10">
        <v>21399288.9081847</v>
      </c>
      <c r="G1379" s="10">
        <v>93406063.302169606</v>
      </c>
      <c r="H1379" s="10"/>
    </row>
    <row r="1380" spans="1:8" x14ac:dyDescent="0.35">
      <c r="A1380" s="2" t="s">
        <v>397</v>
      </c>
      <c r="B1380" s="11" t="s">
        <v>432</v>
      </c>
      <c r="C1380" s="10">
        <v>49935489.707004398</v>
      </c>
      <c r="D1380" s="10">
        <v>37863618.736694999</v>
      </c>
      <c r="E1380" s="10">
        <v>5366683.1048986502</v>
      </c>
      <c r="F1380" s="10">
        <v>0</v>
      </c>
      <c r="G1380" s="10">
        <v>6705187.86541068</v>
      </c>
      <c r="H1380" s="10"/>
    </row>
    <row r="1381" spans="1:8" x14ac:dyDescent="0.35">
      <c r="A1381" s="2" t="s">
        <v>397</v>
      </c>
      <c r="B1381" s="11" t="s">
        <v>202</v>
      </c>
      <c r="C1381" s="10">
        <v>0</v>
      </c>
      <c r="D1381" s="10">
        <v>0</v>
      </c>
      <c r="E1381" s="10">
        <v>0</v>
      </c>
      <c r="F1381" s="10">
        <v>0</v>
      </c>
      <c r="G1381" s="10">
        <v>0</v>
      </c>
      <c r="H1381" s="10"/>
    </row>
    <row r="1382" spans="1:8" x14ac:dyDescent="0.35">
      <c r="A1382" s="2" t="s">
        <v>549</v>
      </c>
      <c r="B1382" s="6"/>
      <c r="C1382" s="4"/>
      <c r="D1382" s="4"/>
      <c r="E1382" s="4"/>
      <c r="F1382" s="4"/>
      <c r="G1382" s="4"/>
      <c r="H1382" s="4"/>
    </row>
    <row r="1383" spans="1:8" x14ac:dyDescent="0.35">
      <c r="A1383" s="2" t="s">
        <v>380</v>
      </c>
      <c r="B1383" s="3" t="s">
        <v>565</v>
      </c>
      <c r="C1383" s="4"/>
      <c r="D1383" s="4"/>
      <c r="E1383" s="4"/>
      <c r="F1383" s="4"/>
      <c r="G1383" s="4"/>
      <c r="H1383" s="4"/>
    </row>
    <row r="1384" spans="1:8" x14ac:dyDescent="0.35">
      <c r="A1384" s="2" t="s">
        <v>382</v>
      </c>
      <c r="B1384" s="5" t="s">
        <v>566</v>
      </c>
      <c r="C1384" s="4"/>
      <c r="D1384" s="4"/>
      <c r="E1384" s="4"/>
      <c r="F1384" s="4"/>
      <c r="G1384" s="4"/>
      <c r="H1384" s="4"/>
    </row>
    <row r="1385" spans="1:8" x14ac:dyDescent="0.35">
      <c r="A1385" s="2" t="s">
        <v>384</v>
      </c>
      <c r="B1385" s="3" t="s">
        <v>385</v>
      </c>
      <c r="C1385" s="4"/>
      <c r="D1385" s="4"/>
      <c r="E1385" s="4"/>
      <c r="F1385" s="4"/>
      <c r="G1385" s="4"/>
      <c r="H1385" s="4"/>
    </row>
    <row r="1386" spans="1:8" ht="15" customHeight="1" x14ac:dyDescent="0.35">
      <c r="A1386" s="2" t="s">
        <v>386</v>
      </c>
      <c r="B1386" s="6"/>
      <c r="C1386" s="7">
        <v>2022</v>
      </c>
      <c r="D1386" s="8"/>
      <c r="E1386" s="8"/>
      <c r="F1386" s="8"/>
      <c r="G1386" s="8"/>
      <c r="H1386" s="4"/>
    </row>
    <row r="1387" spans="1:8" ht="43.5" x14ac:dyDescent="0.35">
      <c r="A1387" s="2" t="s">
        <v>387</v>
      </c>
      <c r="B1387" s="6"/>
      <c r="C1387" s="9" t="s">
        <v>388</v>
      </c>
      <c r="D1387" s="9" t="s">
        <v>83</v>
      </c>
      <c r="E1387" s="9" t="s">
        <v>389</v>
      </c>
      <c r="F1387" s="9" t="s">
        <v>85</v>
      </c>
      <c r="G1387" s="9" t="s">
        <v>86</v>
      </c>
      <c r="H1387" s="14"/>
    </row>
    <row r="1388" spans="1:8" x14ac:dyDescent="0.35">
      <c r="A1388" s="2" t="s">
        <v>390</v>
      </c>
      <c r="B1388" s="3" t="s">
        <v>391</v>
      </c>
      <c r="C1388" s="10">
        <v>41340</v>
      </c>
      <c r="D1388" s="10">
        <v>13348</v>
      </c>
      <c r="E1388" s="10">
        <v>14720</v>
      </c>
      <c r="F1388" s="10">
        <v>2464</v>
      </c>
      <c r="G1388" s="10">
        <v>10808</v>
      </c>
      <c r="H1388" s="10"/>
    </row>
    <row r="1389" spans="1:8" x14ac:dyDescent="0.35">
      <c r="A1389" s="2" t="s">
        <v>392</v>
      </c>
      <c r="B1389" s="6"/>
      <c r="C1389" s="4"/>
      <c r="D1389" s="4"/>
      <c r="E1389" s="4"/>
      <c r="F1389" s="4"/>
      <c r="G1389" s="4"/>
      <c r="H1389" s="4"/>
    </row>
    <row r="1390" spans="1:8" x14ac:dyDescent="0.35">
      <c r="A1390" s="2" t="s">
        <v>393</v>
      </c>
      <c r="B1390" s="3" t="s">
        <v>564</v>
      </c>
      <c r="C1390" s="10">
        <v>375162181.74935299</v>
      </c>
      <c r="D1390" s="10">
        <v>158243888.38508499</v>
      </c>
      <c r="E1390" s="10">
        <v>123439611.50264101</v>
      </c>
      <c r="F1390" s="10">
        <v>19452056.4062966</v>
      </c>
      <c r="G1390" s="10">
        <v>74026625.455329895</v>
      </c>
      <c r="H1390" s="10"/>
    </row>
    <row r="1391" spans="1:8" x14ac:dyDescent="0.35">
      <c r="A1391" s="2" t="s">
        <v>395</v>
      </c>
      <c r="B1391" s="3" t="s">
        <v>414</v>
      </c>
      <c r="C1391" s="4"/>
      <c r="D1391" s="4"/>
      <c r="E1391" s="4"/>
      <c r="F1391" s="4"/>
      <c r="G1391" s="4"/>
      <c r="H1391" s="4"/>
    </row>
    <row r="1392" spans="1:8" x14ac:dyDescent="0.35">
      <c r="A1392" s="2" t="s">
        <v>392</v>
      </c>
      <c r="B1392" s="6"/>
      <c r="C1392" s="4"/>
      <c r="D1392" s="4"/>
      <c r="E1392" s="4"/>
      <c r="F1392" s="4"/>
      <c r="G1392" s="4"/>
      <c r="H1392" s="4"/>
    </row>
    <row r="1393" spans="1:8" x14ac:dyDescent="0.35">
      <c r="A1393" s="2" t="s">
        <v>397</v>
      </c>
      <c r="B1393" s="11" t="s">
        <v>415</v>
      </c>
      <c r="C1393" s="10">
        <v>310150611.61431801</v>
      </c>
      <c r="D1393" s="10">
        <v>126210094.473059</v>
      </c>
      <c r="E1393" s="10">
        <v>105726522.63623001</v>
      </c>
      <c r="F1393" s="10">
        <v>16336828.372290799</v>
      </c>
      <c r="G1393" s="10">
        <v>61877166.132735103</v>
      </c>
      <c r="H1393" s="10"/>
    </row>
    <row r="1394" spans="1:8" x14ac:dyDescent="0.35">
      <c r="A1394" s="2" t="s">
        <v>397</v>
      </c>
      <c r="B1394" s="11" t="s">
        <v>416</v>
      </c>
      <c r="C1394" s="10">
        <v>31208142.042842899</v>
      </c>
      <c r="D1394" s="10">
        <v>12643090.579925099</v>
      </c>
      <c r="E1394" s="10">
        <v>10564189.5738304</v>
      </c>
      <c r="F1394" s="10">
        <v>1551861.4468207001</v>
      </c>
      <c r="G1394" s="10">
        <v>6449000.4422667501</v>
      </c>
      <c r="H1394" s="10"/>
    </row>
    <row r="1395" spans="1:8" x14ac:dyDescent="0.35">
      <c r="A1395" s="2" t="s">
        <v>397</v>
      </c>
      <c r="B1395" s="11" t="s">
        <v>181</v>
      </c>
      <c r="C1395" s="10">
        <v>23758254.445817702</v>
      </c>
      <c r="D1395" s="10">
        <v>9428079.3666289896</v>
      </c>
      <c r="E1395" s="10">
        <v>8131756.9623812204</v>
      </c>
      <c r="F1395" s="10">
        <v>1316214.5539001301</v>
      </c>
      <c r="G1395" s="10">
        <v>4882203.5629073502</v>
      </c>
      <c r="H1395" s="10"/>
    </row>
    <row r="1396" spans="1:8" x14ac:dyDescent="0.35">
      <c r="A1396" s="2" t="s">
        <v>397</v>
      </c>
      <c r="B1396" s="11" t="s">
        <v>182</v>
      </c>
      <c r="C1396" s="10">
        <v>37917778.791917101</v>
      </c>
      <c r="D1396" s="10">
        <v>11279702.221482599</v>
      </c>
      <c r="E1396" s="10">
        <v>15387885.598419299</v>
      </c>
      <c r="F1396" s="10">
        <v>2534501.50309654</v>
      </c>
      <c r="G1396" s="10">
        <v>8715689.4689186607</v>
      </c>
      <c r="H1396" s="10"/>
    </row>
    <row r="1397" spans="1:8" x14ac:dyDescent="0.35">
      <c r="A1397" s="2" t="s">
        <v>397</v>
      </c>
      <c r="B1397" s="11" t="s">
        <v>417</v>
      </c>
      <c r="C1397" s="10">
        <v>44539658.7973186</v>
      </c>
      <c r="D1397" s="10">
        <v>19218779.891033001</v>
      </c>
      <c r="E1397" s="10">
        <v>12985105.8661697</v>
      </c>
      <c r="F1397" s="10">
        <v>2680248.1761322799</v>
      </c>
      <c r="G1397" s="10">
        <v>9655524.8639837392</v>
      </c>
      <c r="H1397" s="10"/>
    </row>
    <row r="1398" spans="1:8" x14ac:dyDescent="0.35">
      <c r="A1398" s="2" t="s">
        <v>397</v>
      </c>
      <c r="B1398" s="11" t="s">
        <v>418</v>
      </c>
      <c r="C1398" s="10">
        <v>11966600.6106539</v>
      </c>
      <c r="D1398" s="10">
        <v>5994509.7218994005</v>
      </c>
      <c r="E1398" s="10">
        <v>3587283.1648109499</v>
      </c>
      <c r="F1398" s="10">
        <v>349395.91657636099</v>
      </c>
      <c r="G1398" s="10">
        <v>2035411.80736718</v>
      </c>
      <c r="H1398" s="10"/>
    </row>
    <row r="1399" spans="1:8" x14ac:dyDescent="0.35">
      <c r="A1399" s="2" t="s">
        <v>397</v>
      </c>
      <c r="B1399" s="11" t="s">
        <v>419</v>
      </c>
      <c r="C1399" s="10">
        <v>44626158.554126501</v>
      </c>
      <c r="D1399" s="10">
        <v>14856511.522186499</v>
      </c>
      <c r="E1399" s="10">
        <v>18542131.532977801</v>
      </c>
      <c r="F1399" s="10">
        <v>1101212.3403853499</v>
      </c>
      <c r="G1399" s="10">
        <v>10126303.1585768</v>
      </c>
      <c r="H1399" s="10"/>
    </row>
    <row r="1400" spans="1:8" x14ac:dyDescent="0.35">
      <c r="A1400" s="2" t="s">
        <v>397</v>
      </c>
      <c r="B1400" s="11" t="s">
        <v>420</v>
      </c>
      <c r="C1400" s="10">
        <v>63604796.688198604</v>
      </c>
      <c r="D1400" s="10">
        <v>33573007.428647399</v>
      </c>
      <c r="E1400" s="10">
        <v>17799012.4184753</v>
      </c>
      <c r="F1400" s="10">
        <v>3360245.20519007</v>
      </c>
      <c r="G1400" s="10">
        <v>8872531.6358857993</v>
      </c>
      <c r="H1400" s="10"/>
    </row>
    <row r="1401" spans="1:8" x14ac:dyDescent="0.35">
      <c r="A1401" s="2" t="s">
        <v>397</v>
      </c>
      <c r="B1401" s="11" t="s">
        <v>421</v>
      </c>
      <c r="C1401" s="10">
        <v>30145329.822765201</v>
      </c>
      <c r="D1401" s="10">
        <v>12635695.594054701</v>
      </c>
      <c r="E1401" s="10">
        <v>9483183.8968781698</v>
      </c>
      <c r="F1401" s="10">
        <v>1968981.9369008199</v>
      </c>
      <c r="G1401" s="10">
        <v>6057468.3949315604</v>
      </c>
      <c r="H1401" s="10"/>
    </row>
    <row r="1402" spans="1:8" x14ac:dyDescent="0.35">
      <c r="A1402" s="2" t="s">
        <v>397</v>
      </c>
      <c r="B1402" s="11" t="s">
        <v>188</v>
      </c>
      <c r="C1402" s="10">
        <v>20867247.9431931</v>
      </c>
      <c r="D1402" s="10">
        <v>5437943.7525747297</v>
      </c>
      <c r="E1402" s="10">
        <v>9205601.2505412195</v>
      </c>
      <c r="F1402" s="10">
        <v>1474167.2932885699</v>
      </c>
      <c r="G1402" s="10">
        <v>4749535.6467886204</v>
      </c>
      <c r="H1402" s="10"/>
    </row>
    <row r="1403" spans="1:8" x14ac:dyDescent="0.35">
      <c r="A1403" s="2" t="s">
        <v>397</v>
      </c>
      <c r="B1403" s="11" t="s">
        <v>190</v>
      </c>
      <c r="C1403" s="10">
        <v>270716188.904917</v>
      </c>
      <c r="D1403" s="10">
        <v>113787617.85695</v>
      </c>
      <c r="E1403" s="10">
        <v>90298264.666064501</v>
      </c>
      <c r="F1403" s="10">
        <v>13802326.869194301</v>
      </c>
      <c r="G1403" s="10">
        <v>52827979.5127078</v>
      </c>
      <c r="H1403" s="10"/>
    </row>
    <row r="1404" spans="1:8" x14ac:dyDescent="0.35">
      <c r="A1404" s="2" t="s">
        <v>397</v>
      </c>
      <c r="B1404" s="11" t="s">
        <v>422</v>
      </c>
      <c r="C1404" s="10">
        <v>1516643.91748231</v>
      </c>
      <c r="D1404" s="10">
        <v>1142774.39462722</v>
      </c>
      <c r="E1404" s="10">
        <v>40372.371746422403</v>
      </c>
      <c r="F1404" s="10">
        <v>0</v>
      </c>
      <c r="G1404" s="10">
        <v>333497.15110867203</v>
      </c>
      <c r="H1404" s="10"/>
    </row>
    <row r="1405" spans="1:8" x14ac:dyDescent="0.35">
      <c r="A1405" s="2" t="s">
        <v>397</v>
      </c>
      <c r="B1405" s="11" t="s">
        <v>189</v>
      </c>
      <c r="C1405" s="10">
        <v>0</v>
      </c>
      <c r="D1405" s="10">
        <v>0</v>
      </c>
      <c r="E1405" s="10">
        <v>0</v>
      </c>
      <c r="F1405" s="10">
        <v>0</v>
      </c>
      <c r="G1405" s="10">
        <v>0</v>
      </c>
      <c r="H1405" s="10"/>
    </row>
    <row r="1406" spans="1:8" x14ac:dyDescent="0.35">
      <c r="A1406" s="2" t="s">
        <v>397</v>
      </c>
      <c r="B1406" s="11" t="s">
        <v>424</v>
      </c>
      <c r="C1406" s="10">
        <v>39067034.708185501</v>
      </c>
      <c r="D1406" s="10">
        <v>17418057.263123799</v>
      </c>
      <c r="E1406" s="10">
        <v>11174553.827063899</v>
      </c>
      <c r="F1406" s="10">
        <v>2220270.7180352202</v>
      </c>
      <c r="G1406" s="10">
        <v>8254152.8999625696</v>
      </c>
      <c r="H1406" s="10"/>
    </row>
    <row r="1407" spans="1:8" x14ac:dyDescent="0.35">
      <c r="A1407" s="2" t="s">
        <v>397</v>
      </c>
      <c r="B1407" s="11" t="s">
        <v>425</v>
      </c>
      <c r="C1407" s="10">
        <v>12945880.9020283</v>
      </c>
      <c r="D1407" s="10">
        <v>5058489.83057856</v>
      </c>
      <c r="E1407" s="10">
        <v>4735399.5513687897</v>
      </c>
      <c r="F1407" s="10">
        <v>688247.62813409802</v>
      </c>
      <c r="G1407" s="10">
        <v>2463743.8919468801</v>
      </c>
      <c r="H1407" s="10"/>
    </row>
    <row r="1408" spans="1:8" x14ac:dyDescent="0.35">
      <c r="A1408" s="2" t="s">
        <v>397</v>
      </c>
      <c r="B1408" s="11" t="s">
        <v>426</v>
      </c>
      <c r="C1408" s="10">
        <v>11719057.3434988</v>
      </c>
      <c r="D1408" s="10">
        <v>5429603.4186671404</v>
      </c>
      <c r="E1408" s="10">
        <v>2646382.68096358</v>
      </c>
      <c r="F1408" s="10">
        <v>1065504.05040909</v>
      </c>
      <c r="G1408" s="10">
        <v>2577567.1934589902</v>
      </c>
      <c r="H1408" s="10"/>
    </row>
    <row r="1409" spans="1:8" x14ac:dyDescent="0.35">
      <c r="A1409" s="2" t="s">
        <v>397</v>
      </c>
      <c r="B1409" s="11" t="s">
        <v>427</v>
      </c>
      <c r="C1409" s="10">
        <v>2533274.1011208901</v>
      </c>
      <c r="D1409" s="10">
        <v>1738666.9440883901</v>
      </c>
      <c r="E1409" s="10">
        <v>427818.348226292</v>
      </c>
      <c r="F1409" s="10">
        <v>4033.9611454822002</v>
      </c>
      <c r="G1409" s="10">
        <v>362754.84766072198</v>
      </c>
      <c r="H1409" s="10"/>
    </row>
    <row r="1410" spans="1:8" x14ac:dyDescent="0.35">
      <c r="A1410" s="2" t="s">
        <v>397</v>
      </c>
      <c r="B1410" s="11" t="s">
        <v>428</v>
      </c>
      <c r="C1410" s="10">
        <v>11868822.361537499</v>
      </c>
      <c r="D1410" s="10">
        <v>5191297.0697897002</v>
      </c>
      <c r="E1410" s="10">
        <v>3364953.2465052898</v>
      </c>
      <c r="F1410" s="10">
        <v>462485.07834655</v>
      </c>
      <c r="G1410" s="10">
        <v>2850086.9668959901</v>
      </c>
      <c r="H1410" s="10"/>
    </row>
    <row r="1411" spans="1:8" x14ac:dyDescent="0.35">
      <c r="A1411" s="2" t="s">
        <v>397</v>
      </c>
      <c r="B1411" s="11" t="s">
        <v>429</v>
      </c>
      <c r="C1411" s="10">
        <v>0</v>
      </c>
      <c r="D1411" s="10">
        <v>0</v>
      </c>
      <c r="E1411" s="10">
        <v>0</v>
      </c>
      <c r="F1411" s="10">
        <v>0</v>
      </c>
      <c r="G1411" s="10">
        <v>0</v>
      </c>
      <c r="H1411" s="10"/>
    </row>
    <row r="1412" spans="1:8" x14ac:dyDescent="0.35">
      <c r="A1412" s="2" t="s">
        <v>397</v>
      </c>
      <c r="B1412" s="11" t="s">
        <v>196</v>
      </c>
      <c r="C1412" s="10">
        <v>0</v>
      </c>
      <c r="D1412" s="10">
        <v>0</v>
      </c>
      <c r="E1412" s="10">
        <v>0</v>
      </c>
      <c r="F1412" s="10">
        <v>0</v>
      </c>
      <c r="G1412" s="10">
        <v>0</v>
      </c>
      <c r="H1412" s="10"/>
    </row>
    <row r="1413" spans="1:8" x14ac:dyDescent="0.35">
      <c r="A1413" s="2" t="s">
        <v>397</v>
      </c>
      <c r="B1413" s="11" t="s">
        <v>431</v>
      </c>
      <c r="C1413" s="10">
        <v>25944535.4268509</v>
      </c>
      <c r="D1413" s="10">
        <v>14615736.6489015</v>
      </c>
      <c r="E1413" s="10">
        <v>6538535.0393468495</v>
      </c>
      <c r="F1413" s="10">
        <v>894957.31597058405</v>
      </c>
      <c r="G1413" s="10">
        <v>3895306.4226319599</v>
      </c>
      <c r="H1413" s="10"/>
    </row>
    <row r="1414" spans="1:8" x14ac:dyDescent="0.35">
      <c r="A1414" s="2" t="s">
        <v>397</v>
      </c>
      <c r="B1414" s="11" t="s">
        <v>198</v>
      </c>
      <c r="C1414" s="10">
        <v>2735424.7986758398</v>
      </c>
      <c r="D1414" s="10">
        <v>1546817.02541062</v>
      </c>
      <c r="E1414" s="10">
        <v>683286.96436210896</v>
      </c>
      <c r="F1414" s="10">
        <v>82708.722944225097</v>
      </c>
      <c r="G1414" s="10">
        <v>422612.085958893</v>
      </c>
      <c r="H1414" s="10"/>
    </row>
    <row r="1415" spans="1:8" x14ac:dyDescent="0.35">
      <c r="A1415" s="2" t="s">
        <v>397</v>
      </c>
      <c r="B1415" s="11" t="s">
        <v>199</v>
      </c>
      <c r="C1415" s="10">
        <v>9478624.4187460802</v>
      </c>
      <c r="D1415" s="10">
        <v>6515348.2239748696</v>
      </c>
      <c r="E1415" s="10">
        <v>1590644.77488507</v>
      </c>
      <c r="F1415" s="10">
        <v>216015.87814752801</v>
      </c>
      <c r="G1415" s="10">
        <v>1156615.54173861</v>
      </c>
      <c r="H1415" s="10"/>
    </row>
    <row r="1416" spans="1:8" x14ac:dyDescent="0.35">
      <c r="A1416" s="2" t="s">
        <v>397</v>
      </c>
      <c r="B1416" s="11" t="s">
        <v>200</v>
      </c>
      <c r="C1416" s="10">
        <v>6774524.7713532196</v>
      </c>
      <c r="D1416" s="10">
        <v>2434250.8247118201</v>
      </c>
      <c r="E1416" s="10">
        <v>2614747.76460132</v>
      </c>
      <c r="F1416" s="10">
        <v>332200.78508273797</v>
      </c>
      <c r="G1416" s="10">
        <v>1393325.39695734</v>
      </c>
      <c r="H1416" s="10"/>
    </row>
    <row r="1417" spans="1:8" x14ac:dyDescent="0.35">
      <c r="A1417" s="2" t="s">
        <v>397</v>
      </c>
      <c r="B1417" s="11" t="s">
        <v>201</v>
      </c>
      <c r="C1417" s="10">
        <v>6362812.1142849401</v>
      </c>
      <c r="D1417" s="10">
        <v>3617530.75372265</v>
      </c>
      <c r="E1417" s="10">
        <v>1619637.6242970801</v>
      </c>
      <c r="F1417" s="10">
        <v>264031.92979609303</v>
      </c>
      <c r="G1417" s="10">
        <v>861611.80646911694</v>
      </c>
      <c r="H1417" s="10"/>
    </row>
    <row r="1418" spans="1:8" x14ac:dyDescent="0.35">
      <c r="A1418" s="2" t="s">
        <v>397</v>
      </c>
      <c r="B1418" s="11" t="s">
        <v>432</v>
      </c>
      <c r="C1418" s="10">
        <v>593149.32379086199</v>
      </c>
      <c r="D1418" s="10">
        <v>501789.82108159497</v>
      </c>
      <c r="E1418" s="10">
        <v>30217.9112012726</v>
      </c>
      <c r="F1418" s="10">
        <v>0</v>
      </c>
      <c r="G1418" s="10">
        <v>61141.591507994803</v>
      </c>
      <c r="H1418" s="10"/>
    </row>
    <row r="1419" spans="1:8" x14ac:dyDescent="0.35">
      <c r="A1419" s="2" t="s">
        <v>397</v>
      </c>
      <c r="B1419" s="11" t="s">
        <v>202</v>
      </c>
      <c r="C1419" s="10">
        <v>0</v>
      </c>
      <c r="D1419" s="10">
        <v>0</v>
      </c>
      <c r="E1419" s="10">
        <v>0</v>
      </c>
      <c r="F1419" s="10">
        <v>0</v>
      </c>
      <c r="G1419" s="10">
        <v>0</v>
      </c>
      <c r="H1419" s="10"/>
    </row>
    <row r="1420" spans="1:8" x14ac:dyDescent="0.35">
      <c r="A1420" s="2" t="s">
        <v>549</v>
      </c>
      <c r="B1420" s="6"/>
      <c r="C1420" s="4"/>
      <c r="D1420" s="4"/>
      <c r="E1420" s="4"/>
      <c r="F1420" s="4"/>
      <c r="G1420" s="4"/>
      <c r="H1420" s="4"/>
    </row>
    <row r="1421" spans="1:8" x14ac:dyDescent="0.35">
      <c r="A1421" s="2" t="s">
        <v>380</v>
      </c>
      <c r="B1421" s="3" t="s">
        <v>567</v>
      </c>
      <c r="C1421" s="4"/>
      <c r="D1421" s="4"/>
      <c r="E1421" s="4"/>
      <c r="F1421" s="4"/>
      <c r="G1421" s="4"/>
      <c r="H1421" s="4"/>
    </row>
    <row r="1422" spans="1:8" x14ac:dyDescent="0.35">
      <c r="A1422" s="2" t="s">
        <v>382</v>
      </c>
      <c r="B1422" s="5" t="s">
        <v>568</v>
      </c>
      <c r="C1422" s="4"/>
      <c r="D1422" s="4"/>
      <c r="E1422" s="4"/>
      <c r="F1422" s="4"/>
      <c r="G1422" s="4"/>
      <c r="H1422" s="4"/>
    </row>
    <row r="1423" spans="1:8" x14ac:dyDescent="0.35">
      <c r="A1423" s="2" t="s">
        <v>384</v>
      </c>
      <c r="B1423" s="3" t="s">
        <v>385</v>
      </c>
      <c r="C1423" s="4"/>
      <c r="D1423" s="4"/>
      <c r="E1423" s="4"/>
      <c r="F1423" s="4"/>
      <c r="G1423" s="4"/>
      <c r="H1423" s="4"/>
    </row>
    <row r="1424" spans="1:8" ht="15" customHeight="1" x14ac:dyDescent="0.35">
      <c r="A1424" s="2" t="s">
        <v>386</v>
      </c>
      <c r="B1424" s="6"/>
      <c r="C1424" s="7">
        <v>2022</v>
      </c>
      <c r="D1424" s="8"/>
      <c r="E1424" s="8"/>
      <c r="F1424" s="8"/>
      <c r="G1424" s="8"/>
      <c r="H1424" s="4"/>
    </row>
    <row r="1425" spans="1:8" ht="43.5" x14ac:dyDescent="0.35">
      <c r="A1425" s="2" t="s">
        <v>387</v>
      </c>
      <c r="B1425" s="6"/>
      <c r="C1425" s="9" t="s">
        <v>388</v>
      </c>
      <c r="D1425" s="9" t="s">
        <v>83</v>
      </c>
      <c r="E1425" s="9" t="s">
        <v>389</v>
      </c>
      <c r="F1425" s="9" t="s">
        <v>85</v>
      </c>
      <c r="G1425" s="9" t="s">
        <v>86</v>
      </c>
      <c r="H1425" s="14"/>
    </row>
    <row r="1426" spans="1:8" x14ac:dyDescent="0.35">
      <c r="A1426" s="2" t="s">
        <v>393</v>
      </c>
      <c r="B1426" s="3" t="s">
        <v>391</v>
      </c>
      <c r="C1426" s="10">
        <v>10335</v>
      </c>
      <c r="D1426" s="10">
        <v>3337</v>
      </c>
      <c r="E1426" s="10">
        <v>3680</v>
      </c>
      <c r="F1426" s="10">
        <v>616</v>
      </c>
      <c r="G1426" s="10">
        <v>2702</v>
      </c>
      <c r="H1426" s="10"/>
    </row>
    <row r="1427" spans="1:8" x14ac:dyDescent="0.35">
      <c r="A1427" s="2" t="s">
        <v>395</v>
      </c>
      <c r="B1427" s="3" t="s">
        <v>396</v>
      </c>
      <c r="C1427" s="4"/>
      <c r="D1427" s="4"/>
      <c r="E1427" s="4"/>
      <c r="F1427" s="4"/>
      <c r="G1427" s="4"/>
      <c r="H1427" s="4"/>
    </row>
    <row r="1428" spans="1:8" x14ac:dyDescent="0.35">
      <c r="A1428" s="2" t="s">
        <v>392</v>
      </c>
      <c r="B1428" s="6"/>
      <c r="C1428" s="4"/>
      <c r="D1428" s="4"/>
      <c r="E1428" s="4"/>
      <c r="F1428" s="4"/>
      <c r="G1428" s="4"/>
      <c r="H1428" s="4"/>
    </row>
    <row r="1429" spans="1:8" x14ac:dyDescent="0.35">
      <c r="A1429" s="2" t="s">
        <v>397</v>
      </c>
      <c r="B1429" s="11" t="s">
        <v>83</v>
      </c>
      <c r="C1429" s="10">
        <v>3337</v>
      </c>
      <c r="D1429" s="10">
        <v>3337</v>
      </c>
      <c r="E1429" s="10">
        <v>0</v>
      </c>
      <c r="F1429" s="10">
        <v>0</v>
      </c>
      <c r="G1429" s="10">
        <v>0</v>
      </c>
      <c r="H1429" s="10"/>
    </row>
    <row r="1430" spans="1:8" x14ac:dyDescent="0.35">
      <c r="A1430" s="2" t="s">
        <v>397</v>
      </c>
      <c r="B1430" s="11" t="s">
        <v>398</v>
      </c>
      <c r="C1430" s="10">
        <v>2186</v>
      </c>
      <c r="D1430" s="10">
        <v>2186</v>
      </c>
      <c r="E1430" s="10">
        <v>0</v>
      </c>
      <c r="F1430" s="10">
        <v>0</v>
      </c>
      <c r="G1430" s="10">
        <v>0</v>
      </c>
      <c r="H1430" s="10"/>
    </row>
    <row r="1431" spans="1:8" x14ac:dyDescent="0.35">
      <c r="A1431" s="2" t="s">
        <v>397</v>
      </c>
      <c r="B1431" s="11" t="s">
        <v>130</v>
      </c>
      <c r="C1431" s="10">
        <v>1151</v>
      </c>
      <c r="D1431" s="10">
        <v>1151</v>
      </c>
      <c r="E1431" s="10">
        <v>0</v>
      </c>
      <c r="F1431" s="10">
        <v>0</v>
      </c>
      <c r="G1431" s="10">
        <v>0</v>
      </c>
      <c r="H1431" s="10"/>
    </row>
    <row r="1432" spans="1:8" x14ac:dyDescent="0.35">
      <c r="A1432" s="2" t="s">
        <v>397</v>
      </c>
      <c r="B1432" s="11" t="s">
        <v>399</v>
      </c>
      <c r="C1432" s="10">
        <v>3680</v>
      </c>
      <c r="D1432" s="10">
        <v>0</v>
      </c>
      <c r="E1432" s="10">
        <v>3680</v>
      </c>
      <c r="F1432" s="10">
        <v>0</v>
      </c>
      <c r="G1432" s="10">
        <v>0</v>
      </c>
      <c r="H1432" s="10"/>
    </row>
    <row r="1433" spans="1:8" x14ac:dyDescent="0.35">
      <c r="A1433" s="2" t="s">
        <v>397</v>
      </c>
      <c r="B1433" s="11" t="s">
        <v>400</v>
      </c>
      <c r="C1433" s="10">
        <v>887</v>
      </c>
      <c r="D1433" s="10">
        <v>0</v>
      </c>
      <c r="E1433" s="10">
        <v>887</v>
      </c>
      <c r="F1433" s="10">
        <v>0</v>
      </c>
      <c r="G1433" s="10">
        <v>0</v>
      </c>
      <c r="H1433" s="10"/>
    </row>
    <row r="1434" spans="1:8" x14ac:dyDescent="0.35">
      <c r="A1434" s="2" t="s">
        <v>397</v>
      </c>
      <c r="B1434" s="11" t="s">
        <v>401</v>
      </c>
      <c r="C1434" s="10">
        <v>1384</v>
      </c>
      <c r="D1434" s="10">
        <v>0</v>
      </c>
      <c r="E1434" s="10">
        <v>1384</v>
      </c>
      <c r="F1434" s="10">
        <v>0</v>
      </c>
      <c r="G1434" s="10">
        <v>0</v>
      </c>
      <c r="H1434" s="10"/>
    </row>
    <row r="1435" spans="1:8" x14ac:dyDescent="0.35">
      <c r="A1435" s="2" t="s">
        <v>397</v>
      </c>
      <c r="B1435" s="11" t="s">
        <v>402</v>
      </c>
      <c r="C1435" s="10">
        <v>1409</v>
      </c>
      <c r="D1435" s="10">
        <v>0</v>
      </c>
      <c r="E1435" s="10">
        <v>1409</v>
      </c>
      <c r="F1435" s="10">
        <v>0</v>
      </c>
      <c r="G1435" s="10">
        <v>0</v>
      </c>
      <c r="H1435" s="10"/>
    </row>
    <row r="1436" spans="1:8" x14ac:dyDescent="0.35">
      <c r="A1436" s="2" t="s">
        <v>397</v>
      </c>
      <c r="B1436" s="11" t="s">
        <v>135</v>
      </c>
      <c r="C1436" s="10">
        <v>0</v>
      </c>
      <c r="D1436" s="10">
        <v>0</v>
      </c>
      <c r="E1436" s="10">
        <v>0</v>
      </c>
      <c r="F1436" s="10">
        <v>0</v>
      </c>
      <c r="G1436" s="10">
        <v>0</v>
      </c>
      <c r="H1436" s="10"/>
    </row>
    <row r="1437" spans="1:8" x14ac:dyDescent="0.35">
      <c r="A1437" s="2" t="s">
        <v>397</v>
      </c>
      <c r="B1437" s="11" t="s">
        <v>403</v>
      </c>
      <c r="C1437" s="10">
        <v>616</v>
      </c>
      <c r="D1437" s="10">
        <v>0</v>
      </c>
      <c r="E1437" s="10">
        <v>0</v>
      </c>
      <c r="F1437" s="10">
        <v>616</v>
      </c>
      <c r="G1437" s="10">
        <v>0</v>
      </c>
      <c r="H1437" s="10"/>
    </row>
    <row r="1438" spans="1:8" x14ac:dyDescent="0.35">
      <c r="A1438" s="2" t="s">
        <v>397</v>
      </c>
      <c r="B1438" s="11" t="s">
        <v>404</v>
      </c>
      <c r="C1438" s="10">
        <v>191</v>
      </c>
      <c r="D1438" s="10">
        <v>0</v>
      </c>
      <c r="E1438" s="10">
        <v>0</v>
      </c>
      <c r="F1438" s="10">
        <v>191</v>
      </c>
      <c r="G1438" s="10">
        <v>0</v>
      </c>
      <c r="H1438" s="10"/>
    </row>
    <row r="1439" spans="1:8" x14ac:dyDescent="0.35">
      <c r="A1439" s="2" t="s">
        <v>397</v>
      </c>
      <c r="B1439" s="11" t="s">
        <v>405</v>
      </c>
      <c r="C1439" s="10">
        <v>339</v>
      </c>
      <c r="D1439" s="10">
        <v>0</v>
      </c>
      <c r="E1439" s="10">
        <v>0</v>
      </c>
      <c r="F1439" s="10">
        <v>339</v>
      </c>
      <c r="G1439" s="10">
        <v>0</v>
      </c>
      <c r="H1439" s="10"/>
    </row>
    <row r="1440" spans="1:8" x14ac:dyDescent="0.35">
      <c r="A1440" s="2" t="s">
        <v>397</v>
      </c>
      <c r="B1440" s="11" t="s">
        <v>406</v>
      </c>
      <c r="C1440" s="10">
        <v>141</v>
      </c>
      <c r="D1440" s="10">
        <v>0</v>
      </c>
      <c r="E1440" s="10">
        <v>0</v>
      </c>
      <c r="F1440" s="10">
        <v>141</v>
      </c>
      <c r="G1440" s="10">
        <v>0</v>
      </c>
      <c r="H1440" s="10"/>
    </row>
    <row r="1441" spans="1:8" x14ac:dyDescent="0.35">
      <c r="A1441" s="2" t="s">
        <v>397</v>
      </c>
      <c r="B1441" s="11" t="s">
        <v>407</v>
      </c>
      <c r="C1441" s="10">
        <v>117</v>
      </c>
      <c r="D1441" s="10">
        <v>0</v>
      </c>
      <c r="E1441" s="10">
        <v>0</v>
      </c>
      <c r="F1441" s="10">
        <v>117</v>
      </c>
      <c r="G1441" s="10">
        <v>0</v>
      </c>
      <c r="H1441" s="10"/>
    </row>
    <row r="1442" spans="1:8" x14ac:dyDescent="0.35">
      <c r="A1442" s="2" t="s">
        <v>397</v>
      </c>
      <c r="B1442" s="11" t="s">
        <v>140</v>
      </c>
      <c r="C1442" s="10">
        <v>167</v>
      </c>
      <c r="D1442" s="10">
        <v>0</v>
      </c>
      <c r="E1442" s="10">
        <v>0</v>
      </c>
      <c r="F1442" s="10">
        <v>167</v>
      </c>
      <c r="G1442" s="10">
        <v>0</v>
      </c>
      <c r="H1442" s="10"/>
    </row>
    <row r="1443" spans="1:8" x14ac:dyDescent="0.35">
      <c r="A1443" s="2" t="s">
        <v>397</v>
      </c>
      <c r="B1443" s="11" t="s">
        <v>408</v>
      </c>
      <c r="C1443" s="10">
        <v>55</v>
      </c>
      <c r="D1443" s="10">
        <v>0</v>
      </c>
      <c r="E1443" s="10">
        <v>0</v>
      </c>
      <c r="F1443" s="10">
        <v>55</v>
      </c>
      <c r="G1443" s="10">
        <v>0</v>
      </c>
      <c r="H1443" s="10"/>
    </row>
    <row r="1444" spans="1:8" x14ac:dyDescent="0.35">
      <c r="A1444" s="2" t="s">
        <v>397</v>
      </c>
      <c r="B1444" s="11" t="s">
        <v>143</v>
      </c>
      <c r="C1444" s="10">
        <v>48</v>
      </c>
      <c r="D1444" s="10">
        <v>0</v>
      </c>
      <c r="E1444" s="10">
        <v>0</v>
      </c>
      <c r="F1444" s="10">
        <v>48</v>
      </c>
      <c r="G1444" s="10">
        <v>0</v>
      </c>
      <c r="H1444" s="10"/>
    </row>
    <row r="1445" spans="1:8" x14ac:dyDescent="0.35">
      <c r="A1445" s="2" t="s">
        <v>397</v>
      </c>
      <c r="B1445" s="11" t="s">
        <v>144</v>
      </c>
      <c r="C1445" s="10">
        <v>49</v>
      </c>
      <c r="D1445" s="10">
        <v>0</v>
      </c>
      <c r="E1445" s="10">
        <v>0</v>
      </c>
      <c r="F1445" s="10">
        <v>49</v>
      </c>
      <c r="G1445" s="10">
        <v>0</v>
      </c>
      <c r="H1445" s="10"/>
    </row>
    <row r="1446" spans="1:8" x14ac:dyDescent="0.35">
      <c r="A1446" s="2" t="s">
        <v>397</v>
      </c>
      <c r="B1446" s="11" t="s">
        <v>145</v>
      </c>
      <c r="C1446" s="10">
        <v>39</v>
      </c>
      <c r="D1446" s="10">
        <v>0</v>
      </c>
      <c r="E1446" s="10">
        <v>0</v>
      </c>
      <c r="F1446" s="10">
        <v>39</v>
      </c>
      <c r="G1446" s="10">
        <v>0</v>
      </c>
      <c r="H1446" s="10"/>
    </row>
    <row r="1447" spans="1:8" x14ac:dyDescent="0.35">
      <c r="A1447" s="2" t="s">
        <v>397</v>
      </c>
      <c r="B1447" s="11" t="s">
        <v>146</v>
      </c>
      <c r="C1447" s="10">
        <v>60</v>
      </c>
      <c r="D1447" s="10">
        <v>0</v>
      </c>
      <c r="E1447" s="10">
        <v>0</v>
      </c>
      <c r="F1447" s="10">
        <v>60</v>
      </c>
      <c r="G1447" s="10">
        <v>0</v>
      </c>
      <c r="H1447" s="10"/>
    </row>
    <row r="1448" spans="1:8" x14ac:dyDescent="0.35">
      <c r="A1448" s="2" t="s">
        <v>397</v>
      </c>
      <c r="B1448" s="11" t="s">
        <v>147</v>
      </c>
      <c r="C1448" s="10">
        <v>28</v>
      </c>
      <c r="D1448" s="10">
        <v>0</v>
      </c>
      <c r="E1448" s="10">
        <v>0</v>
      </c>
      <c r="F1448" s="10">
        <v>28</v>
      </c>
      <c r="G1448" s="10">
        <v>0</v>
      </c>
      <c r="H1448" s="10"/>
    </row>
    <row r="1449" spans="1:8" x14ac:dyDescent="0.35">
      <c r="A1449" s="2" t="s">
        <v>397</v>
      </c>
      <c r="B1449" s="11" t="s">
        <v>148</v>
      </c>
      <c r="C1449" s="10">
        <v>53</v>
      </c>
      <c r="D1449" s="10">
        <v>0</v>
      </c>
      <c r="E1449" s="10">
        <v>0</v>
      </c>
      <c r="F1449" s="10">
        <v>53</v>
      </c>
      <c r="G1449" s="10">
        <v>0</v>
      </c>
      <c r="H1449" s="10"/>
    </row>
    <row r="1450" spans="1:8" x14ac:dyDescent="0.35">
      <c r="A1450" s="2" t="s">
        <v>397</v>
      </c>
      <c r="B1450" s="11" t="s">
        <v>135</v>
      </c>
      <c r="C1450" s="10">
        <v>0</v>
      </c>
      <c r="D1450" s="10">
        <v>0</v>
      </c>
      <c r="E1450" s="10">
        <v>0</v>
      </c>
      <c r="F1450" s="10">
        <v>0</v>
      </c>
      <c r="G1450" s="10">
        <v>0</v>
      </c>
      <c r="H1450" s="10"/>
    </row>
    <row r="1451" spans="1:8" x14ac:dyDescent="0.35">
      <c r="A1451" s="2" t="s">
        <v>397</v>
      </c>
      <c r="B1451" s="11" t="s">
        <v>409</v>
      </c>
      <c r="C1451" s="10">
        <v>2702</v>
      </c>
      <c r="D1451" s="10">
        <v>0</v>
      </c>
      <c r="E1451" s="10">
        <v>0</v>
      </c>
      <c r="F1451" s="10">
        <v>0</v>
      </c>
      <c r="G1451" s="10">
        <v>2702</v>
      </c>
      <c r="H1451" s="10"/>
    </row>
    <row r="1452" spans="1:8" ht="43.5" x14ac:dyDescent="0.35">
      <c r="A1452" s="2" t="s">
        <v>397</v>
      </c>
      <c r="B1452" s="11" t="s">
        <v>410</v>
      </c>
      <c r="C1452" s="10">
        <v>586</v>
      </c>
      <c r="D1452" s="10">
        <v>0</v>
      </c>
      <c r="E1452" s="10">
        <v>0</v>
      </c>
      <c r="F1452" s="10">
        <v>0</v>
      </c>
      <c r="G1452" s="10">
        <v>586</v>
      </c>
      <c r="H1452" s="10"/>
    </row>
    <row r="1453" spans="1:8" x14ac:dyDescent="0.35">
      <c r="A1453" s="2" t="s">
        <v>397</v>
      </c>
      <c r="B1453" s="11" t="s">
        <v>151</v>
      </c>
      <c r="C1453" s="10">
        <v>331</v>
      </c>
      <c r="D1453" s="10">
        <v>0</v>
      </c>
      <c r="E1453" s="10">
        <v>0</v>
      </c>
      <c r="F1453" s="10">
        <v>0</v>
      </c>
      <c r="G1453" s="10">
        <v>331</v>
      </c>
      <c r="H1453" s="10"/>
    </row>
    <row r="1454" spans="1:8" ht="29" x14ac:dyDescent="0.35">
      <c r="A1454" s="2" t="s">
        <v>397</v>
      </c>
      <c r="B1454" s="11" t="s">
        <v>152</v>
      </c>
      <c r="C1454" s="10">
        <v>166</v>
      </c>
      <c r="D1454" s="10">
        <v>0</v>
      </c>
      <c r="E1454" s="10">
        <v>0</v>
      </c>
      <c r="F1454" s="10">
        <v>0</v>
      </c>
      <c r="G1454" s="10">
        <v>166</v>
      </c>
      <c r="H1454" s="10"/>
    </row>
    <row r="1455" spans="1:8" x14ac:dyDescent="0.35">
      <c r="A1455" s="2" t="s">
        <v>397</v>
      </c>
      <c r="B1455" s="11" t="s">
        <v>153</v>
      </c>
      <c r="C1455" s="10">
        <v>39</v>
      </c>
      <c r="D1455" s="10">
        <v>0</v>
      </c>
      <c r="E1455" s="10">
        <v>0</v>
      </c>
      <c r="F1455" s="10">
        <v>0</v>
      </c>
      <c r="G1455" s="10">
        <v>39</v>
      </c>
      <c r="H1455" s="10"/>
    </row>
    <row r="1456" spans="1:8" x14ac:dyDescent="0.35">
      <c r="A1456" s="2" t="s">
        <v>397</v>
      </c>
      <c r="B1456" s="11" t="s">
        <v>148</v>
      </c>
      <c r="C1456" s="10">
        <v>50</v>
      </c>
      <c r="D1456" s="10">
        <v>0</v>
      </c>
      <c r="E1456" s="10">
        <v>0</v>
      </c>
      <c r="F1456" s="10">
        <v>0</v>
      </c>
      <c r="G1456" s="10">
        <v>50</v>
      </c>
      <c r="H1456" s="10"/>
    </row>
    <row r="1457" spans="1:8" x14ac:dyDescent="0.35">
      <c r="A1457" s="2" t="s">
        <v>397</v>
      </c>
      <c r="B1457" s="11" t="s">
        <v>135</v>
      </c>
      <c r="C1457" s="10">
        <v>0</v>
      </c>
      <c r="D1457" s="10">
        <v>0</v>
      </c>
      <c r="E1457" s="10">
        <v>0</v>
      </c>
      <c r="F1457" s="10">
        <v>0</v>
      </c>
      <c r="G1457" s="10">
        <v>0</v>
      </c>
      <c r="H1457" s="10"/>
    </row>
    <row r="1458" spans="1:8" ht="58" x14ac:dyDescent="0.35">
      <c r="A1458" s="2" t="s">
        <v>397</v>
      </c>
      <c r="B1458" s="11" t="s">
        <v>411</v>
      </c>
      <c r="C1458" s="10">
        <v>2116</v>
      </c>
      <c r="D1458" s="10">
        <v>0</v>
      </c>
      <c r="E1458" s="10">
        <v>0</v>
      </c>
      <c r="F1458" s="10">
        <v>0</v>
      </c>
      <c r="G1458" s="10">
        <v>2116</v>
      </c>
      <c r="H1458" s="10"/>
    </row>
    <row r="1459" spans="1:8" x14ac:dyDescent="0.35">
      <c r="A1459" s="2" t="s">
        <v>397</v>
      </c>
      <c r="B1459" s="11" t="s">
        <v>144</v>
      </c>
      <c r="C1459" s="10">
        <v>53</v>
      </c>
      <c r="D1459" s="10">
        <v>0</v>
      </c>
      <c r="E1459" s="10">
        <v>0</v>
      </c>
      <c r="F1459" s="10">
        <v>0</v>
      </c>
      <c r="G1459" s="10">
        <v>53</v>
      </c>
      <c r="H1459" s="10"/>
    </row>
    <row r="1460" spans="1:8" x14ac:dyDescent="0.35">
      <c r="A1460" s="2" t="s">
        <v>397</v>
      </c>
      <c r="B1460" s="11" t="s">
        <v>412</v>
      </c>
      <c r="C1460" s="10">
        <v>50</v>
      </c>
      <c r="D1460" s="10">
        <v>0</v>
      </c>
      <c r="E1460" s="10">
        <v>0</v>
      </c>
      <c r="F1460" s="10">
        <v>0</v>
      </c>
      <c r="G1460" s="10">
        <v>50</v>
      </c>
      <c r="H1460" s="10"/>
    </row>
    <row r="1461" spans="1:8" x14ac:dyDescent="0.35">
      <c r="A1461" s="2" t="s">
        <v>397</v>
      </c>
      <c r="B1461" s="11" t="s">
        <v>157</v>
      </c>
      <c r="C1461" s="10">
        <v>63</v>
      </c>
      <c r="D1461" s="10">
        <v>0</v>
      </c>
      <c r="E1461" s="10">
        <v>0</v>
      </c>
      <c r="F1461" s="10">
        <v>0</v>
      </c>
      <c r="G1461" s="10">
        <v>63</v>
      </c>
      <c r="H1461" s="10"/>
    </row>
    <row r="1462" spans="1:8" x14ac:dyDescent="0.35">
      <c r="A1462" s="2" t="s">
        <v>397</v>
      </c>
      <c r="B1462" s="11" t="s">
        <v>158</v>
      </c>
      <c r="C1462" s="10">
        <v>75</v>
      </c>
      <c r="D1462" s="10">
        <v>0</v>
      </c>
      <c r="E1462" s="10">
        <v>0</v>
      </c>
      <c r="F1462" s="10">
        <v>0</v>
      </c>
      <c r="G1462" s="10">
        <v>75</v>
      </c>
      <c r="H1462" s="10"/>
    </row>
    <row r="1463" spans="1:8" ht="29" x14ac:dyDescent="0.35">
      <c r="A1463" s="2" t="s">
        <v>397</v>
      </c>
      <c r="B1463" s="11" t="s">
        <v>159</v>
      </c>
      <c r="C1463" s="10">
        <v>18</v>
      </c>
      <c r="D1463" s="10">
        <v>0</v>
      </c>
      <c r="E1463" s="10">
        <v>0</v>
      </c>
      <c r="F1463" s="10">
        <v>0</v>
      </c>
      <c r="G1463" s="10">
        <v>18</v>
      </c>
      <c r="H1463" s="10"/>
    </row>
    <row r="1464" spans="1:8" ht="29" x14ac:dyDescent="0.35">
      <c r="A1464" s="2" t="s">
        <v>397</v>
      </c>
      <c r="B1464" s="11" t="s">
        <v>160</v>
      </c>
      <c r="C1464" s="10">
        <v>1068</v>
      </c>
      <c r="D1464" s="10">
        <v>0</v>
      </c>
      <c r="E1464" s="10">
        <v>0</v>
      </c>
      <c r="F1464" s="10">
        <v>0</v>
      </c>
      <c r="G1464" s="10">
        <v>1068</v>
      </c>
      <c r="H1464" s="10"/>
    </row>
    <row r="1465" spans="1:8" ht="29" x14ac:dyDescent="0.35">
      <c r="A1465" s="2" t="s">
        <v>397</v>
      </c>
      <c r="B1465" s="11" t="s">
        <v>161</v>
      </c>
      <c r="C1465" s="10">
        <v>483</v>
      </c>
      <c r="D1465" s="10">
        <v>0</v>
      </c>
      <c r="E1465" s="10">
        <v>0</v>
      </c>
      <c r="F1465" s="10">
        <v>0</v>
      </c>
      <c r="G1465" s="10">
        <v>483</v>
      </c>
      <c r="H1465" s="10"/>
    </row>
    <row r="1466" spans="1:8" x14ac:dyDescent="0.35">
      <c r="A1466" s="2" t="s">
        <v>397</v>
      </c>
      <c r="B1466" s="11" t="s">
        <v>148</v>
      </c>
      <c r="C1466" s="10">
        <v>306</v>
      </c>
      <c r="D1466" s="10">
        <v>0</v>
      </c>
      <c r="E1466" s="10">
        <v>0</v>
      </c>
      <c r="F1466" s="10">
        <v>0</v>
      </c>
      <c r="G1466" s="10">
        <v>306</v>
      </c>
      <c r="H1466" s="10"/>
    </row>
    <row r="1467" spans="1:8" x14ac:dyDescent="0.35">
      <c r="A1467" s="2" t="s">
        <v>397</v>
      </c>
      <c r="B1467" s="11" t="s">
        <v>135</v>
      </c>
      <c r="C1467" s="10">
        <v>0</v>
      </c>
      <c r="D1467" s="10">
        <v>0</v>
      </c>
      <c r="E1467" s="10">
        <v>0</v>
      </c>
      <c r="F1467" s="10">
        <v>0</v>
      </c>
      <c r="G1467" s="10">
        <v>0</v>
      </c>
      <c r="H1467" s="10"/>
    </row>
    <row r="1468" spans="1:8" ht="29" x14ac:dyDescent="0.35">
      <c r="A1468" s="2" t="s">
        <v>397</v>
      </c>
      <c r="B1468" s="11" t="s">
        <v>413</v>
      </c>
      <c r="C1468" s="10">
        <v>259</v>
      </c>
      <c r="D1468" s="10">
        <v>0</v>
      </c>
      <c r="E1468" s="10">
        <v>0</v>
      </c>
      <c r="F1468" s="10">
        <v>0</v>
      </c>
      <c r="G1468" s="10">
        <v>259</v>
      </c>
      <c r="H1468" s="10"/>
    </row>
    <row r="1469" spans="1:8" x14ac:dyDescent="0.35">
      <c r="A1469" s="2" t="s">
        <v>395</v>
      </c>
      <c r="B1469" s="3" t="s">
        <v>88</v>
      </c>
      <c r="C1469" s="4"/>
      <c r="D1469" s="4"/>
      <c r="E1469" s="4"/>
      <c r="F1469" s="4"/>
      <c r="G1469" s="4"/>
      <c r="H1469" s="4"/>
    </row>
    <row r="1470" spans="1:8" x14ac:dyDescent="0.35">
      <c r="A1470" s="2" t="s">
        <v>392</v>
      </c>
      <c r="B1470" s="6"/>
      <c r="C1470" s="4"/>
      <c r="D1470" s="4"/>
      <c r="E1470" s="4"/>
      <c r="F1470" s="4"/>
      <c r="G1470" s="4"/>
      <c r="H1470" s="4"/>
    </row>
    <row r="1471" spans="1:8" x14ac:dyDescent="0.35">
      <c r="A1471" s="2" t="s">
        <v>397</v>
      </c>
      <c r="B1471" s="11" t="s">
        <v>163</v>
      </c>
      <c r="C1471" s="10">
        <v>1039</v>
      </c>
      <c r="D1471" s="10">
        <v>274</v>
      </c>
      <c r="E1471" s="10">
        <v>479</v>
      </c>
      <c r="F1471" s="10">
        <v>52</v>
      </c>
      <c r="G1471" s="10">
        <v>234</v>
      </c>
      <c r="H1471" s="10"/>
    </row>
    <row r="1472" spans="1:8" x14ac:dyDescent="0.35">
      <c r="A1472" s="2" t="s">
        <v>397</v>
      </c>
      <c r="B1472" s="11" t="s">
        <v>164</v>
      </c>
      <c r="C1472" s="10">
        <v>837</v>
      </c>
      <c r="D1472" s="10">
        <v>262</v>
      </c>
      <c r="E1472" s="10">
        <v>310</v>
      </c>
      <c r="F1472" s="10">
        <v>39</v>
      </c>
      <c r="G1472" s="10">
        <v>226</v>
      </c>
      <c r="H1472" s="10"/>
    </row>
    <row r="1473" spans="1:8" x14ac:dyDescent="0.35">
      <c r="A1473" s="2" t="s">
        <v>397</v>
      </c>
      <c r="B1473" s="11" t="s">
        <v>165</v>
      </c>
      <c r="C1473" s="10">
        <v>932</v>
      </c>
      <c r="D1473" s="10">
        <v>316</v>
      </c>
      <c r="E1473" s="10">
        <v>322</v>
      </c>
      <c r="F1473" s="10">
        <v>70</v>
      </c>
      <c r="G1473" s="10">
        <v>224</v>
      </c>
      <c r="H1473" s="10"/>
    </row>
    <row r="1474" spans="1:8" x14ac:dyDescent="0.35">
      <c r="A1474" s="2" t="s">
        <v>397</v>
      </c>
      <c r="B1474" s="11" t="s">
        <v>166</v>
      </c>
      <c r="C1474" s="10">
        <v>1027</v>
      </c>
      <c r="D1474" s="10">
        <v>341</v>
      </c>
      <c r="E1474" s="10">
        <v>362</v>
      </c>
      <c r="F1474" s="10">
        <v>58</v>
      </c>
      <c r="G1474" s="10">
        <v>266</v>
      </c>
      <c r="H1474" s="10"/>
    </row>
    <row r="1475" spans="1:8" x14ac:dyDescent="0.35">
      <c r="A1475" s="2" t="s">
        <v>397</v>
      </c>
      <c r="B1475" s="11" t="s">
        <v>167</v>
      </c>
      <c r="C1475" s="10">
        <v>804</v>
      </c>
      <c r="D1475" s="10">
        <v>280</v>
      </c>
      <c r="E1475" s="10">
        <v>262</v>
      </c>
      <c r="F1475" s="10">
        <v>52</v>
      </c>
      <c r="G1475" s="10">
        <v>210</v>
      </c>
      <c r="H1475" s="10"/>
    </row>
    <row r="1476" spans="1:8" x14ac:dyDescent="0.35">
      <c r="A1476" s="2" t="s">
        <v>397</v>
      </c>
      <c r="B1476" s="11" t="s">
        <v>168</v>
      </c>
      <c r="C1476" s="10">
        <v>764</v>
      </c>
      <c r="D1476" s="10">
        <v>240</v>
      </c>
      <c r="E1476" s="10">
        <v>257</v>
      </c>
      <c r="F1476" s="10">
        <v>49</v>
      </c>
      <c r="G1476" s="10">
        <v>218</v>
      </c>
      <c r="H1476" s="10"/>
    </row>
    <row r="1477" spans="1:8" x14ac:dyDescent="0.35">
      <c r="A1477" s="2" t="s">
        <v>397</v>
      </c>
      <c r="B1477" s="11" t="s">
        <v>169</v>
      </c>
      <c r="C1477" s="10">
        <v>828</v>
      </c>
      <c r="D1477" s="10">
        <v>326</v>
      </c>
      <c r="E1477" s="10">
        <v>218</v>
      </c>
      <c r="F1477" s="10">
        <v>50</v>
      </c>
      <c r="G1477" s="10">
        <v>234</v>
      </c>
      <c r="H1477" s="10"/>
    </row>
    <row r="1478" spans="1:8" x14ac:dyDescent="0.35">
      <c r="A1478" s="2" t="s">
        <v>397</v>
      </c>
      <c r="B1478" s="11" t="s">
        <v>170</v>
      </c>
      <c r="C1478" s="10">
        <v>828</v>
      </c>
      <c r="D1478" s="10">
        <v>345</v>
      </c>
      <c r="E1478" s="10">
        <v>268</v>
      </c>
      <c r="F1478" s="10">
        <v>34</v>
      </c>
      <c r="G1478" s="10">
        <v>181</v>
      </c>
      <c r="H1478" s="10"/>
    </row>
    <row r="1479" spans="1:8" x14ac:dyDescent="0.35">
      <c r="A1479" s="2" t="s">
        <v>397</v>
      </c>
      <c r="B1479" s="11" t="s">
        <v>171</v>
      </c>
      <c r="C1479" s="10">
        <v>869</v>
      </c>
      <c r="D1479" s="10">
        <v>303</v>
      </c>
      <c r="E1479" s="10">
        <v>268</v>
      </c>
      <c r="F1479" s="10">
        <v>51</v>
      </c>
      <c r="G1479" s="10">
        <v>247</v>
      </c>
      <c r="H1479" s="10"/>
    </row>
    <row r="1480" spans="1:8" x14ac:dyDescent="0.35">
      <c r="A1480" s="2" t="s">
        <v>397</v>
      </c>
      <c r="B1480" s="11" t="s">
        <v>172</v>
      </c>
      <c r="C1480" s="10">
        <v>824</v>
      </c>
      <c r="D1480" s="10">
        <v>274</v>
      </c>
      <c r="E1480" s="10">
        <v>260</v>
      </c>
      <c r="F1480" s="10">
        <v>58</v>
      </c>
      <c r="G1480" s="10">
        <v>232</v>
      </c>
      <c r="H1480" s="10"/>
    </row>
    <row r="1481" spans="1:8" x14ac:dyDescent="0.35">
      <c r="A1481" s="2" t="s">
        <v>397</v>
      </c>
      <c r="B1481" s="11" t="s">
        <v>173</v>
      </c>
      <c r="C1481" s="10">
        <v>706</v>
      </c>
      <c r="D1481" s="10">
        <v>195</v>
      </c>
      <c r="E1481" s="10">
        <v>259</v>
      </c>
      <c r="F1481" s="10">
        <v>58</v>
      </c>
      <c r="G1481" s="10">
        <v>194</v>
      </c>
      <c r="H1481" s="10"/>
    </row>
    <row r="1482" spans="1:8" x14ac:dyDescent="0.35">
      <c r="A1482" s="2" t="s">
        <v>397</v>
      </c>
      <c r="B1482" s="11" t="s">
        <v>174</v>
      </c>
      <c r="C1482" s="10">
        <v>877</v>
      </c>
      <c r="D1482" s="10">
        <v>181</v>
      </c>
      <c r="E1482" s="10">
        <v>415</v>
      </c>
      <c r="F1482" s="10">
        <v>45</v>
      </c>
      <c r="G1482" s="10">
        <v>236</v>
      </c>
      <c r="H1482" s="10"/>
    </row>
    <row r="1483" spans="1:8" x14ac:dyDescent="0.35">
      <c r="A1483" s="2" t="s">
        <v>395</v>
      </c>
      <c r="B1483" s="3" t="s">
        <v>89</v>
      </c>
      <c r="C1483" s="4"/>
      <c r="D1483" s="4"/>
      <c r="E1483" s="4"/>
      <c r="F1483" s="4"/>
      <c r="G1483" s="4"/>
      <c r="H1483" s="4"/>
    </row>
    <row r="1484" spans="1:8" x14ac:dyDescent="0.35">
      <c r="A1484" s="2" t="s">
        <v>392</v>
      </c>
      <c r="B1484" s="6"/>
      <c r="C1484" s="4"/>
      <c r="D1484" s="4"/>
      <c r="E1484" s="4"/>
      <c r="F1484" s="4"/>
      <c r="G1484" s="4"/>
      <c r="H1484" s="4"/>
    </row>
    <row r="1485" spans="1:8" x14ac:dyDescent="0.35">
      <c r="A1485" s="2" t="s">
        <v>397</v>
      </c>
      <c r="B1485" s="11" t="s">
        <v>175</v>
      </c>
      <c r="C1485" s="10">
        <v>2808</v>
      </c>
      <c r="D1485" s="10">
        <v>852</v>
      </c>
      <c r="E1485" s="10">
        <v>1111</v>
      </c>
      <c r="F1485" s="10">
        <v>161</v>
      </c>
      <c r="G1485" s="10">
        <v>684</v>
      </c>
      <c r="H1485" s="10"/>
    </row>
    <row r="1486" spans="1:8" x14ac:dyDescent="0.35">
      <c r="A1486" s="2" t="s">
        <v>397</v>
      </c>
      <c r="B1486" s="11" t="s">
        <v>176</v>
      </c>
      <c r="C1486" s="10">
        <v>2595</v>
      </c>
      <c r="D1486" s="10">
        <v>861</v>
      </c>
      <c r="E1486" s="10">
        <v>881</v>
      </c>
      <c r="F1486" s="10">
        <v>159</v>
      </c>
      <c r="G1486" s="10">
        <v>694</v>
      </c>
      <c r="H1486" s="10"/>
    </row>
    <row r="1487" spans="1:8" x14ac:dyDescent="0.35">
      <c r="A1487" s="2" t="s">
        <v>397</v>
      </c>
      <c r="B1487" s="11" t="s">
        <v>177</v>
      </c>
      <c r="C1487" s="10">
        <v>2525</v>
      </c>
      <c r="D1487" s="10">
        <v>974</v>
      </c>
      <c r="E1487" s="10">
        <v>754</v>
      </c>
      <c r="F1487" s="10">
        <v>135</v>
      </c>
      <c r="G1487" s="10">
        <v>662</v>
      </c>
      <c r="H1487" s="10"/>
    </row>
    <row r="1488" spans="1:8" x14ac:dyDescent="0.35">
      <c r="A1488" s="2" t="s">
        <v>397</v>
      </c>
      <c r="B1488" s="11" t="s">
        <v>178</v>
      </c>
      <c r="C1488" s="10">
        <v>2407</v>
      </c>
      <c r="D1488" s="10">
        <v>650</v>
      </c>
      <c r="E1488" s="10">
        <v>934</v>
      </c>
      <c r="F1488" s="10">
        <v>161</v>
      </c>
      <c r="G1488" s="10">
        <v>662</v>
      </c>
      <c r="H1488" s="10"/>
    </row>
    <row r="1489" spans="1:8" x14ac:dyDescent="0.35">
      <c r="A1489" s="2" t="s">
        <v>395</v>
      </c>
      <c r="B1489" s="3" t="s">
        <v>414</v>
      </c>
      <c r="C1489" s="4"/>
      <c r="D1489" s="4"/>
      <c r="E1489" s="4"/>
      <c r="F1489" s="4"/>
      <c r="G1489" s="4"/>
      <c r="H1489" s="4"/>
    </row>
    <row r="1490" spans="1:8" x14ac:dyDescent="0.35">
      <c r="A1490" s="2" t="s">
        <v>392</v>
      </c>
      <c r="B1490" s="6"/>
      <c r="C1490" s="4"/>
      <c r="D1490" s="4"/>
      <c r="E1490" s="4"/>
      <c r="F1490" s="4"/>
      <c r="G1490" s="4"/>
      <c r="H1490" s="4"/>
    </row>
    <row r="1491" spans="1:8" x14ac:dyDescent="0.35">
      <c r="A1491" s="2" t="s">
        <v>397</v>
      </c>
      <c r="B1491" s="11" t="s">
        <v>415</v>
      </c>
      <c r="C1491" s="10">
        <v>8040</v>
      </c>
      <c r="D1491" s="10">
        <v>2481</v>
      </c>
      <c r="E1491" s="10">
        <v>2931</v>
      </c>
      <c r="F1491" s="10">
        <v>506</v>
      </c>
      <c r="G1491" s="10">
        <v>2122</v>
      </c>
      <c r="H1491" s="10"/>
    </row>
    <row r="1492" spans="1:8" x14ac:dyDescent="0.35">
      <c r="A1492" s="2" t="s">
        <v>397</v>
      </c>
      <c r="B1492" s="11" t="s">
        <v>416</v>
      </c>
      <c r="C1492" s="10">
        <v>788</v>
      </c>
      <c r="D1492" s="10">
        <v>219</v>
      </c>
      <c r="E1492" s="10">
        <v>329</v>
      </c>
      <c r="F1492" s="10">
        <v>47</v>
      </c>
      <c r="G1492" s="10">
        <v>193</v>
      </c>
      <c r="H1492" s="10"/>
    </row>
    <row r="1493" spans="1:8" x14ac:dyDescent="0.35">
      <c r="A1493" s="2" t="s">
        <v>397</v>
      </c>
      <c r="B1493" s="11" t="s">
        <v>181</v>
      </c>
      <c r="C1493" s="10">
        <v>661</v>
      </c>
      <c r="D1493" s="10">
        <v>196</v>
      </c>
      <c r="E1493" s="10">
        <v>253</v>
      </c>
      <c r="F1493" s="10">
        <v>39</v>
      </c>
      <c r="G1493" s="10">
        <v>173</v>
      </c>
      <c r="H1493" s="10"/>
    </row>
    <row r="1494" spans="1:8" x14ac:dyDescent="0.35">
      <c r="A1494" s="2" t="s">
        <v>397</v>
      </c>
      <c r="B1494" s="11" t="s">
        <v>182</v>
      </c>
      <c r="C1494" s="10">
        <v>1278</v>
      </c>
      <c r="D1494" s="10">
        <v>315</v>
      </c>
      <c r="E1494" s="10">
        <v>445</v>
      </c>
      <c r="F1494" s="10">
        <v>127</v>
      </c>
      <c r="G1494" s="10">
        <v>391</v>
      </c>
      <c r="H1494" s="10"/>
    </row>
    <row r="1495" spans="1:8" x14ac:dyDescent="0.35">
      <c r="A1495" s="2" t="s">
        <v>397</v>
      </c>
      <c r="B1495" s="11" t="s">
        <v>417</v>
      </c>
      <c r="C1495" s="10">
        <v>1324</v>
      </c>
      <c r="D1495" s="10">
        <v>455</v>
      </c>
      <c r="E1495" s="10">
        <v>396</v>
      </c>
      <c r="F1495" s="10">
        <v>90</v>
      </c>
      <c r="G1495" s="10">
        <v>383</v>
      </c>
      <c r="H1495" s="10"/>
    </row>
    <row r="1496" spans="1:8" x14ac:dyDescent="0.35">
      <c r="A1496" s="2" t="s">
        <v>397</v>
      </c>
      <c r="B1496" s="11" t="s">
        <v>418</v>
      </c>
      <c r="C1496" s="10">
        <v>319</v>
      </c>
      <c r="D1496" s="10">
        <v>107</v>
      </c>
      <c r="E1496" s="10">
        <v>105</v>
      </c>
      <c r="F1496" s="10">
        <v>17</v>
      </c>
      <c r="G1496" s="10">
        <v>90</v>
      </c>
      <c r="H1496" s="10"/>
    </row>
    <row r="1497" spans="1:8" x14ac:dyDescent="0.35">
      <c r="A1497" s="2" t="s">
        <v>397</v>
      </c>
      <c r="B1497" s="11" t="s">
        <v>419</v>
      </c>
      <c r="C1497" s="10">
        <v>1192</v>
      </c>
      <c r="D1497" s="10">
        <v>311</v>
      </c>
      <c r="E1497" s="10">
        <v>488</v>
      </c>
      <c r="F1497" s="10">
        <v>51</v>
      </c>
      <c r="G1497" s="10">
        <v>342</v>
      </c>
      <c r="H1497" s="10"/>
    </row>
    <row r="1498" spans="1:8" x14ac:dyDescent="0.35">
      <c r="A1498" s="2" t="s">
        <v>397</v>
      </c>
      <c r="B1498" s="11" t="s">
        <v>420</v>
      </c>
      <c r="C1498" s="10">
        <v>1430</v>
      </c>
      <c r="D1498" s="10">
        <v>592</v>
      </c>
      <c r="E1498" s="10">
        <v>453</v>
      </c>
      <c r="F1498" s="10">
        <v>82</v>
      </c>
      <c r="G1498" s="10">
        <v>303</v>
      </c>
      <c r="H1498" s="10"/>
    </row>
    <row r="1499" spans="1:8" x14ac:dyDescent="0.35">
      <c r="A1499" s="2" t="s">
        <v>397</v>
      </c>
      <c r="B1499" s="11" t="s">
        <v>421</v>
      </c>
      <c r="C1499" s="10">
        <v>841</v>
      </c>
      <c r="D1499" s="10">
        <v>294</v>
      </c>
      <c r="E1499" s="10">
        <v>287</v>
      </c>
      <c r="F1499" s="10">
        <v>52</v>
      </c>
      <c r="G1499" s="10">
        <v>208</v>
      </c>
      <c r="H1499" s="10"/>
    </row>
    <row r="1500" spans="1:8" x14ac:dyDescent="0.35">
      <c r="A1500" s="2" t="s">
        <v>397</v>
      </c>
      <c r="B1500" s="11" t="s">
        <v>188</v>
      </c>
      <c r="C1500" s="10">
        <v>760</v>
      </c>
      <c r="D1500" s="10">
        <v>167</v>
      </c>
      <c r="E1500" s="10">
        <v>325</v>
      </c>
      <c r="F1500" s="10">
        <v>63</v>
      </c>
      <c r="G1500" s="10">
        <v>205</v>
      </c>
      <c r="H1500" s="10"/>
    </row>
    <row r="1501" spans="1:8" x14ac:dyDescent="0.35">
      <c r="A1501" s="2" t="s">
        <v>397</v>
      </c>
      <c r="B1501" s="11" t="s">
        <v>190</v>
      </c>
      <c r="C1501" s="10">
        <v>6885</v>
      </c>
      <c r="D1501" s="10">
        <v>2188</v>
      </c>
      <c r="E1501" s="10">
        <v>2528</v>
      </c>
      <c r="F1501" s="10">
        <v>400</v>
      </c>
      <c r="G1501" s="10">
        <v>1769</v>
      </c>
      <c r="H1501" s="10"/>
    </row>
    <row r="1502" spans="1:8" x14ac:dyDescent="0.35">
      <c r="A1502" s="2" t="s">
        <v>397</v>
      </c>
      <c r="B1502" s="11" t="s">
        <v>422</v>
      </c>
      <c r="C1502" s="10">
        <v>37</v>
      </c>
      <c r="D1502" s="10">
        <v>25</v>
      </c>
      <c r="E1502" s="10">
        <v>3</v>
      </c>
      <c r="F1502" s="10">
        <v>0</v>
      </c>
      <c r="G1502" s="10">
        <v>9</v>
      </c>
      <c r="H1502" s="10"/>
    </row>
    <row r="1503" spans="1:8" x14ac:dyDescent="0.35">
      <c r="A1503" s="2" t="s">
        <v>397</v>
      </c>
      <c r="B1503" s="11" t="s">
        <v>423</v>
      </c>
      <c r="C1503" s="10">
        <v>0</v>
      </c>
      <c r="D1503" s="10">
        <v>0</v>
      </c>
      <c r="E1503" s="10">
        <v>0</v>
      </c>
      <c r="F1503" s="10">
        <v>0</v>
      </c>
      <c r="G1503" s="10">
        <v>0</v>
      </c>
      <c r="H1503" s="10"/>
    </row>
    <row r="1504" spans="1:8" x14ac:dyDescent="0.35">
      <c r="A1504" s="2" t="s">
        <v>397</v>
      </c>
      <c r="B1504" s="11" t="s">
        <v>424</v>
      </c>
      <c r="C1504" s="10">
        <v>1548</v>
      </c>
      <c r="D1504" s="10">
        <v>515</v>
      </c>
      <c r="E1504" s="10">
        <v>498</v>
      </c>
      <c r="F1504" s="10">
        <v>85</v>
      </c>
      <c r="G1504" s="10">
        <v>450</v>
      </c>
      <c r="H1504" s="10"/>
    </row>
    <row r="1505" spans="1:8" x14ac:dyDescent="0.35">
      <c r="A1505" s="2" t="s">
        <v>397</v>
      </c>
      <c r="B1505" s="11" t="s">
        <v>425</v>
      </c>
      <c r="C1505" s="10">
        <v>547</v>
      </c>
      <c r="D1505" s="10">
        <v>165</v>
      </c>
      <c r="E1505" s="10">
        <v>202</v>
      </c>
      <c r="F1505" s="10">
        <v>26</v>
      </c>
      <c r="G1505" s="10">
        <v>154</v>
      </c>
      <c r="H1505" s="10"/>
    </row>
    <row r="1506" spans="1:8" x14ac:dyDescent="0.35">
      <c r="A1506" s="2" t="s">
        <v>397</v>
      </c>
      <c r="B1506" s="11" t="s">
        <v>426</v>
      </c>
      <c r="C1506" s="10">
        <v>414</v>
      </c>
      <c r="D1506" s="10">
        <v>151</v>
      </c>
      <c r="E1506" s="10">
        <v>124</v>
      </c>
      <c r="F1506" s="10">
        <v>36</v>
      </c>
      <c r="G1506" s="10">
        <v>103</v>
      </c>
      <c r="H1506" s="10"/>
    </row>
    <row r="1507" spans="1:8" x14ac:dyDescent="0.35">
      <c r="A1507" s="2" t="s">
        <v>397</v>
      </c>
      <c r="B1507" s="11" t="s">
        <v>427</v>
      </c>
      <c r="C1507" s="10">
        <v>92</v>
      </c>
      <c r="D1507" s="10">
        <v>47</v>
      </c>
      <c r="E1507" s="10">
        <v>18</v>
      </c>
      <c r="F1507" s="10">
        <v>1</v>
      </c>
      <c r="G1507" s="10">
        <v>26</v>
      </c>
      <c r="H1507" s="10"/>
    </row>
    <row r="1508" spans="1:8" x14ac:dyDescent="0.35">
      <c r="A1508" s="2" t="s">
        <v>397</v>
      </c>
      <c r="B1508" s="11" t="s">
        <v>428</v>
      </c>
      <c r="C1508" s="10">
        <v>553</v>
      </c>
      <c r="D1508" s="10">
        <v>171</v>
      </c>
      <c r="E1508" s="10">
        <v>171</v>
      </c>
      <c r="F1508" s="10">
        <v>28</v>
      </c>
      <c r="G1508" s="10">
        <v>183</v>
      </c>
      <c r="H1508" s="10"/>
    </row>
    <row r="1509" spans="1:8" x14ac:dyDescent="0.35">
      <c r="A1509" s="2" t="s">
        <v>397</v>
      </c>
      <c r="B1509" s="11" t="s">
        <v>429</v>
      </c>
      <c r="C1509" s="10">
        <v>0</v>
      </c>
      <c r="D1509" s="10">
        <v>0</v>
      </c>
      <c r="E1509" s="10">
        <v>0</v>
      </c>
      <c r="F1509" s="10">
        <v>0</v>
      </c>
      <c r="G1509" s="10">
        <v>0</v>
      </c>
      <c r="H1509" s="10"/>
    </row>
    <row r="1510" spans="1:8" x14ac:dyDescent="0.35">
      <c r="A1510" s="2" t="s">
        <v>397</v>
      </c>
      <c r="B1510" s="11" t="s">
        <v>430</v>
      </c>
      <c r="C1510" s="10">
        <v>0</v>
      </c>
      <c r="D1510" s="10">
        <v>0</v>
      </c>
      <c r="E1510" s="10">
        <v>0</v>
      </c>
      <c r="F1510" s="10">
        <v>0</v>
      </c>
      <c r="G1510" s="10">
        <v>0</v>
      </c>
      <c r="H1510" s="10"/>
    </row>
    <row r="1511" spans="1:8" x14ac:dyDescent="0.35">
      <c r="A1511" s="2" t="s">
        <v>397</v>
      </c>
      <c r="B1511" s="11" t="s">
        <v>431</v>
      </c>
      <c r="C1511" s="10">
        <v>1009</v>
      </c>
      <c r="D1511" s="10">
        <v>432</v>
      </c>
      <c r="E1511" s="10">
        <v>313</v>
      </c>
      <c r="F1511" s="10">
        <v>53</v>
      </c>
      <c r="G1511" s="10">
        <v>211</v>
      </c>
      <c r="H1511" s="10"/>
    </row>
    <row r="1512" spans="1:8" x14ac:dyDescent="0.35">
      <c r="A1512" s="2" t="s">
        <v>397</v>
      </c>
      <c r="B1512" s="11" t="s">
        <v>198</v>
      </c>
      <c r="C1512" s="10">
        <v>109</v>
      </c>
      <c r="D1512" s="10">
        <v>50</v>
      </c>
      <c r="E1512" s="10">
        <v>41</v>
      </c>
      <c r="F1512" s="10">
        <v>7</v>
      </c>
      <c r="G1512" s="10">
        <v>11</v>
      </c>
      <c r="H1512" s="10"/>
    </row>
    <row r="1513" spans="1:8" x14ac:dyDescent="0.35">
      <c r="A1513" s="2" t="s">
        <v>397</v>
      </c>
      <c r="B1513" s="11" t="s">
        <v>199</v>
      </c>
      <c r="C1513" s="10">
        <v>267</v>
      </c>
      <c r="D1513" s="10">
        <v>154</v>
      </c>
      <c r="E1513" s="10">
        <v>63</v>
      </c>
      <c r="F1513" s="10">
        <v>9</v>
      </c>
      <c r="G1513" s="10">
        <v>41</v>
      </c>
      <c r="H1513" s="10"/>
    </row>
    <row r="1514" spans="1:8" x14ac:dyDescent="0.35">
      <c r="A1514" s="2" t="s">
        <v>397</v>
      </c>
      <c r="B1514" s="11" t="s">
        <v>200</v>
      </c>
      <c r="C1514" s="10">
        <v>375</v>
      </c>
      <c r="D1514" s="10">
        <v>104</v>
      </c>
      <c r="E1514" s="10">
        <v>137</v>
      </c>
      <c r="F1514" s="10">
        <v>24</v>
      </c>
      <c r="G1514" s="10">
        <v>110</v>
      </c>
      <c r="H1514" s="10"/>
    </row>
    <row r="1515" spans="1:8" x14ac:dyDescent="0.35">
      <c r="A1515" s="2" t="s">
        <v>397</v>
      </c>
      <c r="B1515" s="11" t="s">
        <v>201</v>
      </c>
      <c r="C1515" s="10">
        <v>259</v>
      </c>
      <c r="D1515" s="10">
        <v>120</v>
      </c>
      <c r="E1515" s="10">
        <v>77</v>
      </c>
      <c r="F1515" s="10">
        <v>15</v>
      </c>
      <c r="G1515" s="10">
        <v>47</v>
      </c>
      <c r="H1515" s="10"/>
    </row>
    <row r="1516" spans="1:8" x14ac:dyDescent="0.35">
      <c r="A1516" s="2" t="s">
        <v>397</v>
      </c>
      <c r="B1516" s="11" t="s">
        <v>432</v>
      </c>
      <c r="C1516" s="10">
        <v>21</v>
      </c>
      <c r="D1516" s="10">
        <v>15</v>
      </c>
      <c r="E1516" s="10">
        <v>2</v>
      </c>
      <c r="F1516" s="10">
        <v>0</v>
      </c>
      <c r="G1516" s="10">
        <v>4</v>
      </c>
      <c r="H1516" s="10"/>
    </row>
    <row r="1517" spans="1:8" x14ac:dyDescent="0.35">
      <c r="A1517" s="2" t="s">
        <v>397</v>
      </c>
      <c r="B1517" s="11" t="s">
        <v>433</v>
      </c>
      <c r="C1517" s="10">
        <v>0</v>
      </c>
      <c r="D1517" s="10">
        <v>0</v>
      </c>
      <c r="E1517" s="10">
        <v>0</v>
      </c>
      <c r="F1517" s="10">
        <v>0</v>
      </c>
      <c r="G1517" s="10">
        <v>0</v>
      </c>
      <c r="H1517" s="10"/>
    </row>
    <row r="1518" spans="1:8" x14ac:dyDescent="0.35">
      <c r="A1518" s="2" t="s">
        <v>397</v>
      </c>
      <c r="B1518" s="11" t="s">
        <v>434</v>
      </c>
      <c r="C1518" s="10">
        <v>15</v>
      </c>
      <c r="D1518" s="10">
        <v>4</v>
      </c>
      <c r="E1518" s="10">
        <v>3</v>
      </c>
      <c r="F1518" s="10">
        <v>1</v>
      </c>
      <c r="G1518" s="10">
        <v>7</v>
      </c>
      <c r="H1518" s="10"/>
    </row>
    <row r="1519" spans="1:8" x14ac:dyDescent="0.35">
      <c r="A1519" s="2" t="s">
        <v>395</v>
      </c>
      <c r="B1519" s="3" t="s">
        <v>435</v>
      </c>
      <c r="C1519" s="4"/>
      <c r="D1519" s="4"/>
      <c r="E1519" s="4"/>
      <c r="F1519" s="4"/>
      <c r="G1519" s="4"/>
      <c r="H1519" s="4"/>
    </row>
    <row r="1520" spans="1:8" x14ac:dyDescent="0.35">
      <c r="A1520" s="2" t="s">
        <v>392</v>
      </c>
      <c r="B1520" s="6"/>
      <c r="C1520" s="4"/>
      <c r="D1520" s="4"/>
      <c r="E1520" s="4"/>
      <c r="F1520" s="4"/>
      <c r="G1520" s="4"/>
      <c r="H1520" s="4"/>
    </row>
    <row r="1521" spans="1:8" x14ac:dyDescent="0.35">
      <c r="A1521" s="2" t="s">
        <v>397</v>
      </c>
      <c r="B1521" s="11" t="s">
        <v>203</v>
      </c>
      <c r="C1521" s="10">
        <v>1162</v>
      </c>
      <c r="D1521" s="10">
        <v>703</v>
      </c>
      <c r="E1521" s="10">
        <v>229</v>
      </c>
      <c r="F1521" s="10">
        <v>22</v>
      </c>
      <c r="G1521" s="10">
        <v>208</v>
      </c>
      <c r="H1521" s="10"/>
    </row>
    <row r="1522" spans="1:8" x14ac:dyDescent="0.35">
      <c r="A1522" s="2" t="s">
        <v>397</v>
      </c>
      <c r="B1522" s="11" t="s">
        <v>436</v>
      </c>
      <c r="C1522" s="10">
        <v>4748</v>
      </c>
      <c r="D1522" s="10">
        <v>1134</v>
      </c>
      <c r="E1522" s="10">
        <v>1749</v>
      </c>
      <c r="F1522" s="10">
        <v>393</v>
      </c>
      <c r="G1522" s="10">
        <v>1472</v>
      </c>
      <c r="H1522" s="10"/>
    </row>
    <row r="1523" spans="1:8" x14ac:dyDescent="0.35">
      <c r="A1523" s="2" t="s">
        <v>397</v>
      </c>
      <c r="B1523" s="11" t="s">
        <v>205</v>
      </c>
      <c r="C1523" s="10">
        <v>2272</v>
      </c>
      <c r="D1523" s="10">
        <v>624</v>
      </c>
      <c r="E1523" s="10">
        <v>1036</v>
      </c>
      <c r="F1523" s="10">
        <v>121</v>
      </c>
      <c r="G1523" s="10">
        <v>491</v>
      </c>
      <c r="H1523" s="10"/>
    </row>
    <row r="1524" spans="1:8" x14ac:dyDescent="0.35">
      <c r="A1524" s="2" t="s">
        <v>397</v>
      </c>
      <c r="B1524" s="11" t="s">
        <v>206</v>
      </c>
      <c r="C1524" s="10">
        <v>2001</v>
      </c>
      <c r="D1524" s="10">
        <v>816</v>
      </c>
      <c r="E1524" s="10">
        <v>640</v>
      </c>
      <c r="F1524" s="10">
        <v>74</v>
      </c>
      <c r="G1524" s="10">
        <v>471</v>
      </c>
      <c r="H1524" s="10"/>
    </row>
    <row r="1525" spans="1:8" x14ac:dyDescent="0.35">
      <c r="A1525" s="2" t="s">
        <v>397</v>
      </c>
      <c r="B1525" s="11" t="s">
        <v>437</v>
      </c>
      <c r="C1525" s="10">
        <v>152</v>
      </c>
      <c r="D1525" s="10">
        <v>60</v>
      </c>
      <c r="E1525" s="10">
        <v>26</v>
      </c>
      <c r="F1525" s="10">
        <v>6</v>
      </c>
      <c r="G1525" s="10">
        <v>60</v>
      </c>
      <c r="H1525" s="10"/>
    </row>
    <row r="1526" spans="1:8" x14ac:dyDescent="0.35">
      <c r="A1526" s="2" t="s">
        <v>395</v>
      </c>
      <c r="B1526" s="3" t="s">
        <v>438</v>
      </c>
      <c r="C1526" s="4"/>
      <c r="D1526" s="4"/>
      <c r="E1526" s="4"/>
      <c r="F1526" s="4"/>
      <c r="G1526" s="4"/>
      <c r="H1526" s="4"/>
    </row>
    <row r="1527" spans="1:8" x14ac:dyDescent="0.35">
      <c r="A1527" s="2" t="s">
        <v>392</v>
      </c>
      <c r="B1527" s="6"/>
      <c r="C1527" s="4"/>
      <c r="D1527" s="4"/>
      <c r="E1527" s="4"/>
      <c r="F1527" s="4"/>
      <c r="G1527" s="4"/>
      <c r="H1527" s="4"/>
    </row>
    <row r="1528" spans="1:8" x14ac:dyDescent="0.35">
      <c r="A1528" s="2" t="s">
        <v>397</v>
      </c>
      <c r="B1528" s="11" t="s">
        <v>439</v>
      </c>
      <c r="C1528" s="10">
        <v>7351</v>
      </c>
      <c r="D1528" s="10">
        <v>2336</v>
      </c>
      <c r="E1528" s="10">
        <v>2680</v>
      </c>
      <c r="F1528" s="10">
        <v>446</v>
      </c>
      <c r="G1528" s="10">
        <v>1889</v>
      </c>
      <c r="H1528" s="10"/>
    </row>
    <row r="1529" spans="1:8" x14ac:dyDescent="0.35">
      <c r="A1529" s="2" t="s">
        <v>397</v>
      </c>
      <c r="B1529" s="11" t="s">
        <v>440</v>
      </c>
      <c r="C1529" s="10">
        <v>1646</v>
      </c>
      <c r="D1529" s="10">
        <v>533</v>
      </c>
      <c r="E1529" s="10">
        <v>528</v>
      </c>
      <c r="F1529" s="10">
        <v>106</v>
      </c>
      <c r="G1529" s="10">
        <v>479</v>
      </c>
      <c r="H1529" s="10"/>
    </row>
    <row r="1530" spans="1:8" x14ac:dyDescent="0.35">
      <c r="A1530" s="2" t="s">
        <v>397</v>
      </c>
      <c r="B1530" s="11" t="s">
        <v>441</v>
      </c>
      <c r="C1530" s="10">
        <v>1338</v>
      </c>
      <c r="D1530" s="10">
        <v>468</v>
      </c>
      <c r="E1530" s="10">
        <v>472</v>
      </c>
      <c r="F1530" s="10">
        <v>64</v>
      </c>
      <c r="G1530" s="10">
        <v>334</v>
      </c>
      <c r="H1530" s="10"/>
    </row>
    <row r="1531" spans="1:8" x14ac:dyDescent="0.35">
      <c r="A1531" s="2" t="s">
        <v>395</v>
      </c>
      <c r="B1531" s="3" t="s">
        <v>442</v>
      </c>
      <c r="C1531" s="4"/>
      <c r="D1531" s="4"/>
      <c r="E1531" s="4"/>
      <c r="F1531" s="4"/>
      <c r="G1531" s="4"/>
      <c r="H1531" s="4"/>
    </row>
    <row r="1532" spans="1:8" x14ac:dyDescent="0.35">
      <c r="A1532" s="2" t="s">
        <v>392</v>
      </c>
      <c r="B1532" s="6"/>
      <c r="C1532" s="4"/>
      <c r="D1532" s="4"/>
      <c r="E1532" s="4"/>
      <c r="F1532" s="4"/>
      <c r="G1532" s="4"/>
      <c r="H1532" s="4"/>
    </row>
    <row r="1533" spans="1:8" x14ac:dyDescent="0.35">
      <c r="A1533" s="2" t="s">
        <v>397</v>
      </c>
      <c r="B1533" s="11" t="s">
        <v>415</v>
      </c>
      <c r="C1533" s="10">
        <v>7351</v>
      </c>
      <c r="D1533" s="10">
        <v>2336</v>
      </c>
      <c r="E1533" s="10">
        <v>2680</v>
      </c>
      <c r="F1533" s="10">
        <v>446</v>
      </c>
      <c r="G1533" s="10">
        <v>1889</v>
      </c>
      <c r="H1533" s="10"/>
    </row>
    <row r="1534" spans="1:8" x14ac:dyDescent="0.35">
      <c r="A1534" s="2" t="s">
        <v>397</v>
      </c>
      <c r="B1534" s="11" t="s">
        <v>416</v>
      </c>
      <c r="C1534" s="10">
        <v>883</v>
      </c>
      <c r="D1534" s="10">
        <v>263</v>
      </c>
      <c r="E1534" s="10">
        <v>361</v>
      </c>
      <c r="F1534" s="10">
        <v>41</v>
      </c>
      <c r="G1534" s="10">
        <v>218</v>
      </c>
      <c r="H1534" s="10"/>
    </row>
    <row r="1535" spans="1:8" x14ac:dyDescent="0.35">
      <c r="A1535" s="2" t="s">
        <v>397</v>
      </c>
      <c r="B1535" s="11" t="s">
        <v>181</v>
      </c>
      <c r="C1535" s="10">
        <v>654</v>
      </c>
      <c r="D1535" s="10">
        <v>204</v>
      </c>
      <c r="E1535" s="10">
        <v>236</v>
      </c>
      <c r="F1535" s="10">
        <v>49</v>
      </c>
      <c r="G1535" s="10">
        <v>165</v>
      </c>
      <c r="H1535" s="10"/>
    </row>
    <row r="1536" spans="1:8" x14ac:dyDescent="0.35">
      <c r="A1536" s="2" t="s">
        <v>397</v>
      </c>
      <c r="B1536" s="11" t="s">
        <v>182</v>
      </c>
      <c r="C1536" s="10">
        <v>1086</v>
      </c>
      <c r="D1536" s="10">
        <v>320</v>
      </c>
      <c r="E1536" s="10">
        <v>422</v>
      </c>
      <c r="F1536" s="10">
        <v>71</v>
      </c>
      <c r="G1536" s="10">
        <v>273</v>
      </c>
      <c r="H1536" s="10"/>
    </row>
    <row r="1537" spans="1:8" x14ac:dyDescent="0.35">
      <c r="A1537" s="2" t="s">
        <v>397</v>
      </c>
      <c r="B1537" s="11" t="s">
        <v>183</v>
      </c>
      <c r="C1537" s="10">
        <v>1035</v>
      </c>
      <c r="D1537" s="10">
        <v>381</v>
      </c>
      <c r="E1537" s="10">
        <v>330</v>
      </c>
      <c r="F1537" s="10">
        <v>59</v>
      </c>
      <c r="G1537" s="10">
        <v>265</v>
      </c>
      <c r="H1537" s="10"/>
    </row>
    <row r="1538" spans="1:8" x14ac:dyDescent="0.35">
      <c r="A1538" s="2" t="s">
        <v>397</v>
      </c>
      <c r="B1538" s="11" t="s">
        <v>184</v>
      </c>
      <c r="C1538" s="10">
        <v>287</v>
      </c>
      <c r="D1538" s="10">
        <v>118</v>
      </c>
      <c r="E1538" s="10">
        <v>78</v>
      </c>
      <c r="F1538" s="10">
        <v>17</v>
      </c>
      <c r="G1538" s="10">
        <v>74</v>
      </c>
      <c r="H1538" s="10"/>
    </row>
    <row r="1539" spans="1:8" x14ac:dyDescent="0.35">
      <c r="A1539" s="2" t="s">
        <v>397</v>
      </c>
      <c r="B1539" s="11" t="s">
        <v>185</v>
      </c>
      <c r="C1539" s="10">
        <v>1087</v>
      </c>
      <c r="D1539" s="10">
        <v>285</v>
      </c>
      <c r="E1539" s="10">
        <v>435</v>
      </c>
      <c r="F1539" s="10">
        <v>58</v>
      </c>
      <c r="G1539" s="10">
        <v>309</v>
      </c>
      <c r="H1539" s="10"/>
    </row>
    <row r="1540" spans="1:8" x14ac:dyDescent="0.35">
      <c r="A1540" s="2" t="s">
        <v>397</v>
      </c>
      <c r="B1540" s="11" t="s">
        <v>186</v>
      </c>
      <c r="C1540" s="10">
        <v>707</v>
      </c>
      <c r="D1540" s="10">
        <v>217</v>
      </c>
      <c r="E1540" s="10">
        <v>274</v>
      </c>
      <c r="F1540" s="10">
        <v>45</v>
      </c>
      <c r="G1540" s="10">
        <v>171</v>
      </c>
      <c r="H1540" s="10"/>
    </row>
    <row r="1541" spans="1:8" x14ac:dyDescent="0.35">
      <c r="A1541" s="2" t="s">
        <v>397</v>
      </c>
      <c r="B1541" s="11" t="s">
        <v>187</v>
      </c>
      <c r="C1541" s="10">
        <v>798</v>
      </c>
      <c r="D1541" s="10">
        <v>285</v>
      </c>
      <c r="E1541" s="10">
        <v>252</v>
      </c>
      <c r="F1541" s="10">
        <v>45</v>
      </c>
      <c r="G1541" s="10">
        <v>216</v>
      </c>
      <c r="H1541" s="10"/>
    </row>
    <row r="1542" spans="1:8" x14ac:dyDescent="0.35">
      <c r="A1542" s="2" t="s">
        <v>397</v>
      </c>
      <c r="B1542" s="11" t="s">
        <v>188</v>
      </c>
      <c r="C1542" s="10">
        <v>811</v>
      </c>
      <c r="D1542" s="10">
        <v>261</v>
      </c>
      <c r="E1542" s="10">
        <v>291</v>
      </c>
      <c r="F1542" s="10">
        <v>61</v>
      </c>
      <c r="G1542" s="10">
        <v>198</v>
      </c>
      <c r="H1542" s="10"/>
    </row>
    <row r="1543" spans="1:8" x14ac:dyDescent="0.35">
      <c r="A1543" s="2" t="s">
        <v>397</v>
      </c>
      <c r="B1543" s="11" t="s">
        <v>443</v>
      </c>
      <c r="C1543" s="10">
        <v>3</v>
      </c>
      <c r="D1543" s="10">
        <v>2</v>
      </c>
      <c r="E1543" s="10">
        <v>1</v>
      </c>
      <c r="F1543" s="10">
        <v>0</v>
      </c>
      <c r="G1543" s="10">
        <v>0</v>
      </c>
      <c r="H1543" s="10"/>
    </row>
    <row r="1544" spans="1:8" x14ac:dyDescent="0.35">
      <c r="A1544" s="2" t="s">
        <v>397</v>
      </c>
      <c r="B1544" s="11" t="s">
        <v>444</v>
      </c>
      <c r="C1544" s="10">
        <v>6265</v>
      </c>
      <c r="D1544" s="10">
        <v>2016</v>
      </c>
      <c r="E1544" s="10">
        <v>2258</v>
      </c>
      <c r="F1544" s="10">
        <v>375</v>
      </c>
      <c r="G1544" s="10">
        <v>1616</v>
      </c>
      <c r="H1544" s="10"/>
    </row>
    <row r="1545" spans="1:8" x14ac:dyDescent="0.35">
      <c r="A1545" s="2" t="s">
        <v>397</v>
      </c>
      <c r="B1545" s="11" t="s">
        <v>424</v>
      </c>
      <c r="C1545" s="10">
        <v>1646</v>
      </c>
      <c r="D1545" s="10">
        <v>533</v>
      </c>
      <c r="E1545" s="10">
        <v>528</v>
      </c>
      <c r="F1545" s="10">
        <v>106</v>
      </c>
      <c r="G1545" s="10">
        <v>479</v>
      </c>
      <c r="H1545" s="10"/>
    </row>
    <row r="1546" spans="1:8" x14ac:dyDescent="0.35">
      <c r="A1546" s="2" t="s">
        <v>397</v>
      </c>
      <c r="B1546" s="11" t="s">
        <v>425</v>
      </c>
      <c r="C1546" s="10">
        <v>537</v>
      </c>
      <c r="D1546" s="10">
        <v>178</v>
      </c>
      <c r="E1546" s="10">
        <v>185</v>
      </c>
      <c r="F1546" s="10">
        <v>31</v>
      </c>
      <c r="G1546" s="10">
        <v>143</v>
      </c>
      <c r="H1546" s="10"/>
    </row>
    <row r="1547" spans="1:8" x14ac:dyDescent="0.35">
      <c r="A1547" s="2" t="s">
        <v>397</v>
      </c>
      <c r="B1547" s="11" t="s">
        <v>426</v>
      </c>
      <c r="C1547" s="10">
        <v>275</v>
      </c>
      <c r="D1547" s="10">
        <v>65</v>
      </c>
      <c r="E1547" s="10">
        <v>118</v>
      </c>
      <c r="F1547" s="10">
        <v>22</v>
      </c>
      <c r="G1547" s="10">
        <v>70</v>
      </c>
      <c r="H1547" s="10"/>
    </row>
    <row r="1548" spans="1:8" x14ac:dyDescent="0.35">
      <c r="A1548" s="2" t="s">
        <v>397</v>
      </c>
      <c r="B1548" s="11" t="s">
        <v>427</v>
      </c>
      <c r="C1548" s="10">
        <v>78</v>
      </c>
      <c r="D1548" s="10">
        <v>22</v>
      </c>
      <c r="E1548" s="10">
        <v>23</v>
      </c>
      <c r="F1548" s="10">
        <v>5</v>
      </c>
      <c r="G1548" s="10">
        <v>28</v>
      </c>
      <c r="H1548" s="10"/>
    </row>
    <row r="1549" spans="1:8" x14ac:dyDescent="0.35">
      <c r="A1549" s="2" t="s">
        <v>397</v>
      </c>
      <c r="B1549" s="11" t="s">
        <v>428</v>
      </c>
      <c r="C1549" s="10">
        <v>756</v>
      </c>
      <c r="D1549" s="10">
        <v>268</v>
      </c>
      <c r="E1549" s="10">
        <v>202</v>
      </c>
      <c r="F1549" s="10">
        <v>48</v>
      </c>
      <c r="G1549" s="10">
        <v>238</v>
      </c>
      <c r="H1549" s="10"/>
    </row>
    <row r="1550" spans="1:8" x14ac:dyDescent="0.35">
      <c r="A1550" s="2" t="s">
        <v>397</v>
      </c>
      <c r="B1550" s="11" t="s">
        <v>445</v>
      </c>
      <c r="C1550" s="10">
        <v>0</v>
      </c>
      <c r="D1550" s="10">
        <v>0</v>
      </c>
      <c r="E1550" s="10">
        <v>0</v>
      </c>
      <c r="F1550" s="10">
        <v>0</v>
      </c>
      <c r="G1550" s="10">
        <v>0</v>
      </c>
      <c r="H1550" s="10"/>
    </row>
    <row r="1551" spans="1:8" x14ac:dyDescent="0.35">
      <c r="A1551" s="2" t="s">
        <v>397</v>
      </c>
      <c r="B1551" s="11" t="s">
        <v>431</v>
      </c>
      <c r="C1551" s="10">
        <v>1338</v>
      </c>
      <c r="D1551" s="10">
        <v>468</v>
      </c>
      <c r="E1551" s="10">
        <v>472</v>
      </c>
      <c r="F1551" s="10">
        <v>64</v>
      </c>
      <c r="G1551" s="10">
        <v>334</v>
      </c>
      <c r="H1551" s="10"/>
    </row>
    <row r="1552" spans="1:8" x14ac:dyDescent="0.35">
      <c r="A1552" s="2" t="s">
        <v>397</v>
      </c>
      <c r="B1552" s="11" t="s">
        <v>198</v>
      </c>
      <c r="C1552" s="10">
        <v>99</v>
      </c>
      <c r="D1552" s="10">
        <v>29</v>
      </c>
      <c r="E1552" s="10">
        <v>50</v>
      </c>
      <c r="F1552" s="10">
        <v>5</v>
      </c>
      <c r="G1552" s="10">
        <v>15</v>
      </c>
      <c r="H1552" s="10"/>
    </row>
    <row r="1553" spans="1:8" x14ac:dyDescent="0.35">
      <c r="A1553" s="2" t="s">
        <v>397</v>
      </c>
      <c r="B1553" s="11" t="s">
        <v>199</v>
      </c>
      <c r="C1553" s="10">
        <v>266</v>
      </c>
      <c r="D1553" s="10">
        <v>82</v>
      </c>
      <c r="E1553" s="10">
        <v>94</v>
      </c>
      <c r="F1553" s="10">
        <v>8</v>
      </c>
      <c r="G1553" s="10">
        <v>82</v>
      </c>
      <c r="H1553" s="10"/>
    </row>
    <row r="1554" spans="1:8" x14ac:dyDescent="0.35">
      <c r="A1554" s="2" t="s">
        <v>397</v>
      </c>
      <c r="B1554" s="11" t="s">
        <v>200</v>
      </c>
      <c r="C1554" s="10">
        <v>699</v>
      </c>
      <c r="D1554" s="10">
        <v>245</v>
      </c>
      <c r="E1554" s="10">
        <v>248</v>
      </c>
      <c r="F1554" s="10">
        <v>31</v>
      </c>
      <c r="G1554" s="10">
        <v>175</v>
      </c>
      <c r="H1554" s="10"/>
    </row>
    <row r="1555" spans="1:8" x14ac:dyDescent="0.35">
      <c r="A1555" s="2" t="s">
        <v>397</v>
      </c>
      <c r="B1555" s="11" t="s">
        <v>201</v>
      </c>
      <c r="C1555" s="10">
        <v>269</v>
      </c>
      <c r="D1555" s="10">
        <v>111</v>
      </c>
      <c r="E1555" s="10">
        <v>79</v>
      </c>
      <c r="F1555" s="10">
        <v>19</v>
      </c>
      <c r="G1555" s="10">
        <v>60</v>
      </c>
      <c r="H1555" s="10"/>
    </row>
    <row r="1556" spans="1:8" x14ac:dyDescent="0.35">
      <c r="A1556" s="2" t="s">
        <v>397</v>
      </c>
      <c r="B1556" s="11" t="s">
        <v>446</v>
      </c>
      <c r="C1556" s="10">
        <v>5</v>
      </c>
      <c r="D1556" s="10">
        <v>1</v>
      </c>
      <c r="E1556" s="10">
        <v>1</v>
      </c>
      <c r="F1556" s="10">
        <v>1</v>
      </c>
      <c r="G1556" s="10">
        <v>2</v>
      </c>
      <c r="H1556" s="10"/>
    </row>
    <row r="1557" spans="1:8" x14ac:dyDescent="0.35">
      <c r="A1557" s="2" t="s">
        <v>395</v>
      </c>
      <c r="B1557" s="3" t="s">
        <v>93</v>
      </c>
      <c r="C1557" s="4"/>
      <c r="D1557" s="4"/>
      <c r="E1557" s="4"/>
      <c r="F1557" s="4"/>
      <c r="G1557" s="4"/>
      <c r="H1557" s="4"/>
    </row>
    <row r="1558" spans="1:8" x14ac:dyDescent="0.35">
      <c r="A1558" s="2" t="s">
        <v>392</v>
      </c>
      <c r="B1558" s="6"/>
      <c r="C1558" s="4"/>
      <c r="D1558" s="4"/>
      <c r="E1558" s="4"/>
      <c r="F1558" s="4"/>
      <c r="G1558" s="4"/>
      <c r="H1558" s="4"/>
    </row>
    <row r="1559" spans="1:8" x14ac:dyDescent="0.35">
      <c r="A1559" s="2" t="s">
        <v>397</v>
      </c>
      <c r="B1559" s="11" t="s">
        <v>447</v>
      </c>
      <c r="C1559" s="10">
        <v>7874</v>
      </c>
      <c r="D1559" s="10">
        <v>2186</v>
      </c>
      <c r="E1559" s="10">
        <v>2901</v>
      </c>
      <c r="F1559" s="10">
        <v>509</v>
      </c>
      <c r="G1559" s="10">
        <v>2278</v>
      </c>
      <c r="H1559" s="10"/>
    </row>
    <row r="1560" spans="1:8" x14ac:dyDescent="0.35">
      <c r="A1560" s="2" t="s">
        <v>397</v>
      </c>
      <c r="B1560" s="11" t="s">
        <v>448</v>
      </c>
      <c r="C1560" s="10">
        <v>1995</v>
      </c>
      <c r="D1560" s="10">
        <v>980</v>
      </c>
      <c r="E1560" s="10">
        <v>618</v>
      </c>
      <c r="F1560" s="10">
        <v>82</v>
      </c>
      <c r="G1560" s="10">
        <v>315</v>
      </c>
      <c r="H1560" s="10"/>
    </row>
    <row r="1561" spans="1:8" x14ac:dyDescent="0.35">
      <c r="A1561" s="2" t="s">
        <v>397</v>
      </c>
      <c r="B1561" s="11" t="s">
        <v>449</v>
      </c>
      <c r="C1561" s="10">
        <v>466</v>
      </c>
      <c r="D1561" s="10">
        <v>171</v>
      </c>
      <c r="E1561" s="10">
        <v>161</v>
      </c>
      <c r="F1561" s="10">
        <v>25</v>
      </c>
      <c r="G1561" s="10">
        <v>109</v>
      </c>
      <c r="H1561" s="10"/>
    </row>
    <row r="1562" spans="1:8" x14ac:dyDescent="0.35">
      <c r="A1562" s="2" t="s">
        <v>397</v>
      </c>
      <c r="B1562" s="11" t="s">
        <v>135</v>
      </c>
      <c r="C1562" s="10">
        <v>0</v>
      </c>
      <c r="D1562" s="10">
        <v>0</v>
      </c>
      <c r="E1562" s="10">
        <v>0</v>
      </c>
      <c r="F1562" s="10">
        <v>0</v>
      </c>
      <c r="G1562" s="10">
        <v>0</v>
      </c>
      <c r="H1562" s="10"/>
    </row>
    <row r="1563" spans="1:8" x14ac:dyDescent="0.35">
      <c r="A1563" s="2" t="s">
        <v>395</v>
      </c>
      <c r="B1563" s="3" t="s">
        <v>450</v>
      </c>
      <c r="C1563" s="4"/>
      <c r="D1563" s="4"/>
      <c r="E1563" s="4"/>
      <c r="F1563" s="4"/>
      <c r="G1563" s="4"/>
      <c r="H1563" s="4"/>
    </row>
    <row r="1564" spans="1:8" x14ac:dyDescent="0.35">
      <c r="A1564" s="2" t="s">
        <v>392</v>
      </c>
      <c r="B1564" s="6"/>
      <c r="C1564" s="4"/>
      <c r="D1564" s="4"/>
      <c r="E1564" s="4"/>
      <c r="F1564" s="4"/>
      <c r="G1564" s="4"/>
      <c r="H1564" s="4"/>
    </row>
    <row r="1565" spans="1:8" x14ac:dyDescent="0.35">
      <c r="A1565" s="2" t="s">
        <v>397</v>
      </c>
      <c r="B1565" s="11" t="s">
        <v>211</v>
      </c>
      <c r="C1565" s="10">
        <v>1330</v>
      </c>
      <c r="D1565" s="10">
        <v>675</v>
      </c>
      <c r="E1565" s="10">
        <v>0</v>
      </c>
      <c r="F1565" s="10">
        <v>90</v>
      </c>
      <c r="G1565" s="10">
        <v>565</v>
      </c>
      <c r="H1565" s="10"/>
    </row>
    <row r="1566" spans="1:8" ht="43.5" x14ac:dyDescent="0.35">
      <c r="A1566" s="2" t="s">
        <v>397</v>
      </c>
      <c r="B1566" s="11" t="s">
        <v>212</v>
      </c>
      <c r="C1566" s="10">
        <v>2113</v>
      </c>
      <c r="D1566" s="10">
        <v>1140</v>
      </c>
      <c r="E1566" s="10">
        <v>603</v>
      </c>
      <c r="F1566" s="10">
        <v>65</v>
      </c>
      <c r="G1566" s="10">
        <v>305</v>
      </c>
      <c r="H1566" s="10"/>
    </row>
    <row r="1567" spans="1:8" ht="43.5" x14ac:dyDescent="0.35">
      <c r="A1567" s="2" t="s">
        <v>397</v>
      </c>
      <c r="B1567" s="11" t="s">
        <v>213</v>
      </c>
      <c r="C1567" s="10">
        <v>2651</v>
      </c>
      <c r="D1567" s="10">
        <v>1164</v>
      </c>
      <c r="E1567" s="10">
        <v>1046</v>
      </c>
      <c r="F1567" s="10">
        <v>69</v>
      </c>
      <c r="G1567" s="10">
        <v>372</v>
      </c>
      <c r="H1567" s="10"/>
    </row>
    <row r="1568" spans="1:8" ht="29" x14ac:dyDescent="0.35">
      <c r="A1568" s="2" t="s">
        <v>397</v>
      </c>
      <c r="B1568" s="11" t="s">
        <v>214</v>
      </c>
      <c r="C1568" s="10">
        <v>3202</v>
      </c>
      <c r="D1568" s="10">
        <v>1667</v>
      </c>
      <c r="E1568" s="10">
        <v>897</v>
      </c>
      <c r="F1568" s="10">
        <v>69</v>
      </c>
      <c r="G1568" s="10">
        <v>569</v>
      </c>
      <c r="H1568" s="10"/>
    </row>
    <row r="1569" spans="1:8" x14ac:dyDescent="0.35">
      <c r="A1569" s="2" t="s">
        <v>397</v>
      </c>
      <c r="B1569" s="11" t="s">
        <v>215</v>
      </c>
      <c r="C1569" s="10">
        <v>1259</v>
      </c>
      <c r="D1569" s="10">
        <v>453</v>
      </c>
      <c r="E1569" s="10">
        <v>544</v>
      </c>
      <c r="F1569" s="10">
        <v>30</v>
      </c>
      <c r="G1569" s="10">
        <v>232</v>
      </c>
      <c r="H1569" s="10"/>
    </row>
    <row r="1570" spans="1:8" ht="43.5" x14ac:dyDescent="0.35">
      <c r="A1570" s="2" t="s">
        <v>397</v>
      </c>
      <c r="B1570" s="11" t="s">
        <v>216</v>
      </c>
      <c r="C1570" s="10">
        <v>503</v>
      </c>
      <c r="D1570" s="10">
        <v>189</v>
      </c>
      <c r="E1570" s="10">
        <v>164</v>
      </c>
      <c r="F1570" s="10">
        <v>27</v>
      </c>
      <c r="G1570" s="10">
        <v>123</v>
      </c>
      <c r="H1570" s="10"/>
    </row>
    <row r="1571" spans="1:8" ht="58" x14ac:dyDescent="0.35">
      <c r="A1571" s="2" t="s">
        <v>397</v>
      </c>
      <c r="B1571" s="11" t="s">
        <v>217</v>
      </c>
      <c r="C1571" s="10">
        <v>1032</v>
      </c>
      <c r="D1571" s="10">
        <v>107</v>
      </c>
      <c r="E1571" s="10">
        <v>519</v>
      </c>
      <c r="F1571" s="10">
        <v>22</v>
      </c>
      <c r="G1571" s="10">
        <v>384</v>
      </c>
      <c r="H1571" s="10"/>
    </row>
    <row r="1572" spans="1:8" ht="43.5" x14ac:dyDescent="0.35">
      <c r="A1572" s="2" t="s">
        <v>397</v>
      </c>
      <c r="B1572" s="11" t="s">
        <v>451</v>
      </c>
      <c r="C1572" s="10">
        <v>865</v>
      </c>
      <c r="D1572" s="10">
        <v>223</v>
      </c>
      <c r="E1572" s="10">
        <v>212</v>
      </c>
      <c r="F1572" s="10">
        <v>39</v>
      </c>
      <c r="G1572" s="10">
        <v>391</v>
      </c>
      <c r="H1572" s="10"/>
    </row>
    <row r="1573" spans="1:8" ht="43.5" x14ac:dyDescent="0.35">
      <c r="A1573" s="2" t="s">
        <v>397</v>
      </c>
      <c r="B1573" s="11" t="s">
        <v>452</v>
      </c>
      <c r="C1573" s="10">
        <v>607</v>
      </c>
      <c r="D1573" s="10">
        <v>266</v>
      </c>
      <c r="E1573" s="10">
        <v>203</v>
      </c>
      <c r="F1573" s="10">
        <v>23</v>
      </c>
      <c r="G1573" s="10">
        <v>115</v>
      </c>
      <c r="H1573" s="10"/>
    </row>
    <row r="1574" spans="1:8" ht="72.5" x14ac:dyDescent="0.35">
      <c r="A1574" s="2" t="s">
        <v>397</v>
      </c>
      <c r="B1574" s="11" t="s">
        <v>453</v>
      </c>
      <c r="C1574" s="10">
        <v>3186</v>
      </c>
      <c r="D1574" s="10">
        <v>1107</v>
      </c>
      <c r="E1574" s="10">
        <v>1251</v>
      </c>
      <c r="F1574" s="10">
        <v>131</v>
      </c>
      <c r="G1574" s="10">
        <v>697</v>
      </c>
      <c r="H1574" s="10"/>
    </row>
    <row r="1575" spans="1:8" x14ac:dyDescent="0.35">
      <c r="A1575" s="2" t="s">
        <v>397</v>
      </c>
      <c r="B1575" s="11" t="s">
        <v>454</v>
      </c>
      <c r="C1575" s="10">
        <v>60</v>
      </c>
      <c r="D1575" s="10">
        <v>19</v>
      </c>
      <c r="E1575" s="10">
        <v>20</v>
      </c>
      <c r="F1575" s="10">
        <v>0</v>
      </c>
      <c r="G1575" s="10">
        <v>21</v>
      </c>
      <c r="H1575" s="10"/>
    </row>
    <row r="1576" spans="1:8" ht="29" x14ac:dyDescent="0.35">
      <c r="A1576" s="2" t="s">
        <v>397</v>
      </c>
      <c r="B1576" s="11" t="s">
        <v>221</v>
      </c>
      <c r="C1576" s="10">
        <v>540</v>
      </c>
      <c r="D1576" s="10">
        <v>204</v>
      </c>
      <c r="E1576" s="10">
        <v>202</v>
      </c>
      <c r="F1576" s="10">
        <v>25</v>
      </c>
      <c r="G1576" s="10">
        <v>109</v>
      </c>
      <c r="H1576" s="10"/>
    </row>
    <row r="1577" spans="1:8" x14ac:dyDescent="0.35">
      <c r="A1577" s="2" t="s">
        <v>397</v>
      </c>
      <c r="B1577" s="11" t="s">
        <v>222</v>
      </c>
      <c r="C1577" s="10">
        <v>1473</v>
      </c>
      <c r="D1577" s="10">
        <v>217</v>
      </c>
      <c r="E1577" s="10">
        <v>774</v>
      </c>
      <c r="F1577" s="10">
        <v>247</v>
      </c>
      <c r="G1577" s="10">
        <v>235</v>
      </c>
      <c r="H1577" s="10"/>
    </row>
    <row r="1578" spans="1:8" x14ac:dyDescent="0.35">
      <c r="A1578" s="2" t="s">
        <v>397</v>
      </c>
      <c r="B1578" s="11" t="s">
        <v>135</v>
      </c>
      <c r="C1578" s="10">
        <v>586</v>
      </c>
      <c r="D1578" s="10">
        <v>0</v>
      </c>
      <c r="E1578" s="10">
        <v>0</v>
      </c>
      <c r="F1578" s="10">
        <v>0</v>
      </c>
      <c r="G1578" s="10">
        <v>586</v>
      </c>
      <c r="H1578" s="10"/>
    </row>
    <row r="1579" spans="1:8" x14ac:dyDescent="0.35">
      <c r="A1579" s="2" t="s">
        <v>395</v>
      </c>
      <c r="B1579" s="3" t="s">
        <v>95</v>
      </c>
      <c r="C1579" s="4"/>
      <c r="D1579" s="4"/>
      <c r="E1579" s="4"/>
      <c r="F1579" s="4"/>
      <c r="G1579" s="4"/>
      <c r="H1579" s="4"/>
    </row>
    <row r="1580" spans="1:8" x14ac:dyDescent="0.35">
      <c r="A1580" s="2" t="s">
        <v>392</v>
      </c>
      <c r="B1580" s="6"/>
      <c r="C1580" s="4"/>
      <c r="D1580" s="4"/>
      <c r="E1580" s="4"/>
      <c r="F1580" s="4"/>
      <c r="G1580" s="4"/>
      <c r="H1580" s="4"/>
    </row>
    <row r="1581" spans="1:8" ht="29" x14ac:dyDescent="0.35">
      <c r="A1581" s="2" t="s">
        <v>397</v>
      </c>
      <c r="B1581" s="11" t="s">
        <v>223</v>
      </c>
      <c r="C1581" s="10">
        <v>4890</v>
      </c>
      <c r="D1581" s="10">
        <v>1746</v>
      </c>
      <c r="E1581" s="10">
        <v>862</v>
      </c>
      <c r="F1581" s="10">
        <v>498</v>
      </c>
      <c r="G1581" s="10">
        <v>1784</v>
      </c>
      <c r="H1581" s="10"/>
    </row>
    <row r="1582" spans="1:8" x14ac:dyDescent="0.35">
      <c r="A1582" s="2" t="s">
        <v>397</v>
      </c>
      <c r="B1582" s="11" t="s">
        <v>455</v>
      </c>
      <c r="C1582" s="10">
        <v>3985</v>
      </c>
      <c r="D1582" s="10">
        <v>1377</v>
      </c>
      <c r="E1582" s="10">
        <v>627</v>
      </c>
      <c r="F1582" s="10">
        <v>441</v>
      </c>
      <c r="G1582" s="10">
        <v>1540</v>
      </c>
      <c r="H1582" s="10"/>
    </row>
    <row r="1583" spans="1:8" x14ac:dyDescent="0.35">
      <c r="A1583" s="2" t="s">
        <v>397</v>
      </c>
      <c r="B1583" s="11" t="s">
        <v>225</v>
      </c>
      <c r="C1583" s="10">
        <v>295</v>
      </c>
      <c r="D1583" s="10">
        <v>123</v>
      </c>
      <c r="E1583" s="10">
        <v>66</v>
      </c>
      <c r="F1583" s="10">
        <v>29</v>
      </c>
      <c r="G1583" s="10">
        <v>77</v>
      </c>
      <c r="H1583" s="10"/>
    </row>
    <row r="1584" spans="1:8" x14ac:dyDescent="0.35">
      <c r="A1584" s="2" t="s">
        <v>397</v>
      </c>
      <c r="B1584" s="11" t="s">
        <v>456</v>
      </c>
      <c r="C1584" s="10">
        <v>534</v>
      </c>
      <c r="D1584" s="10">
        <v>217</v>
      </c>
      <c r="E1584" s="10">
        <v>147</v>
      </c>
      <c r="F1584" s="10">
        <v>26</v>
      </c>
      <c r="G1584" s="10">
        <v>144</v>
      </c>
      <c r="H1584" s="10"/>
    </row>
    <row r="1585" spans="1:8" x14ac:dyDescent="0.35">
      <c r="A1585" s="2" t="s">
        <v>397</v>
      </c>
      <c r="B1585" s="11" t="s">
        <v>457</v>
      </c>
      <c r="C1585" s="10">
        <v>76</v>
      </c>
      <c r="D1585" s="10">
        <v>29</v>
      </c>
      <c r="E1585" s="10">
        <v>22</v>
      </c>
      <c r="F1585" s="10">
        <v>2</v>
      </c>
      <c r="G1585" s="10">
        <v>23</v>
      </c>
      <c r="H1585" s="10"/>
    </row>
    <row r="1586" spans="1:8" x14ac:dyDescent="0.35">
      <c r="A1586" s="2" t="s">
        <v>397</v>
      </c>
      <c r="B1586" s="11" t="s">
        <v>228</v>
      </c>
      <c r="C1586" s="10">
        <v>1012</v>
      </c>
      <c r="D1586" s="10">
        <v>560</v>
      </c>
      <c r="E1586" s="10">
        <v>195</v>
      </c>
      <c r="F1586" s="10">
        <v>35</v>
      </c>
      <c r="G1586" s="10">
        <v>222</v>
      </c>
      <c r="H1586" s="10"/>
    </row>
    <row r="1587" spans="1:8" ht="29" x14ac:dyDescent="0.35">
      <c r="A1587" s="2" t="s">
        <v>397</v>
      </c>
      <c r="B1587" s="11" t="s">
        <v>229</v>
      </c>
      <c r="C1587" s="10">
        <v>303</v>
      </c>
      <c r="D1587" s="10">
        <v>141</v>
      </c>
      <c r="E1587" s="10">
        <v>84</v>
      </c>
      <c r="F1587" s="10">
        <v>7</v>
      </c>
      <c r="G1587" s="10">
        <v>71</v>
      </c>
      <c r="H1587" s="10"/>
    </row>
    <row r="1588" spans="1:8" ht="29" x14ac:dyDescent="0.35">
      <c r="A1588" s="2" t="s">
        <v>397</v>
      </c>
      <c r="B1588" s="11" t="s">
        <v>230</v>
      </c>
      <c r="C1588" s="10">
        <v>592</v>
      </c>
      <c r="D1588" s="10">
        <v>383</v>
      </c>
      <c r="E1588" s="10">
        <v>79</v>
      </c>
      <c r="F1588" s="10">
        <v>17</v>
      </c>
      <c r="G1588" s="10">
        <v>113</v>
      </c>
      <c r="H1588" s="10"/>
    </row>
    <row r="1589" spans="1:8" ht="29" x14ac:dyDescent="0.35">
      <c r="A1589" s="2" t="s">
        <v>397</v>
      </c>
      <c r="B1589" s="11" t="s">
        <v>458</v>
      </c>
      <c r="C1589" s="10">
        <v>60</v>
      </c>
      <c r="D1589" s="10">
        <v>15</v>
      </c>
      <c r="E1589" s="10">
        <v>19</v>
      </c>
      <c r="F1589" s="10">
        <v>10</v>
      </c>
      <c r="G1589" s="10">
        <v>16</v>
      </c>
      <c r="H1589" s="10"/>
    </row>
    <row r="1590" spans="1:8" ht="29" x14ac:dyDescent="0.35">
      <c r="A1590" s="2" t="s">
        <v>397</v>
      </c>
      <c r="B1590" s="11" t="s">
        <v>459</v>
      </c>
      <c r="C1590" s="10">
        <v>57</v>
      </c>
      <c r="D1590" s="10">
        <v>21</v>
      </c>
      <c r="E1590" s="10">
        <v>13</v>
      </c>
      <c r="F1590" s="10">
        <v>1</v>
      </c>
      <c r="G1590" s="10">
        <v>22</v>
      </c>
      <c r="H1590" s="10"/>
    </row>
    <row r="1591" spans="1:8" x14ac:dyDescent="0.35">
      <c r="A1591" s="2" t="s">
        <v>397</v>
      </c>
      <c r="B1591" s="11" t="s">
        <v>460</v>
      </c>
      <c r="C1591" s="10">
        <v>990</v>
      </c>
      <c r="D1591" s="10">
        <v>715</v>
      </c>
      <c r="E1591" s="10">
        <v>108</v>
      </c>
      <c r="F1591" s="10">
        <v>21</v>
      </c>
      <c r="G1591" s="10">
        <v>146</v>
      </c>
      <c r="H1591" s="10"/>
    </row>
    <row r="1592" spans="1:8" x14ac:dyDescent="0.35">
      <c r="A1592" s="2" t="s">
        <v>397</v>
      </c>
      <c r="B1592" s="11" t="s">
        <v>234</v>
      </c>
      <c r="C1592" s="10">
        <v>123</v>
      </c>
      <c r="D1592" s="10">
        <v>91</v>
      </c>
      <c r="E1592" s="10">
        <v>15</v>
      </c>
      <c r="F1592" s="10">
        <v>3</v>
      </c>
      <c r="G1592" s="10">
        <v>14</v>
      </c>
      <c r="H1592" s="10"/>
    </row>
    <row r="1593" spans="1:8" x14ac:dyDescent="0.35">
      <c r="A1593" s="2" t="s">
        <v>397</v>
      </c>
      <c r="B1593" s="11" t="s">
        <v>461</v>
      </c>
      <c r="C1593" s="10">
        <v>147</v>
      </c>
      <c r="D1593" s="10">
        <v>89</v>
      </c>
      <c r="E1593" s="10">
        <v>24</v>
      </c>
      <c r="F1593" s="10">
        <v>7</v>
      </c>
      <c r="G1593" s="10">
        <v>27</v>
      </c>
      <c r="H1593" s="10"/>
    </row>
    <row r="1594" spans="1:8" x14ac:dyDescent="0.35">
      <c r="A1594" s="2" t="s">
        <v>397</v>
      </c>
      <c r="B1594" s="11" t="s">
        <v>236</v>
      </c>
      <c r="C1594" s="10">
        <v>124</v>
      </c>
      <c r="D1594" s="10">
        <v>79</v>
      </c>
      <c r="E1594" s="10">
        <v>17</v>
      </c>
      <c r="F1594" s="10">
        <v>5</v>
      </c>
      <c r="G1594" s="10">
        <v>23</v>
      </c>
      <c r="H1594" s="10"/>
    </row>
    <row r="1595" spans="1:8" x14ac:dyDescent="0.35">
      <c r="A1595" s="2" t="s">
        <v>397</v>
      </c>
      <c r="B1595" s="11" t="s">
        <v>237</v>
      </c>
      <c r="C1595" s="10">
        <v>325</v>
      </c>
      <c r="D1595" s="10">
        <v>278</v>
      </c>
      <c r="E1595" s="10">
        <v>23</v>
      </c>
      <c r="F1595" s="10">
        <v>3</v>
      </c>
      <c r="G1595" s="10">
        <v>21</v>
      </c>
      <c r="H1595" s="10"/>
    </row>
    <row r="1596" spans="1:8" x14ac:dyDescent="0.35">
      <c r="A1596" s="2" t="s">
        <v>397</v>
      </c>
      <c r="B1596" s="11" t="s">
        <v>238</v>
      </c>
      <c r="C1596" s="10">
        <v>190</v>
      </c>
      <c r="D1596" s="10">
        <v>117</v>
      </c>
      <c r="E1596" s="10">
        <v>25</v>
      </c>
      <c r="F1596" s="10">
        <v>3</v>
      </c>
      <c r="G1596" s="10">
        <v>45</v>
      </c>
      <c r="H1596" s="10"/>
    </row>
    <row r="1597" spans="1:8" ht="43.5" x14ac:dyDescent="0.35">
      <c r="A1597" s="2" t="s">
        <v>397</v>
      </c>
      <c r="B1597" s="11" t="s">
        <v>462</v>
      </c>
      <c r="C1597" s="10">
        <v>81</v>
      </c>
      <c r="D1597" s="10">
        <v>61</v>
      </c>
      <c r="E1597" s="10">
        <v>4</v>
      </c>
      <c r="F1597" s="10">
        <v>0</v>
      </c>
      <c r="G1597" s="10">
        <v>16</v>
      </c>
      <c r="H1597" s="10"/>
    </row>
    <row r="1598" spans="1:8" x14ac:dyDescent="0.35">
      <c r="A1598" s="2" t="s">
        <v>397</v>
      </c>
      <c r="B1598" s="11" t="s">
        <v>240</v>
      </c>
      <c r="C1598" s="10">
        <v>3000</v>
      </c>
      <c r="D1598" s="10">
        <v>174</v>
      </c>
      <c r="E1598" s="10">
        <v>2401</v>
      </c>
      <c r="F1598" s="10">
        <v>25</v>
      </c>
      <c r="G1598" s="10">
        <v>400</v>
      </c>
      <c r="H1598" s="10"/>
    </row>
    <row r="1599" spans="1:8" x14ac:dyDescent="0.35">
      <c r="A1599" s="2" t="s">
        <v>397</v>
      </c>
      <c r="B1599" s="11" t="s">
        <v>463</v>
      </c>
      <c r="C1599" s="10">
        <v>74</v>
      </c>
      <c r="D1599" s="10">
        <v>33</v>
      </c>
      <c r="E1599" s="10">
        <v>25</v>
      </c>
      <c r="F1599" s="10">
        <v>2</v>
      </c>
      <c r="G1599" s="10">
        <v>14</v>
      </c>
      <c r="H1599" s="10"/>
    </row>
    <row r="1600" spans="1:8" x14ac:dyDescent="0.35">
      <c r="A1600" s="2" t="s">
        <v>397</v>
      </c>
      <c r="B1600" s="11" t="s">
        <v>464</v>
      </c>
      <c r="C1600" s="10">
        <v>2926</v>
      </c>
      <c r="D1600" s="10">
        <v>141</v>
      </c>
      <c r="E1600" s="10">
        <v>2376</v>
      </c>
      <c r="F1600" s="10">
        <v>23</v>
      </c>
      <c r="G1600" s="10">
        <v>386</v>
      </c>
      <c r="H1600" s="10"/>
    </row>
    <row r="1601" spans="1:8" x14ac:dyDescent="0.35">
      <c r="A1601" s="2" t="s">
        <v>397</v>
      </c>
      <c r="B1601" s="11" t="s">
        <v>243</v>
      </c>
      <c r="C1601" s="10">
        <v>443</v>
      </c>
      <c r="D1601" s="10">
        <v>142</v>
      </c>
      <c r="E1601" s="10">
        <v>114</v>
      </c>
      <c r="F1601" s="10">
        <v>37</v>
      </c>
      <c r="G1601" s="10">
        <v>150</v>
      </c>
      <c r="H1601" s="10"/>
    </row>
    <row r="1602" spans="1:8" x14ac:dyDescent="0.35">
      <c r="A1602" s="2" t="s">
        <v>397</v>
      </c>
      <c r="B1602" s="11" t="s">
        <v>244</v>
      </c>
      <c r="C1602" s="10">
        <v>75</v>
      </c>
      <c r="D1602" s="10">
        <v>34</v>
      </c>
      <c r="E1602" s="10">
        <v>17</v>
      </c>
      <c r="F1602" s="10">
        <v>6</v>
      </c>
      <c r="G1602" s="10">
        <v>18</v>
      </c>
      <c r="H1602" s="10"/>
    </row>
    <row r="1603" spans="1:8" x14ac:dyDescent="0.35">
      <c r="A1603" s="2" t="s">
        <v>397</v>
      </c>
      <c r="B1603" s="11" t="s">
        <v>245</v>
      </c>
      <c r="C1603" s="10">
        <v>38</v>
      </c>
      <c r="D1603" s="10">
        <v>14</v>
      </c>
      <c r="E1603" s="10">
        <v>11</v>
      </c>
      <c r="F1603" s="10">
        <v>5</v>
      </c>
      <c r="G1603" s="10">
        <v>8</v>
      </c>
      <c r="H1603" s="10"/>
    </row>
    <row r="1604" spans="1:8" x14ac:dyDescent="0.35">
      <c r="A1604" s="2" t="s">
        <v>397</v>
      </c>
      <c r="B1604" s="11" t="s">
        <v>246</v>
      </c>
      <c r="C1604" s="10">
        <v>36</v>
      </c>
      <c r="D1604" s="10">
        <v>8</v>
      </c>
      <c r="E1604" s="10">
        <v>7</v>
      </c>
      <c r="F1604" s="10">
        <v>4</v>
      </c>
      <c r="G1604" s="10">
        <v>17</v>
      </c>
      <c r="H1604" s="10"/>
    </row>
    <row r="1605" spans="1:8" x14ac:dyDescent="0.35">
      <c r="A1605" s="2" t="s">
        <v>397</v>
      </c>
      <c r="B1605" s="11" t="s">
        <v>247</v>
      </c>
      <c r="C1605" s="10">
        <v>43</v>
      </c>
      <c r="D1605" s="10">
        <v>16</v>
      </c>
      <c r="E1605" s="10">
        <v>11</v>
      </c>
      <c r="F1605" s="10">
        <v>3</v>
      </c>
      <c r="G1605" s="10">
        <v>13</v>
      </c>
      <c r="H1605" s="10"/>
    </row>
    <row r="1606" spans="1:8" x14ac:dyDescent="0.35">
      <c r="A1606" s="2" t="s">
        <v>397</v>
      </c>
      <c r="B1606" s="11" t="s">
        <v>465</v>
      </c>
      <c r="C1606" s="10">
        <v>16</v>
      </c>
      <c r="D1606" s="10">
        <v>4</v>
      </c>
      <c r="E1606" s="10">
        <v>6</v>
      </c>
      <c r="F1606" s="10">
        <v>4</v>
      </c>
      <c r="G1606" s="10">
        <v>2</v>
      </c>
      <c r="H1606" s="10"/>
    </row>
    <row r="1607" spans="1:8" x14ac:dyDescent="0.35">
      <c r="A1607" s="2" t="s">
        <v>397</v>
      </c>
      <c r="B1607" s="11" t="s">
        <v>466</v>
      </c>
      <c r="C1607" s="10">
        <v>39</v>
      </c>
      <c r="D1607" s="10">
        <v>8</v>
      </c>
      <c r="E1607" s="10">
        <v>14</v>
      </c>
      <c r="F1607" s="10">
        <v>3</v>
      </c>
      <c r="G1607" s="10">
        <v>14</v>
      </c>
      <c r="H1607" s="10"/>
    </row>
    <row r="1608" spans="1:8" x14ac:dyDescent="0.35">
      <c r="A1608" s="2" t="s">
        <v>397</v>
      </c>
      <c r="B1608" s="11" t="s">
        <v>467</v>
      </c>
      <c r="C1608" s="10">
        <v>135</v>
      </c>
      <c r="D1608" s="10">
        <v>39</v>
      </c>
      <c r="E1608" s="10">
        <v>31</v>
      </c>
      <c r="F1608" s="10">
        <v>9</v>
      </c>
      <c r="G1608" s="10">
        <v>56</v>
      </c>
      <c r="H1608" s="10"/>
    </row>
    <row r="1609" spans="1:8" x14ac:dyDescent="0.35">
      <c r="A1609" s="2" t="s">
        <v>397</v>
      </c>
      <c r="B1609" s="11" t="s">
        <v>274</v>
      </c>
      <c r="C1609" s="10">
        <v>61</v>
      </c>
      <c r="D1609" s="10">
        <v>19</v>
      </c>
      <c r="E1609" s="10">
        <v>17</v>
      </c>
      <c r="F1609" s="10">
        <v>3</v>
      </c>
      <c r="G1609" s="10">
        <v>22</v>
      </c>
      <c r="H1609" s="10"/>
    </row>
    <row r="1610" spans="1:8" x14ac:dyDescent="0.35">
      <c r="A1610" s="2" t="s">
        <v>397</v>
      </c>
      <c r="B1610" s="11" t="s">
        <v>135</v>
      </c>
      <c r="C1610" s="10">
        <v>0</v>
      </c>
      <c r="D1610" s="10">
        <v>0</v>
      </c>
      <c r="E1610" s="10">
        <v>0</v>
      </c>
      <c r="F1610" s="10">
        <v>0</v>
      </c>
      <c r="G1610" s="10">
        <v>0</v>
      </c>
      <c r="H1610" s="10"/>
    </row>
    <row r="1611" spans="1:8" x14ac:dyDescent="0.35">
      <c r="A1611" s="2" t="s">
        <v>395</v>
      </c>
      <c r="B1611" s="3" t="s">
        <v>468</v>
      </c>
      <c r="C1611" s="4"/>
      <c r="D1611" s="4"/>
      <c r="E1611" s="4"/>
      <c r="F1611" s="4"/>
      <c r="G1611" s="4"/>
      <c r="H1611" s="4"/>
    </row>
    <row r="1612" spans="1:8" x14ac:dyDescent="0.35">
      <c r="A1612" s="2" t="s">
        <v>392</v>
      </c>
      <c r="B1612" s="6"/>
      <c r="C1612" s="4"/>
      <c r="D1612" s="4"/>
      <c r="E1612" s="4"/>
      <c r="F1612" s="4"/>
      <c r="G1612" s="4"/>
      <c r="H1612" s="4"/>
    </row>
    <row r="1613" spans="1:8" x14ac:dyDescent="0.35">
      <c r="A1613" s="2" t="s">
        <v>397</v>
      </c>
      <c r="B1613" s="11" t="s">
        <v>252</v>
      </c>
      <c r="C1613" s="10">
        <v>7393</v>
      </c>
      <c r="D1613" s="10">
        <v>2674</v>
      </c>
      <c r="E1613" s="10">
        <v>2769</v>
      </c>
      <c r="F1613" s="10">
        <v>375</v>
      </c>
      <c r="G1613" s="10">
        <v>1575</v>
      </c>
      <c r="H1613" s="10"/>
    </row>
    <row r="1614" spans="1:8" ht="29" x14ac:dyDescent="0.35">
      <c r="A1614" s="2" t="s">
        <v>397</v>
      </c>
      <c r="B1614" s="11" t="s">
        <v>253</v>
      </c>
      <c r="C1614" s="10">
        <v>6927</v>
      </c>
      <c r="D1614" s="10">
        <v>2460</v>
      </c>
      <c r="E1614" s="10">
        <v>2660</v>
      </c>
      <c r="F1614" s="10">
        <v>310</v>
      </c>
      <c r="G1614" s="10">
        <v>1497</v>
      </c>
      <c r="H1614" s="10"/>
    </row>
    <row r="1615" spans="1:8" x14ac:dyDescent="0.35">
      <c r="A1615" s="2" t="s">
        <v>397</v>
      </c>
      <c r="B1615" s="11" t="s">
        <v>254</v>
      </c>
      <c r="C1615" s="10">
        <v>314</v>
      </c>
      <c r="D1615" s="10">
        <v>111</v>
      </c>
      <c r="E1615" s="10">
        <v>83</v>
      </c>
      <c r="F1615" s="10">
        <v>59</v>
      </c>
      <c r="G1615" s="10">
        <v>61</v>
      </c>
      <c r="H1615" s="10"/>
    </row>
    <row r="1616" spans="1:8" x14ac:dyDescent="0.35">
      <c r="A1616" s="2" t="s">
        <v>397</v>
      </c>
      <c r="B1616" s="11" t="s">
        <v>255</v>
      </c>
      <c r="C1616" s="10">
        <v>197</v>
      </c>
      <c r="D1616" s="10">
        <v>119</v>
      </c>
      <c r="E1616" s="10">
        <v>34</v>
      </c>
      <c r="F1616" s="10">
        <v>12</v>
      </c>
      <c r="G1616" s="10">
        <v>32</v>
      </c>
      <c r="H1616" s="10"/>
    </row>
    <row r="1617" spans="1:8" x14ac:dyDescent="0.35">
      <c r="A1617" s="2" t="s">
        <v>397</v>
      </c>
      <c r="B1617" s="11" t="s">
        <v>256</v>
      </c>
      <c r="C1617" s="10">
        <v>42</v>
      </c>
      <c r="D1617" s="10">
        <v>17</v>
      </c>
      <c r="E1617" s="10">
        <v>10</v>
      </c>
      <c r="F1617" s="10">
        <v>9</v>
      </c>
      <c r="G1617" s="10">
        <v>6</v>
      </c>
      <c r="H1617" s="10"/>
    </row>
    <row r="1618" spans="1:8" x14ac:dyDescent="0.35">
      <c r="A1618" s="2" t="s">
        <v>397</v>
      </c>
      <c r="B1618" s="11" t="s">
        <v>257</v>
      </c>
      <c r="C1618" s="10">
        <v>2014</v>
      </c>
      <c r="D1618" s="10">
        <v>534</v>
      </c>
      <c r="E1618" s="10">
        <v>823</v>
      </c>
      <c r="F1618" s="10">
        <v>197</v>
      </c>
      <c r="G1618" s="10">
        <v>460</v>
      </c>
      <c r="H1618" s="10"/>
    </row>
    <row r="1619" spans="1:8" x14ac:dyDescent="0.35">
      <c r="A1619" s="2" t="s">
        <v>397</v>
      </c>
      <c r="B1619" s="11" t="s">
        <v>247</v>
      </c>
      <c r="C1619" s="10">
        <v>1898</v>
      </c>
      <c r="D1619" s="10">
        <v>504</v>
      </c>
      <c r="E1619" s="10">
        <v>783</v>
      </c>
      <c r="F1619" s="10">
        <v>188</v>
      </c>
      <c r="G1619" s="10">
        <v>423</v>
      </c>
      <c r="H1619" s="10"/>
    </row>
    <row r="1620" spans="1:8" x14ac:dyDescent="0.35">
      <c r="A1620" s="2" t="s">
        <v>397</v>
      </c>
      <c r="B1620" s="11" t="s">
        <v>469</v>
      </c>
      <c r="C1620" s="10">
        <v>319</v>
      </c>
      <c r="D1620" s="10">
        <v>71</v>
      </c>
      <c r="E1620" s="10">
        <v>124</v>
      </c>
      <c r="F1620" s="10">
        <v>35</v>
      </c>
      <c r="G1620" s="10">
        <v>89</v>
      </c>
      <c r="H1620" s="10"/>
    </row>
    <row r="1621" spans="1:8" x14ac:dyDescent="0.35">
      <c r="A1621" s="2" t="s">
        <v>397</v>
      </c>
      <c r="B1621" s="11" t="s">
        <v>259</v>
      </c>
      <c r="C1621" s="10">
        <v>62</v>
      </c>
      <c r="D1621" s="10">
        <v>17</v>
      </c>
      <c r="E1621" s="10">
        <v>26</v>
      </c>
      <c r="F1621" s="10">
        <v>4</v>
      </c>
      <c r="G1621" s="10">
        <v>15</v>
      </c>
      <c r="H1621" s="10"/>
    </row>
    <row r="1622" spans="1:8" x14ac:dyDescent="0.35">
      <c r="A1622" s="2" t="s">
        <v>397</v>
      </c>
      <c r="B1622" s="11" t="s">
        <v>260</v>
      </c>
      <c r="C1622" s="10">
        <v>1100</v>
      </c>
      <c r="D1622" s="10">
        <v>299</v>
      </c>
      <c r="E1622" s="10">
        <v>430</v>
      </c>
      <c r="F1622" s="10">
        <v>90</v>
      </c>
      <c r="G1622" s="10">
        <v>281</v>
      </c>
      <c r="H1622" s="10"/>
    </row>
    <row r="1623" spans="1:8" x14ac:dyDescent="0.35">
      <c r="A1623" s="2" t="s">
        <v>397</v>
      </c>
      <c r="B1623" s="11" t="s">
        <v>261</v>
      </c>
      <c r="C1623" s="10">
        <v>634</v>
      </c>
      <c r="D1623" s="10">
        <v>158</v>
      </c>
      <c r="E1623" s="10">
        <v>299</v>
      </c>
      <c r="F1623" s="10">
        <v>29</v>
      </c>
      <c r="G1623" s="10">
        <v>148</v>
      </c>
      <c r="H1623" s="10"/>
    </row>
    <row r="1624" spans="1:8" x14ac:dyDescent="0.35">
      <c r="A1624" s="2" t="s">
        <v>397</v>
      </c>
      <c r="B1624" s="11" t="s">
        <v>262</v>
      </c>
      <c r="C1624" s="10">
        <v>96</v>
      </c>
      <c r="D1624" s="10">
        <v>49</v>
      </c>
      <c r="E1624" s="10">
        <v>12</v>
      </c>
      <c r="F1624" s="10">
        <v>10</v>
      </c>
      <c r="G1624" s="10">
        <v>25</v>
      </c>
      <c r="H1624" s="10"/>
    </row>
    <row r="1625" spans="1:8" x14ac:dyDescent="0.35">
      <c r="A1625" s="2" t="s">
        <v>397</v>
      </c>
      <c r="B1625" s="11" t="s">
        <v>263</v>
      </c>
      <c r="C1625" s="10">
        <v>471</v>
      </c>
      <c r="D1625" s="10">
        <v>121</v>
      </c>
      <c r="E1625" s="10">
        <v>156</v>
      </c>
      <c r="F1625" s="10">
        <v>59</v>
      </c>
      <c r="G1625" s="10">
        <v>135</v>
      </c>
      <c r="H1625" s="10"/>
    </row>
    <row r="1626" spans="1:8" x14ac:dyDescent="0.35">
      <c r="A1626" s="2" t="s">
        <v>397</v>
      </c>
      <c r="B1626" s="11" t="s">
        <v>264</v>
      </c>
      <c r="C1626" s="10">
        <v>475</v>
      </c>
      <c r="D1626" s="10">
        <v>140</v>
      </c>
      <c r="E1626" s="10">
        <v>189</v>
      </c>
      <c r="F1626" s="10">
        <v>50</v>
      </c>
      <c r="G1626" s="10">
        <v>96</v>
      </c>
      <c r="H1626" s="10"/>
    </row>
    <row r="1627" spans="1:8" x14ac:dyDescent="0.35">
      <c r="A1627" s="2" t="s">
        <v>397</v>
      </c>
      <c r="B1627" s="11" t="s">
        <v>470</v>
      </c>
      <c r="C1627" s="10">
        <v>404</v>
      </c>
      <c r="D1627" s="10">
        <v>115</v>
      </c>
      <c r="E1627" s="10">
        <v>157</v>
      </c>
      <c r="F1627" s="10">
        <v>39</v>
      </c>
      <c r="G1627" s="10">
        <v>93</v>
      </c>
      <c r="H1627" s="10"/>
    </row>
    <row r="1628" spans="1:8" x14ac:dyDescent="0.35">
      <c r="A1628" s="2" t="s">
        <v>397</v>
      </c>
      <c r="B1628" s="11" t="s">
        <v>266</v>
      </c>
      <c r="C1628" s="10">
        <v>98</v>
      </c>
      <c r="D1628" s="10">
        <v>34</v>
      </c>
      <c r="E1628" s="10">
        <v>43</v>
      </c>
      <c r="F1628" s="10">
        <v>13</v>
      </c>
      <c r="G1628" s="10">
        <v>8</v>
      </c>
      <c r="H1628" s="10"/>
    </row>
    <row r="1629" spans="1:8" x14ac:dyDescent="0.35">
      <c r="A1629" s="2" t="s">
        <v>397</v>
      </c>
      <c r="B1629" s="11" t="s">
        <v>267</v>
      </c>
      <c r="C1629" s="10">
        <v>561</v>
      </c>
      <c r="D1629" s="10">
        <v>186</v>
      </c>
      <c r="E1629" s="10">
        <v>167</v>
      </c>
      <c r="F1629" s="10">
        <v>80</v>
      </c>
      <c r="G1629" s="10">
        <v>128</v>
      </c>
      <c r="H1629" s="10"/>
    </row>
    <row r="1630" spans="1:8" x14ac:dyDescent="0.35">
      <c r="A1630" s="2" t="s">
        <v>397</v>
      </c>
      <c r="B1630" s="11" t="s">
        <v>471</v>
      </c>
      <c r="C1630" s="10">
        <v>375</v>
      </c>
      <c r="D1630" s="10">
        <v>108</v>
      </c>
      <c r="E1630" s="10">
        <v>115</v>
      </c>
      <c r="F1630" s="10">
        <v>55</v>
      </c>
      <c r="G1630" s="10">
        <v>97</v>
      </c>
      <c r="H1630" s="10"/>
    </row>
    <row r="1631" spans="1:8" x14ac:dyDescent="0.35">
      <c r="A1631" s="2" t="s">
        <v>397</v>
      </c>
      <c r="B1631" s="11" t="s">
        <v>268</v>
      </c>
      <c r="C1631" s="10">
        <v>375</v>
      </c>
      <c r="D1631" s="10">
        <v>108</v>
      </c>
      <c r="E1631" s="10">
        <v>115</v>
      </c>
      <c r="F1631" s="10">
        <v>55</v>
      </c>
      <c r="G1631" s="10">
        <v>97</v>
      </c>
      <c r="H1631" s="10"/>
    </row>
    <row r="1632" spans="1:8" x14ac:dyDescent="0.35">
      <c r="A1632" s="2" t="s">
        <v>397</v>
      </c>
      <c r="B1632" s="11" t="s">
        <v>472</v>
      </c>
      <c r="C1632" s="10">
        <v>225</v>
      </c>
      <c r="D1632" s="10">
        <v>93</v>
      </c>
      <c r="E1632" s="10">
        <v>69</v>
      </c>
      <c r="F1632" s="10">
        <v>26</v>
      </c>
      <c r="G1632" s="10">
        <v>37</v>
      </c>
      <c r="H1632" s="10"/>
    </row>
    <row r="1633" spans="1:8" x14ac:dyDescent="0.35">
      <c r="A1633" s="2" t="s">
        <v>397</v>
      </c>
      <c r="B1633" s="11" t="s">
        <v>245</v>
      </c>
      <c r="C1633" s="10">
        <v>136</v>
      </c>
      <c r="D1633" s="10">
        <v>61</v>
      </c>
      <c r="E1633" s="10">
        <v>40</v>
      </c>
      <c r="F1633" s="10">
        <v>12</v>
      </c>
      <c r="G1633" s="10">
        <v>23</v>
      </c>
      <c r="H1633" s="10"/>
    </row>
    <row r="1634" spans="1:8" x14ac:dyDescent="0.35">
      <c r="A1634" s="2" t="s">
        <v>397</v>
      </c>
      <c r="B1634" s="11" t="s">
        <v>269</v>
      </c>
      <c r="C1634" s="10">
        <v>45</v>
      </c>
      <c r="D1634" s="10">
        <v>14</v>
      </c>
      <c r="E1634" s="10">
        <v>11</v>
      </c>
      <c r="F1634" s="10">
        <v>10</v>
      </c>
      <c r="G1634" s="10">
        <v>10</v>
      </c>
      <c r="H1634" s="10"/>
    </row>
    <row r="1635" spans="1:8" x14ac:dyDescent="0.35">
      <c r="A1635" s="2" t="s">
        <v>397</v>
      </c>
      <c r="B1635" s="11" t="s">
        <v>473</v>
      </c>
      <c r="C1635" s="10">
        <v>54</v>
      </c>
      <c r="D1635" s="10">
        <v>21</v>
      </c>
      <c r="E1635" s="10">
        <v>19</v>
      </c>
      <c r="F1635" s="10">
        <v>6</v>
      </c>
      <c r="G1635" s="10">
        <v>8</v>
      </c>
      <c r="H1635" s="10"/>
    </row>
    <row r="1636" spans="1:8" x14ac:dyDescent="0.35">
      <c r="A1636" s="2" t="s">
        <v>397</v>
      </c>
      <c r="B1636" s="11" t="s">
        <v>271</v>
      </c>
      <c r="C1636" s="10">
        <v>107</v>
      </c>
      <c r="D1636" s="10">
        <v>19</v>
      </c>
      <c r="E1636" s="10">
        <v>38</v>
      </c>
      <c r="F1636" s="10">
        <v>22</v>
      </c>
      <c r="G1636" s="10">
        <v>28</v>
      </c>
      <c r="H1636" s="10"/>
    </row>
    <row r="1637" spans="1:8" x14ac:dyDescent="0.35">
      <c r="A1637" s="2" t="s">
        <v>397</v>
      </c>
      <c r="B1637" s="11" t="s">
        <v>474</v>
      </c>
      <c r="C1637" s="10">
        <v>52</v>
      </c>
      <c r="D1637" s="10">
        <v>6</v>
      </c>
      <c r="E1637" s="10">
        <v>18</v>
      </c>
      <c r="F1637" s="10">
        <v>20</v>
      </c>
      <c r="G1637" s="10">
        <v>8</v>
      </c>
      <c r="H1637" s="10"/>
    </row>
    <row r="1638" spans="1:8" x14ac:dyDescent="0.35">
      <c r="A1638" s="2" t="s">
        <v>397</v>
      </c>
      <c r="B1638" s="11" t="s">
        <v>467</v>
      </c>
      <c r="C1638" s="10">
        <v>55</v>
      </c>
      <c r="D1638" s="10">
        <v>13</v>
      </c>
      <c r="E1638" s="10">
        <v>20</v>
      </c>
      <c r="F1638" s="10">
        <v>2</v>
      </c>
      <c r="G1638" s="10">
        <v>20</v>
      </c>
      <c r="H1638" s="10"/>
    </row>
    <row r="1639" spans="1:8" x14ac:dyDescent="0.35">
      <c r="A1639" s="2" t="s">
        <v>397</v>
      </c>
      <c r="B1639" s="11" t="s">
        <v>475</v>
      </c>
      <c r="C1639" s="10">
        <v>43</v>
      </c>
      <c r="D1639" s="10">
        <v>15</v>
      </c>
      <c r="E1639" s="10">
        <v>16</v>
      </c>
      <c r="F1639" s="10">
        <v>4</v>
      </c>
      <c r="G1639" s="10">
        <v>8</v>
      </c>
      <c r="H1639" s="10"/>
    </row>
    <row r="1640" spans="1:8" x14ac:dyDescent="0.35">
      <c r="A1640" s="2" t="s">
        <v>397</v>
      </c>
      <c r="B1640" s="11" t="s">
        <v>135</v>
      </c>
      <c r="C1640" s="10">
        <v>586</v>
      </c>
      <c r="D1640" s="10">
        <v>0</v>
      </c>
      <c r="E1640" s="10">
        <v>0</v>
      </c>
      <c r="F1640" s="10">
        <v>0</v>
      </c>
      <c r="G1640" s="10">
        <v>586</v>
      </c>
      <c r="H1640" s="10"/>
    </row>
    <row r="1641" spans="1:8" x14ac:dyDescent="0.35">
      <c r="A1641" s="2" t="s">
        <v>395</v>
      </c>
      <c r="B1641" s="3" t="s">
        <v>97</v>
      </c>
      <c r="C1641" s="4"/>
      <c r="D1641" s="4"/>
      <c r="E1641" s="4"/>
      <c r="F1641" s="4"/>
      <c r="G1641" s="4"/>
      <c r="H1641" s="4"/>
    </row>
    <row r="1642" spans="1:8" x14ac:dyDescent="0.35">
      <c r="A1642" s="2" t="s">
        <v>392</v>
      </c>
      <c r="B1642" s="6"/>
      <c r="C1642" s="4"/>
      <c r="D1642" s="4"/>
      <c r="E1642" s="4"/>
      <c r="F1642" s="4"/>
      <c r="G1642" s="4"/>
      <c r="H1642" s="4"/>
    </row>
    <row r="1643" spans="1:8" x14ac:dyDescent="0.35">
      <c r="A1643" s="2" t="s">
        <v>397</v>
      </c>
      <c r="B1643" s="11" t="s">
        <v>476</v>
      </c>
      <c r="C1643" s="10">
        <v>1442</v>
      </c>
      <c r="D1643" s="10">
        <v>553</v>
      </c>
      <c r="E1643" s="10">
        <v>271</v>
      </c>
      <c r="F1643" s="10">
        <v>128</v>
      </c>
      <c r="G1643" s="10">
        <v>490</v>
      </c>
      <c r="H1643" s="10"/>
    </row>
    <row r="1644" spans="1:8" x14ac:dyDescent="0.35">
      <c r="A1644" s="2" t="s">
        <v>397</v>
      </c>
      <c r="B1644" s="11" t="s">
        <v>477</v>
      </c>
      <c r="C1644" s="10">
        <v>8605</v>
      </c>
      <c r="D1644" s="10">
        <v>2710</v>
      </c>
      <c r="E1644" s="10">
        <v>3285</v>
      </c>
      <c r="F1644" s="10">
        <v>466</v>
      </c>
      <c r="G1644" s="10">
        <v>2144</v>
      </c>
      <c r="H1644" s="10"/>
    </row>
    <row r="1645" spans="1:8" x14ac:dyDescent="0.35">
      <c r="A1645" s="2" t="s">
        <v>397</v>
      </c>
      <c r="B1645" s="11" t="s">
        <v>274</v>
      </c>
      <c r="C1645" s="10">
        <v>288</v>
      </c>
      <c r="D1645" s="10">
        <v>74</v>
      </c>
      <c r="E1645" s="10">
        <v>124</v>
      </c>
      <c r="F1645" s="10">
        <v>22</v>
      </c>
      <c r="G1645" s="10">
        <v>68</v>
      </c>
      <c r="H1645" s="10"/>
    </row>
    <row r="1646" spans="1:8" x14ac:dyDescent="0.35">
      <c r="A1646" s="2" t="s">
        <v>397</v>
      </c>
      <c r="B1646" s="11" t="s">
        <v>135</v>
      </c>
      <c r="C1646" s="10">
        <v>0</v>
      </c>
      <c r="D1646" s="10">
        <v>0</v>
      </c>
      <c r="E1646" s="10">
        <v>0</v>
      </c>
      <c r="F1646" s="10">
        <v>0</v>
      </c>
      <c r="G1646" s="10">
        <v>0</v>
      </c>
      <c r="H1646" s="10"/>
    </row>
    <row r="1647" spans="1:8" x14ac:dyDescent="0.35">
      <c r="A1647" s="2" t="s">
        <v>395</v>
      </c>
      <c r="B1647" s="3" t="s">
        <v>478</v>
      </c>
      <c r="C1647" s="4"/>
      <c r="D1647" s="4"/>
      <c r="E1647" s="4"/>
      <c r="F1647" s="4"/>
      <c r="G1647" s="4"/>
      <c r="H1647" s="4"/>
    </row>
    <row r="1648" spans="1:8" x14ac:dyDescent="0.35">
      <c r="A1648" s="2" t="s">
        <v>392</v>
      </c>
      <c r="B1648" s="6"/>
      <c r="C1648" s="4"/>
      <c r="D1648" s="4"/>
      <c r="E1648" s="4"/>
      <c r="F1648" s="4"/>
      <c r="G1648" s="4"/>
      <c r="H1648" s="4"/>
    </row>
    <row r="1649" spans="1:8" ht="29" x14ac:dyDescent="0.35">
      <c r="A1649" s="2" t="s">
        <v>397</v>
      </c>
      <c r="B1649" s="11" t="s">
        <v>288</v>
      </c>
      <c r="C1649" s="10">
        <v>367</v>
      </c>
      <c r="D1649" s="10">
        <v>171</v>
      </c>
      <c r="E1649" s="10">
        <v>87</v>
      </c>
      <c r="F1649" s="10">
        <v>38</v>
      </c>
      <c r="G1649" s="10">
        <v>71</v>
      </c>
      <c r="H1649" s="10"/>
    </row>
    <row r="1650" spans="1:8" ht="43.5" x14ac:dyDescent="0.35">
      <c r="A1650" s="2" t="s">
        <v>397</v>
      </c>
      <c r="B1650" s="11" t="s">
        <v>289</v>
      </c>
      <c r="C1650" s="10">
        <v>2133</v>
      </c>
      <c r="D1650" s="10">
        <v>977</v>
      </c>
      <c r="E1650" s="10">
        <v>389</v>
      </c>
      <c r="F1650" s="10">
        <v>144</v>
      </c>
      <c r="G1650" s="10">
        <v>623</v>
      </c>
      <c r="H1650" s="10"/>
    </row>
    <row r="1651" spans="1:8" x14ac:dyDescent="0.35">
      <c r="A1651" s="2" t="s">
        <v>397</v>
      </c>
      <c r="B1651" s="11" t="s">
        <v>479</v>
      </c>
      <c r="C1651" s="10">
        <v>494</v>
      </c>
      <c r="D1651" s="10">
        <v>323</v>
      </c>
      <c r="E1651" s="10">
        <v>98</v>
      </c>
      <c r="F1651" s="10">
        <v>33</v>
      </c>
      <c r="G1651" s="10">
        <v>40</v>
      </c>
      <c r="H1651" s="10"/>
    </row>
    <row r="1652" spans="1:8" x14ac:dyDescent="0.35">
      <c r="A1652" s="2" t="s">
        <v>397</v>
      </c>
      <c r="B1652" s="11" t="s">
        <v>480</v>
      </c>
      <c r="C1652" s="10">
        <v>265</v>
      </c>
      <c r="D1652" s="10">
        <v>97</v>
      </c>
      <c r="E1652" s="10">
        <v>93</v>
      </c>
      <c r="F1652" s="10">
        <v>46</v>
      </c>
      <c r="G1652" s="10">
        <v>29</v>
      </c>
      <c r="H1652" s="10"/>
    </row>
    <row r="1653" spans="1:8" ht="29" x14ac:dyDescent="0.35">
      <c r="A1653" s="2" t="s">
        <v>397</v>
      </c>
      <c r="B1653" s="11" t="s">
        <v>481</v>
      </c>
      <c r="C1653" s="10">
        <v>1907</v>
      </c>
      <c r="D1653" s="10">
        <v>796</v>
      </c>
      <c r="E1653" s="10">
        <v>359</v>
      </c>
      <c r="F1653" s="10">
        <v>138</v>
      </c>
      <c r="G1653" s="10">
        <v>614</v>
      </c>
      <c r="H1653" s="10"/>
    </row>
    <row r="1654" spans="1:8" ht="43.5" x14ac:dyDescent="0.35">
      <c r="A1654" s="2" t="s">
        <v>397</v>
      </c>
      <c r="B1654" s="11" t="s">
        <v>482</v>
      </c>
      <c r="C1654" s="10">
        <v>473</v>
      </c>
      <c r="D1654" s="10">
        <v>266</v>
      </c>
      <c r="E1654" s="10">
        <v>68</v>
      </c>
      <c r="F1654" s="10">
        <v>28</v>
      </c>
      <c r="G1654" s="10">
        <v>111</v>
      </c>
      <c r="H1654" s="10"/>
    </row>
    <row r="1655" spans="1:8" ht="29" x14ac:dyDescent="0.35">
      <c r="A1655" s="2" t="s">
        <v>397</v>
      </c>
      <c r="B1655" s="11" t="s">
        <v>294</v>
      </c>
      <c r="C1655" s="10">
        <v>245</v>
      </c>
      <c r="D1655" s="10">
        <v>46</v>
      </c>
      <c r="E1655" s="10">
        <v>22</v>
      </c>
      <c r="F1655" s="10">
        <v>142</v>
      </c>
      <c r="G1655" s="10">
        <v>35</v>
      </c>
      <c r="H1655" s="10"/>
    </row>
    <row r="1656" spans="1:8" ht="29" x14ac:dyDescent="0.35">
      <c r="A1656" s="2" t="s">
        <v>397</v>
      </c>
      <c r="B1656" s="11" t="s">
        <v>295</v>
      </c>
      <c r="C1656" s="10">
        <v>115</v>
      </c>
      <c r="D1656" s="10">
        <v>60</v>
      </c>
      <c r="E1656" s="10">
        <v>25</v>
      </c>
      <c r="F1656" s="10">
        <v>9</v>
      </c>
      <c r="G1656" s="10">
        <v>21</v>
      </c>
      <c r="H1656" s="10"/>
    </row>
    <row r="1657" spans="1:8" x14ac:dyDescent="0.35">
      <c r="A1657" s="2" t="s">
        <v>397</v>
      </c>
      <c r="B1657" s="11" t="s">
        <v>483</v>
      </c>
      <c r="C1657" s="10">
        <v>928</v>
      </c>
      <c r="D1657" s="10">
        <v>440</v>
      </c>
      <c r="E1657" s="10">
        <v>195</v>
      </c>
      <c r="F1657" s="10">
        <v>55</v>
      </c>
      <c r="G1657" s="10">
        <v>238</v>
      </c>
      <c r="H1657" s="10"/>
    </row>
    <row r="1658" spans="1:8" x14ac:dyDescent="0.35">
      <c r="A1658" s="2" t="s">
        <v>397</v>
      </c>
      <c r="B1658" s="11" t="s">
        <v>135</v>
      </c>
      <c r="C1658" s="10">
        <v>3789</v>
      </c>
      <c r="D1658" s="10">
        <v>313</v>
      </c>
      <c r="E1658" s="10">
        <v>2449</v>
      </c>
      <c r="F1658" s="10">
        <v>41</v>
      </c>
      <c r="G1658" s="10">
        <v>986</v>
      </c>
      <c r="H1658" s="10"/>
    </row>
    <row r="1659" spans="1:8" x14ac:dyDescent="0.35">
      <c r="A1659" s="2" t="s">
        <v>395</v>
      </c>
      <c r="B1659" s="3" t="s">
        <v>484</v>
      </c>
      <c r="C1659" s="4"/>
      <c r="D1659" s="4"/>
      <c r="E1659" s="4"/>
      <c r="F1659" s="4"/>
      <c r="G1659" s="4"/>
      <c r="H1659" s="4"/>
    </row>
    <row r="1660" spans="1:8" x14ac:dyDescent="0.35">
      <c r="A1660" s="2" t="s">
        <v>392</v>
      </c>
      <c r="B1660" s="6"/>
      <c r="C1660" s="4"/>
      <c r="D1660" s="4"/>
      <c r="E1660" s="4"/>
      <c r="F1660" s="4"/>
      <c r="G1660" s="4"/>
      <c r="H1660" s="4"/>
    </row>
    <row r="1661" spans="1:8" x14ac:dyDescent="0.35">
      <c r="A1661" s="2" t="s">
        <v>397</v>
      </c>
      <c r="B1661" s="11" t="s">
        <v>277</v>
      </c>
      <c r="C1661" s="10">
        <v>809</v>
      </c>
      <c r="D1661" s="10">
        <v>466</v>
      </c>
      <c r="E1661" s="10">
        <v>76</v>
      </c>
      <c r="F1661" s="10">
        <v>26</v>
      </c>
      <c r="G1661" s="10">
        <v>241</v>
      </c>
      <c r="H1661" s="10"/>
    </row>
    <row r="1662" spans="1:8" x14ac:dyDescent="0.35">
      <c r="A1662" s="2" t="s">
        <v>397</v>
      </c>
      <c r="B1662" s="11" t="s">
        <v>278</v>
      </c>
      <c r="C1662" s="10">
        <v>904</v>
      </c>
      <c r="D1662" s="10">
        <v>462</v>
      </c>
      <c r="E1662" s="10">
        <v>133</v>
      </c>
      <c r="F1662" s="10">
        <v>45</v>
      </c>
      <c r="G1662" s="10">
        <v>264</v>
      </c>
      <c r="H1662" s="10"/>
    </row>
    <row r="1663" spans="1:8" x14ac:dyDescent="0.35">
      <c r="A1663" s="2" t="s">
        <v>397</v>
      </c>
      <c r="B1663" s="11" t="s">
        <v>279</v>
      </c>
      <c r="C1663" s="10">
        <v>1331</v>
      </c>
      <c r="D1663" s="10">
        <v>648</v>
      </c>
      <c r="E1663" s="10">
        <v>232</v>
      </c>
      <c r="F1663" s="10">
        <v>97</v>
      </c>
      <c r="G1663" s="10">
        <v>354</v>
      </c>
      <c r="H1663" s="10"/>
    </row>
    <row r="1664" spans="1:8" x14ac:dyDescent="0.35">
      <c r="A1664" s="2" t="s">
        <v>397</v>
      </c>
      <c r="B1664" s="11" t="s">
        <v>280</v>
      </c>
      <c r="C1664" s="10">
        <v>1125</v>
      </c>
      <c r="D1664" s="10">
        <v>495</v>
      </c>
      <c r="E1664" s="10">
        <v>239</v>
      </c>
      <c r="F1664" s="10">
        <v>97</v>
      </c>
      <c r="G1664" s="10">
        <v>294</v>
      </c>
      <c r="H1664" s="10"/>
    </row>
    <row r="1665" spans="1:8" x14ac:dyDescent="0.35">
      <c r="A1665" s="2" t="s">
        <v>397</v>
      </c>
      <c r="B1665" s="11" t="s">
        <v>281</v>
      </c>
      <c r="C1665" s="10">
        <v>1013</v>
      </c>
      <c r="D1665" s="10">
        <v>424</v>
      </c>
      <c r="E1665" s="10">
        <v>215</v>
      </c>
      <c r="F1665" s="10">
        <v>133</v>
      </c>
      <c r="G1665" s="10">
        <v>241</v>
      </c>
      <c r="H1665" s="10"/>
    </row>
    <row r="1666" spans="1:8" x14ac:dyDescent="0.35">
      <c r="A1666" s="2" t="s">
        <v>397</v>
      </c>
      <c r="B1666" s="11" t="s">
        <v>282</v>
      </c>
      <c r="C1666" s="10">
        <v>1311</v>
      </c>
      <c r="D1666" s="10">
        <v>514</v>
      </c>
      <c r="E1666" s="10">
        <v>321</v>
      </c>
      <c r="F1666" s="10">
        <v>173</v>
      </c>
      <c r="G1666" s="10">
        <v>303</v>
      </c>
      <c r="H1666" s="10"/>
    </row>
    <row r="1667" spans="1:8" x14ac:dyDescent="0.35">
      <c r="A1667" s="2" t="s">
        <v>397</v>
      </c>
      <c r="B1667" s="11" t="s">
        <v>283</v>
      </c>
      <c r="C1667" s="10">
        <v>630</v>
      </c>
      <c r="D1667" s="10">
        <v>243</v>
      </c>
      <c r="E1667" s="10">
        <v>139</v>
      </c>
      <c r="F1667" s="10">
        <v>94</v>
      </c>
      <c r="G1667" s="10">
        <v>154</v>
      </c>
      <c r="H1667" s="10"/>
    </row>
    <row r="1668" spans="1:8" x14ac:dyDescent="0.35">
      <c r="A1668" s="2" t="s">
        <v>397</v>
      </c>
      <c r="B1668" s="11" t="s">
        <v>284</v>
      </c>
      <c r="C1668" s="10">
        <v>452</v>
      </c>
      <c r="D1668" s="10">
        <v>179</v>
      </c>
      <c r="E1668" s="10">
        <v>125</v>
      </c>
      <c r="F1668" s="10">
        <v>59</v>
      </c>
      <c r="G1668" s="10">
        <v>89</v>
      </c>
      <c r="H1668" s="10"/>
    </row>
    <row r="1669" spans="1:8" x14ac:dyDescent="0.35">
      <c r="A1669" s="2" t="s">
        <v>397</v>
      </c>
      <c r="B1669" s="11" t="s">
        <v>485</v>
      </c>
      <c r="C1669" s="10">
        <v>146</v>
      </c>
      <c r="D1669" s="10">
        <v>60</v>
      </c>
      <c r="E1669" s="10">
        <v>39</v>
      </c>
      <c r="F1669" s="10">
        <v>9</v>
      </c>
      <c r="G1669" s="10">
        <v>38</v>
      </c>
      <c r="H1669" s="10"/>
    </row>
    <row r="1670" spans="1:8" ht="29" x14ac:dyDescent="0.35">
      <c r="A1670" s="2" t="s">
        <v>397</v>
      </c>
      <c r="B1670" s="11" t="s">
        <v>486</v>
      </c>
      <c r="C1670" s="10">
        <v>83</v>
      </c>
      <c r="D1670" s="10">
        <v>32</v>
      </c>
      <c r="E1670" s="10">
        <v>18</v>
      </c>
      <c r="F1670" s="10">
        <v>11</v>
      </c>
      <c r="G1670" s="10">
        <v>22</v>
      </c>
      <c r="H1670" s="10"/>
    </row>
    <row r="1671" spans="1:8" ht="29" x14ac:dyDescent="0.35">
      <c r="A1671" s="2" t="s">
        <v>397</v>
      </c>
      <c r="B1671" s="11" t="s">
        <v>286</v>
      </c>
      <c r="C1671" s="10">
        <v>233</v>
      </c>
      <c r="D1671" s="10">
        <v>104</v>
      </c>
      <c r="E1671" s="10">
        <v>68</v>
      </c>
      <c r="F1671" s="10">
        <v>14</v>
      </c>
      <c r="G1671" s="10">
        <v>47</v>
      </c>
      <c r="H1671" s="10"/>
    </row>
    <row r="1672" spans="1:8" x14ac:dyDescent="0.35">
      <c r="A1672" s="2" t="s">
        <v>397</v>
      </c>
      <c r="B1672" s="11" t="s">
        <v>274</v>
      </c>
      <c r="C1672" s="10">
        <v>53</v>
      </c>
      <c r="D1672" s="10">
        <v>15</v>
      </c>
      <c r="E1672" s="10">
        <v>15</v>
      </c>
      <c r="F1672" s="10">
        <v>4</v>
      </c>
      <c r="G1672" s="10">
        <v>19</v>
      </c>
      <c r="H1672" s="10"/>
    </row>
    <row r="1673" spans="1:8" x14ac:dyDescent="0.35">
      <c r="A1673" s="2" t="s">
        <v>397</v>
      </c>
      <c r="B1673" s="11" t="s">
        <v>487</v>
      </c>
      <c r="C1673" s="10">
        <v>2235</v>
      </c>
      <c r="D1673" s="10">
        <v>1110</v>
      </c>
      <c r="E1673" s="10">
        <v>365</v>
      </c>
      <c r="F1673" s="10">
        <v>142</v>
      </c>
      <c r="G1673" s="10">
        <v>618</v>
      </c>
      <c r="H1673" s="10"/>
    </row>
    <row r="1674" spans="1:8" x14ac:dyDescent="0.35">
      <c r="A1674" s="2" t="s">
        <v>397</v>
      </c>
      <c r="B1674" s="11" t="s">
        <v>135</v>
      </c>
      <c r="C1674" s="10">
        <v>3556</v>
      </c>
      <c r="D1674" s="10">
        <v>209</v>
      </c>
      <c r="E1674" s="10">
        <v>2381</v>
      </c>
      <c r="F1674" s="10">
        <v>27</v>
      </c>
      <c r="G1674" s="10">
        <v>939</v>
      </c>
      <c r="H1674" s="10"/>
    </row>
    <row r="1675" spans="1:8" x14ac:dyDescent="0.35">
      <c r="A1675" s="2" t="s">
        <v>395</v>
      </c>
      <c r="B1675" s="3" t="s">
        <v>100</v>
      </c>
      <c r="C1675" s="4"/>
      <c r="D1675" s="4"/>
      <c r="E1675" s="4"/>
      <c r="F1675" s="4"/>
      <c r="G1675" s="4"/>
      <c r="H1675" s="4"/>
    </row>
    <row r="1676" spans="1:8" x14ac:dyDescent="0.35">
      <c r="A1676" s="2" t="s">
        <v>392</v>
      </c>
      <c r="B1676" s="6"/>
      <c r="C1676" s="4"/>
      <c r="D1676" s="4"/>
      <c r="E1676" s="4"/>
      <c r="F1676" s="4"/>
      <c r="G1676" s="4"/>
      <c r="H1676" s="4"/>
    </row>
    <row r="1677" spans="1:8" x14ac:dyDescent="0.35">
      <c r="A1677" s="2" t="s">
        <v>397</v>
      </c>
      <c r="B1677" s="11" t="s">
        <v>298</v>
      </c>
      <c r="C1677" s="10">
        <v>9130</v>
      </c>
      <c r="D1677" s="10">
        <v>2879</v>
      </c>
      <c r="E1677" s="10">
        <v>3342</v>
      </c>
      <c r="F1677" s="10">
        <v>509</v>
      </c>
      <c r="G1677" s="10">
        <v>2400</v>
      </c>
      <c r="H1677" s="10"/>
    </row>
    <row r="1678" spans="1:8" x14ac:dyDescent="0.35">
      <c r="A1678" s="2" t="s">
        <v>397</v>
      </c>
      <c r="B1678" s="11" t="s">
        <v>299</v>
      </c>
      <c r="C1678" s="10">
        <v>1038</v>
      </c>
      <c r="D1678" s="10">
        <v>391</v>
      </c>
      <c r="E1678" s="10">
        <v>291</v>
      </c>
      <c r="F1678" s="10">
        <v>98</v>
      </c>
      <c r="G1678" s="10">
        <v>258</v>
      </c>
      <c r="H1678" s="10"/>
    </row>
    <row r="1679" spans="1:8" x14ac:dyDescent="0.35">
      <c r="A1679" s="2" t="s">
        <v>397</v>
      </c>
      <c r="B1679" s="11" t="s">
        <v>300</v>
      </c>
      <c r="C1679" s="10">
        <v>167</v>
      </c>
      <c r="D1679" s="10">
        <v>67</v>
      </c>
      <c r="E1679" s="10">
        <v>47</v>
      </c>
      <c r="F1679" s="10">
        <v>9</v>
      </c>
      <c r="G1679" s="10">
        <v>44</v>
      </c>
      <c r="H1679" s="10"/>
    </row>
    <row r="1680" spans="1:8" x14ac:dyDescent="0.35">
      <c r="A1680" s="2" t="s">
        <v>397</v>
      </c>
      <c r="B1680" s="11" t="s">
        <v>135</v>
      </c>
      <c r="C1680" s="10">
        <v>0</v>
      </c>
      <c r="D1680" s="10">
        <v>0</v>
      </c>
      <c r="E1680" s="10">
        <v>0</v>
      </c>
      <c r="F1680" s="10">
        <v>0</v>
      </c>
      <c r="G1680" s="10">
        <v>0</v>
      </c>
      <c r="H1680" s="10"/>
    </row>
    <row r="1681" spans="1:8" x14ac:dyDescent="0.35">
      <c r="A1681" s="2" t="s">
        <v>395</v>
      </c>
      <c r="B1681" s="3" t="s">
        <v>488</v>
      </c>
      <c r="C1681" s="4"/>
      <c r="D1681" s="4"/>
      <c r="E1681" s="4"/>
      <c r="F1681" s="4"/>
      <c r="G1681" s="4"/>
      <c r="H1681" s="4"/>
    </row>
    <row r="1682" spans="1:8" x14ac:dyDescent="0.35">
      <c r="A1682" s="2" t="s">
        <v>392</v>
      </c>
      <c r="B1682" s="6"/>
      <c r="C1682" s="4"/>
      <c r="D1682" s="4"/>
      <c r="E1682" s="4"/>
      <c r="F1682" s="4"/>
      <c r="G1682" s="4"/>
      <c r="H1682" s="4"/>
    </row>
    <row r="1683" spans="1:8" x14ac:dyDescent="0.35">
      <c r="A1683" s="2" t="s">
        <v>397</v>
      </c>
      <c r="B1683" s="11" t="s">
        <v>489</v>
      </c>
      <c r="C1683" s="10">
        <v>2849</v>
      </c>
      <c r="D1683" s="10">
        <v>441</v>
      </c>
      <c r="E1683" s="10">
        <v>1442</v>
      </c>
      <c r="F1683" s="10">
        <v>384</v>
      </c>
      <c r="G1683" s="10">
        <v>582</v>
      </c>
      <c r="H1683" s="10"/>
    </row>
    <row r="1684" spans="1:8" x14ac:dyDescent="0.35">
      <c r="A1684" s="2" t="s">
        <v>397</v>
      </c>
      <c r="B1684" s="11" t="s">
        <v>302</v>
      </c>
      <c r="C1684" s="10">
        <v>4329</v>
      </c>
      <c r="D1684" s="10">
        <v>1555</v>
      </c>
      <c r="E1684" s="10">
        <v>1344</v>
      </c>
      <c r="F1684" s="10">
        <v>118</v>
      </c>
      <c r="G1684" s="10">
        <v>1312</v>
      </c>
      <c r="H1684" s="10"/>
    </row>
    <row r="1685" spans="1:8" x14ac:dyDescent="0.35">
      <c r="A1685" s="2" t="s">
        <v>397</v>
      </c>
      <c r="B1685" s="11" t="s">
        <v>490</v>
      </c>
      <c r="C1685" s="10">
        <v>2067</v>
      </c>
      <c r="D1685" s="10">
        <v>862</v>
      </c>
      <c r="E1685" s="10">
        <v>651</v>
      </c>
      <c r="F1685" s="10">
        <v>65</v>
      </c>
      <c r="G1685" s="10">
        <v>489</v>
      </c>
      <c r="H1685" s="10"/>
    </row>
    <row r="1686" spans="1:8" x14ac:dyDescent="0.35">
      <c r="A1686" s="2" t="s">
        <v>397</v>
      </c>
      <c r="B1686" s="11" t="s">
        <v>491</v>
      </c>
      <c r="C1686" s="10">
        <v>818</v>
      </c>
      <c r="D1686" s="10">
        <v>382</v>
      </c>
      <c r="E1686" s="10">
        <v>192</v>
      </c>
      <c r="F1686" s="10">
        <v>33</v>
      </c>
      <c r="G1686" s="10">
        <v>211</v>
      </c>
      <c r="H1686" s="10"/>
    </row>
    <row r="1687" spans="1:8" x14ac:dyDescent="0.35">
      <c r="A1687" s="2" t="s">
        <v>397</v>
      </c>
      <c r="B1687" s="11" t="s">
        <v>305</v>
      </c>
      <c r="C1687" s="10">
        <v>272</v>
      </c>
      <c r="D1687" s="10">
        <v>97</v>
      </c>
      <c r="E1687" s="10">
        <v>51</v>
      </c>
      <c r="F1687" s="10">
        <v>16</v>
      </c>
      <c r="G1687" s="10">
        <v>108</v>
      </c>
      <c r="H1687" s="10"/>
    </row>
    <row r="1688" spans="1:8" x14ac:dyDescent="0.35">
      <c r="A1688" s="2" t="s">
        <v>395</v>
      </c>
      <c r="B1688" s="3" t="s">
        <v>102</v>
      </c>
      <c r="C1688" s="4"/>
      <c r="D1688" s="4"/>
      <c r="E1688" s="4"/>
      <c r="F1688" s="4"/>
      <c r="G1688" s="4"/>
      <c r="H1688" s="4"/>
    </row>
    <row r="1689" spans="1:8" x14ac:dyDescent="0.35">
      <c r="A1689" s="2" t="s">
        <v>392</v>
      </c>
      <c r="B1689" s="6"/>
      <c r="C1689" s="4"/>
      <c r="D1689" s="4"/>
      <c r="E1689" s="4"/>
      <c r="F1689" s="4"/>
      <c r="G1689" s="4"/>
      <c r="H1689" s="4"/>
    </row>
    <row r="1690" spans="1:8" x14ac:dyDescent="0.35">
      <c r="A1690" s="2" t="s">
        <v>397</v>
      </c>
      <c r="B1690" s="11" t="s">
        <v>492</v>
      </c>
      <c r="C1690" s="10">
        <v>1908</v>
      </c>
      <c r="D1690" s="10">
        <v>896</v>
      </c>
      <c r="E1690" s="10">
        <v>627</v>
      </c>
      <c r="F1690" s="10">
        <v>33</v>
      </c>
      <c r="G1690" s="10">
        <v>352</v>
      </c>
      <c r="H1690" s="10"/>
    </row>
    <row r="1691" spans="1:8" x14ac:dyDescent="0.35">
      <c r="A1691" s="2" t="s">
        <v>397</v>
      </c>
      <c r="B1691" s="11" t="s">
        <v>493</v>
      </c>
      <c r="C1691" s="10">
        <v>8427</v>
      </c>
      <c r="D1691" s="10">
        <v>2441</v>
      </c>
      <c r="E1691" s="10">
        <v>3053</v>
      </c>
      <c r="F1691" s="10">
        <v>583</v>
      </c>
      <c r="G1691" s="10">
        <v>2350</v>
      </c>
      <c r="H1691" s="10"/>
    </row>
    <row r="1692" spans="1:8" x14ac:dyDescent="0.35">
      <c r="A1692" s="2" t="s">
        <v>397</v>
      </c>
      <c r="B1692" s="11" t="s">
        <v>135</v>
      </c>
      <c r="C1692" s="10">
        <v>0</v>
      </c>
      <c r="D1692" s="10">
        <v>0</v>
      </c>
      <c r="E1692" s="10">
        <v>0</v>
      </c>
      <c r="F1692" s="10">
        <v>0</v>
      </c>
      <c r="G1692" s="10">
        <v>0</v>
      </c>
      <c r="H1692" s="10"/>
    </row>
    <row r="1693" spans="1:8" x14ac:dyDescent="0.35">
      <c r="A1693" s="2" t="s">
        <v>395</v>
      </c>
      <c r="B1693" s="3" t="s">
        <v>103</v>
      </c>
      <c r="C1693" s="4"/>
      <c r="D1693" s="4"/>
      <c r="E1693" s="4"/>
      <c r="F1693" s="4"/>
      <c r="G1693" s="4"/>
      <c r="H1693" s="4"/>
    </row>
    <row r="1694" spans="1:8" x14ac:dyDescent="0.35">
      <c r="A1694" s="2" t="s">
        <v>392</v>
      </c>
      <c r="B1694" s="6"/>
      <c r="C1694" s="4"/>
      <c r="D1694" s="4"/>
      <c r="E1694" s="4"/>
      <c r="F1694" s="4"/>
      <c r="G1694" s="4"/>
      <c r="H1694" s="4"/>
    </row>
    <row r="1695" spans="1:8" x14ac:dyDescent="0.35">
      <c r="A1695" s="2" t="s">
        <v>397</v>
      </c>
      <c r="B1695" s="11" t="s">
        <v>308</v>
      </c>
      <c r="C1695" s="10">
        <v>1482</v>
      </c>
      <c r="D1695" s="10">
        <v>361</v>
      </c>
      <c r="E1695" s="10">
        <v>350</v>
      </c>
      <c r="F1695" s="10">
        <v>235</v>
      </c>
      <c r="G1695" s="10">
        <v>536</v>
      </c>
      <c r="H1695" s="10"/>
    </row>
    <row r="1696" spans="1:8" ht="29" x14ac:dyDescent="0.35">
      <c r="A1696" s="2" t="s">
        <v>397</v>
      </c>
      <c r="B1696" s="11" t="s">
        <v>309</v>
      </c>
      <c r="C1696" s="10">
        <v>292</v>
      </c>
      <c r="D1696" s="10">
        <v>112</v>
      </c>
      <c r="E1696" s="10">
        <v>73</v>
      </c>
      <c r="F1696" s="10">
        <v>29</v>
      </c>
      <c r="G1696" s="10">
        <v>78</v>
      </c>
      <c r="H1696" s="10"/>
    </row>
    <row r="1697" spans="1:8" ht="43.5" x14ac:dyDescent="0.35">
      <c r="A1697" s="2" t="s">
        <v>397</v>
      </c>
      <c r="B1697" s="11" t="s">
        <v>310</v>
      </c>
      <c r="C1697" s="10">
        <v>243</v>
      </c>
      <c r="D1697" s="10">
        <v>72</v>
      </c>
      <c r="E1697" s="10">
        <v>47</v>
      </c>
      <c r="F1697" s="10">
        <v>33</v>
      </c>
      <c r="G1697" s="10">
        <v>91</v>
      </c>
      <c r="H1697" s="10"/>
    </row>
    <row r="1698" spans="1:8" ht="29" x14ac:dyDescent="0.35">
      <c r="A1698" s="2" t="s">
        <v>397</v>
      </c>
      <c r="B1698" s="11" t="s">
        <v>311</v>
      </c>
      <c r="C1698" s="10">
        <v>142</v>
      </c>
      <c r="D1698" s="10">
        <v>34</v>
      </c>
      <c r="E1698" s="10">
        <v>35</v>
      </c>
      <c r="F1698" s="10">
        <v>22</v>
      </c>
      <c r="G1698" s="10">
        <v>51</v>
      </c>
      <c r="H1698" s="10"/>
    </row>
    <row r="1699" spans="1:8" ht="29" x14ac:dyDescent="0.35">
      <c r="A1699" s="2" t="s">
        <v>397</v>
      </c>
      <c r="B1699" s="11" t="s">
        <v>312</v>
      </c>
      <c r="C1699" s="10">
        <v>493</v>
      </c>
      <c r="D1699" s="10">
        <v>86</v>
      </c>
      <c r="E1699" s="10">
        <v>153</v>
      </c>
      <c r="F1699" s="10">
        <v>21</v>
      </c>
      <c r="G1699" s="10">
        <v>233</v>
      </c>
      <c r="H1699" s="10"/>
    </row>
    <row r="1700" spans="1:8" ht="29" x14ac:dyDescent="0.35">
      <c r="A1700" s="2" t="s">
        <v>397</v>
      </c>
      <c r="B1700" s="11" t="s">
        <v>313</v>
      </c>
      <c r="C1700" s="10">
        <v>174</v>
      </c>
      <c r="D1700" s="10">
        <v>14</v>
      </c>
      <c r="E1700" s="10">
        <v>13</v>
      </c>
      <c r="F1700" s="10">
        <v>121</v>
      </c>
      <c r="G1700" s="10">
        <v>26</v>
      </c>
      <c r="H1700" s="10"/>
    </row>
    <row r="1701" spans="1:8" ht="29" x14ac:dyDescent="0.35">
      <c r="A1701" s="2" t="s">
        <v>397</v>
      </c>
      <c r="B1701" s="11" t="s">
        <v>314</v>
      </c>
      <c r="C1701" s="10">
        <v>138</v>
      </c>
      <c r="D1701" s="10">
        <v>43</v>
      </c>
      <c r="E1701" s="10">
        <v>29</v>
      </c>
      <c r="F1701" s="10">
        <v>9</v>
      </c>
      <c r="G1701" s="10">
        <v>57</v>
      </c>
      <c r="H1701" s="10"/>
    </row>
    <row r="1702" spans="1:8" x14ac:dyDescent="0.35">
      <c r="A1702" s="2" t="s">
        <v>397</v>
      </c>
      <c r="B1702" s="11" t="s">
        <v>315</v>
      </c>
      <c r="C1702" s="10">
        <v>8723</v>
      </c>
      <c r="D1702" s="10">
        <v>2944</v>
      </c>
      <c r="E1702" s="10">
        <v>3274</v>
      </c>
      <c r="F1702" s="10">
        <v>375</v>
      </c>
      <c r="G1702" s="10">
        <v>2130</v>
      </c>
      <c r="H1702" s="10"/>
    </row>
    <row r="1703" spans="1:8" x14ac:dyDescent="0.35">
      <c r="A1703" s="2" t="s">
        <v>397</v>
      </c>
      <c r="B1703" s="11" t="s">
        <v>475</v>
      </c>
      <c r="C1703" s="10">
        <v>130</v>
      </c>
      <c r="D1703" s="10">
        <v>32</v>
      </c>
      <c r="E1703" s="10">
        <v>56</v>
      </c>
      <c r="F1703" s="10">
        <v>6</v>
      </c>
      <c r="G1703" s="10">
        <v>36</v>
      </c>
      <c r="H1703" s="10"/>
    </row>
    <row r="1704" spans="1:8" x14ac:dyDescent="0.35">
      <c r="A1704" s="2" t="s">
        <v>397</v>
      </c>
      <c r="B1704" s="11" t="s">
        <v>135</v>
      </c>
      <c r="C1704" s="10">
        <v>0</v>
      </c>
      <c r="D1704" s="10">
        <v>0</v>
      </c>
      <c r="E1704" s="10">
        <v>0</v>
      </c>
      <c r="F1704" s="10">
        <v>0</v>
      </c>
      <c r="G1704" s="10">
        <v>0</v>
      </c>
      <c r="H1704" s="10"/>
    </row>
    <row r="1705" spans="1:8" x14ac:dyDescent="0.35">
      <c r="A1705" s="2" t="s">
        <v>395</v>
      </c>
      <c r="B1705" s="3" t="s">
        <v>494</v>
      </c>
      <c r="C1705" s="4"/>
      <c r="D1705" s="4"/>
      <c r="E1705" s="4"/>
      <c r="F1705" s="4"/>
      <c r="G1705" s="4"/>
      <c r="H1705" s="4"/>
    </row>
    <row r="1706" spans="1:8" x14ac:dyDescent="0.35">
      <c r="A1706" s="2" t="s">
        <v>392</v>
      </c>
      <c r="B1706" s="6"/>
      <c r="C1706" s="4"/>
      <c r="D1706" s="4"/>
      <c r="E1706" s="4"/>
      <c r="F1706" s="4"/>
      <c r="G1706" s="4"/>
      <c r="H1706" s="4"/>
    </row>
    <row r="1707" spans="1:8" x14ac:dyDescent="0.35">
      <c r="A1707" s="2" t="s">
        <v>397</v>
      </c>
      <c r="B1707" s="11" t="s">
        <v>317</v>
      </c>
      <c r="C1707" s="10">
        <v>1277</v>
      </c>
      <c r="D1707" s="10">
        <v>507</v>
      </c>
      <c r="E1707" s="10">
        <v>232</v>
      </c>
      <c r="F1707" s="10">
        <v>105</v>
      </c>
      <c r="G1707" s="10">
        <v>433</v>
      </c>
      <c r="H1707" s="10"/>
    </row>
    <row r="1708" spans="1:8" x14ac:dyDescent="0.35">
      <c r="A1708" s="2" t="s">
        <v>397</v>
      </c>
      <c r="B1708" s="11" t="s">
        <v>495</v>
      </c>
      <c r="C1708" s="10">
        <v>5460</v>
      </c>
      <c r="D1708" s="10">
        <v>2413</v>
      </c>
      <c r="E1708" s="10">
        <v>912</v>
      </c>
      <c r="F1708" s="10">
        <v>383</v>
      </c>
      <c r="G1708" s="10">
        <v>1752</v>
      </c>
      <c r="H1708" s="10"/>
    </row>
    <row r="1709" spans="1:8" ht="43.5" x14ac:dyDescent="0.35">
      <c r="A1709" s="2" t="s">
        <v>397</v>
      </c>
      <c r="B1709" s="11" t="s">
        <v>320</v>
      </c>
      <c r="C1709" s="10">
        <v>8039</v>
      </c>
      <c r="D1709" s="10">
        <v>2689</v>
      </c>
      <c r="E1709" s="10">
        <v>2852</v>
      </c>
      <c r="F1709" s="10">
        <v>415</v>
      </c>
      <c r="G1709" s="10">
        <v>2083</v>
      </c>
      <c r="H1709" s="10"/>
    </row>
    <row r="1710" spans="1:8" ht="29" x14ac:dyDescent="0.35">
      <c r="A1710" s="2" t="s">
        <v>397</v>
      </c>
      <c r="B1710" s="11" t="s">
        <v>321</v>
      </c>
      <c r="C1710" s="10">
        <v>1114</v>
      </c>
      <c r="D1710" s="10">
        <v>445</v>
      </c>
      <c r="E1710" s="10">
        <v>258</v>
      </c>
      <c r="F1710" s="10">
        <v>92</v>
      </c>
      <c r="G1710" s="10">
        <v>319</v>
      </c>
      <c r="H1710" s="10"/>
    </row>
    <row r="1711" spans="1:8" x14ac:dyDescent="0.35">
      <c r="A1711" s="2" t="s">
        <v>397</v>
      </c>
      <c r="B1711" s="11" t="s">
        <v>322</v>
      </c>
      <c r="C1711" s="10">
        <v>7422</v>
      </c>
      <c r="D1711" s="10">
        <v>2642</v>
      </c>
      <c r="E1711" s="10">
        <v>2423</v>
      </c>
      <c r="F1711" s="10">
        <v>405</v>
      </c>
      <c r="G1711" s="10">
        <v>1952</v>
      </c>
      <c r="H1711" s="10"/>
    </row>
    <row r="1712" spans="1:8" ht="29" x14ac:dyDescent="0.35">
      <c r="A1712" s="2" t="s">
        <v>397</v>
      </c>
      <c r="B1712" s="11" t="s">
        <v>323</v>
      </c>
      <c r="C1712" s="10">
        <v>4796</v>
      </c>
      <c r="D1712" s="10">
        <v>1961</v>
      </c>
      <c r="E1712" s="10">
        <v>1378</v>
      </c>
      <c r="F1712" s="10">
        <v>233</v>
      </c>
      <c r="G1712" s="10">
        <v>1224</v>
      </c>
      <c r="H1712" s="10"/>
    </row>
    <row r="1713" spans="1:8" x14ac:dyDescent="0.35">
      <c r="A1713" s="2" t="s">
        <v>397</v>
      </c>
      <c r="B1713" s="11" t="s">
        <v>324</v>
      </c>
      <c r="C1713" s="10">
        <v>4406</v>
      </c>
      <c r="D1713" s="10">
        <v>1721</v>
      </c>
      <c r="E1713" s="10">
        <v>1477</v>
      </c>
      <c r="F1713" s="10">
        <v>146</v>
      </c>
      <c r="G1713" s="10">
        <v>1062</v>
      </c>
      <c r="H1713" s="10"/>
    </row>
    <row r="1714" spans="1:8" ht="43.5" x14ac:dyDescent="0.35">
      <c r="A1714" s="2" t="s">
        <v>397</v>
      </c>
      <c r="B1714" s="11" t="s">
        <v>325</v>
      </c>
      <c r="C1714" s="10">
        <v>3736</v>
      </c>
      <c r="D1714" s="10">
        <v>1531</v>
      </c>
      <c r="E1714" s="10">
        <v>1048</v>
      </c>
      <c r="F1714" s="10">
        <v>121</v>
      </c>
      <c r="G1714" s="10">
        <v>1036</v>
      </c>
      <c r="H1714" s="10"/>
    </row>
    <row r="1715" spans="1:8" x14ac:dyDescent="0.35">
      <c r="A1715" s="2" t="s">
        <v>397</v>
      </c>
      <c r="B1715" s="11" t="s">
        <v>326</v>
      </c>
      <c r="C1715" s="10">
        <v>1514</v>
      </c>
      <c r="D1715" s="10">
        <v>526</v>
      </c>
      <c r="E1715" s="10">
        <v>491</v>
      </c>
      <c r="F1715" s="10">
        <v>84</v>
      </c>
      <c r="G1715" s="10">
        <v>413</v>
      </c>
      <c r="H1715" s="10"/>
    </row>
    <row r="1716" spans="1:8" x14ac:dyDescent="0.35">
      <c r="A1716" s="2" t="s">
        <v>397</v>
      </c>
      <c r="B1716" s="11" t="s">
        <v>274</v>
      </c>
      <c r="C1716" s="10">
        <v>923</v>
      </c>
      <c r="D1716" s="10">
        <v>287</v>
      </c>
      <c r="E1716" s="10">
        <v>307</v>
      </c>
      <c r="F1716" s="10">
        <v>77</v>
      </c>
      <c r="G1716" s="10">
        <v>252</v>
      </c>
      <c r="H1716" s="10"/>
    </row>
    <row r="1717" spans="1:8" x14ac:dyDescent="0.35">
      <c r="A1717" s="2" t="s">
        <v>397</v>
      </c>
      <c r="B1717" s="11" t="s">
        <v>135</v>
      </c>
      <c r="C1717" s="10">
        <v>0</v>
      </c>
      <c r="D1717" s="10">
        <v>0</v>
      </c>
      <c r="E1717" s="10">
        <v>0</v>
      </c>
      <c r="F1717" s="10">
        <v>0</v>
      </c>
      <c r="G1717" s="10">
        <v>0</v>
      </c>
      <c r="H1717" s="10"/>
    </row>
    <row r="1718" spans="1:8" x14ac:dyDescent="0.35">
      <c r="A1718" s="2" t="s">
        <v>395</v>
      </c>
      <c r="B1718" s="3" t="s">
        <v>496</v>
      </c>
      <c r="C1718" s="4"/>
      <c r="D1718" s="4"/>
      <c r="E1718" s="4"/>
      <c r="F1718" s="4"/>
      <c r="G1718" s="4"/>
      <c r="H1718" s="4"/>
    </row>
    <row r="1719" spans="1:8" x14ac:dyDescent="0.35">
      <c r="A1719" s="2" t="s">
        <v>392</v>
      </c>
      <c r="B1719" s="6"/>
      <c r="C1719" s="4"/>
      <c r="D1719" s="4"/>
      <c r="E1719" s="4"/>
      <c r="F1719" s="4"/>
      <c r="G1719" s="4"/>
      <c r="H1719" s="4"/>
    </row>
    <row r="1720" spans="1:8" x14ac:dyDescent="0.35">
      <c r="A1720" s="2" t="s">
        <v>397</v>
      </c>
      <c r="B1720" s="11" t="s">
        <v>365</v>
      </c>
      <c r="C1720" s="10">
        <v>2911</v>
      </c>
      <c r="D1720" s="10">
        <v>928</v>
      </c>
      <c r="E1720" s="10">
        <v>1063</v>
      </c>
      <c r="F1720" s="10">
        <v>159</v>
      </c>
      <c r="G1720" s="10">
        <v>761</v>
      </c>
      <c r="H1720" s="10"/>
    </row>
    <row r="1721" spans="1:8" x14ac:dyDescent="0.35">
      <c r="A1721" s="2" t="s">
        <v>397</v>
      </c>
      <c r="B1721" s="11" t="s">
        <v>315</v>
      </c>
      <c r="C1721" s="10">
        <v>6848</v>
      </c>
      <c r="D1721" s="10">
        <v>2266</v>
      </c>
      <c r="E1721" s="10">
        <v>2415</v>
      </c>
      <c r="F1721" s="10">
        <v>401</v>
      </c>
      <c r="G1721" s="10">
        <v>1766</v>
      </c>
      <c r="H1721" s="10"/>
    </row>
    <row r="1722" spans="1:8" x14ac:dyDescent="0.35">
      <c r="A1722" s="2" t="s">
        <v>397</v>
      </c>
      <c r="B1722" s="11" t="s">
        <v>497</v>
      </c>
      <c r="C1722" s="10">
        <v>440</v>
      </c>
      <c r="D1722" s="10">
        <v>121</v>
      </c>
      <c r="E1722" s="10">
        <v>148</v>
      </c>
      <c r="F1722" s="10">
        <v>33</v>
      </c>
      <c r="G1722" s="10">
        <v>138</v>
      </c>
      <c r="H1722" s="10"/>
    </row>
    <row r="1723" spans="1:8" x14ac:dyDescent="0.35">
      <c r="A1723" s="2" t="s">
        <v>397</v>
      </c>
      <c r="B1723" s="11" t="s">
        <v>135</v>
      </c>
      <c r="C1723" s="10">
        <v>136</v>
      </c>
      <c r="D1723" s="10">
        <v>22</v>
      </c>
      <c r="E1723" s="10">
        <v>54</v>
      </c>
      <c r="F1723" s="10">
        <v>23</v>
      </c>
      <c r="G1723" s="10">
        <v>37</v>
      </c>
      <c r="H1723" s="10"/>
    </row>
    <row r="1724" spans="1:8" x14ac:dyDescent="0.35">
      <c r="A1724" s="2" t="s">
        <v>395</v>
      </c>
      <c r="B1724" s="3" t="s">
        <v>498</v>
      </c>
      <c r="C1724" s="4"/>
      <c r="D1724" s="4"/>
      <c r="E1724" s="4"/>
      <c r="F1724" s="4"/>
      <c r="G1724" s="4"/>
      <c r="H1724" s="4"/>
    </row>
    <row r="1725" spans="1:8" x14ac:dyDescent="0.35">
      <c r="A1725" s="2" t="s">
        <v>392</v>
      </c>
      <c r="B1725" s="6"/>
      <c r="C1725" s="4"/>
      <c r="D1725" s="4"/>
      <c r="E1725" s="4"/>
      <c r="F1725" s="4"/>
      <c r="G1725" s="4"/>
      <c r="H1725" s="4"/>
    </row>
    <row r="1726" spans="1:8" x14ac:dyDescent="0.35">
      <c r="A1726" s="2" t="s">
        <v>397</v>
      </c>
      <c r="B1726" s="11" t="s">
        <v>499</v>
      </c>
      <c r="C1726" s="10">
        <v>726</v>
      </c>
      <c r="D1726" s="10">
        <v>229</v>
      </c>
      <c r="E1726" s="10">
        <v>254</v>
      </c>
      <c r="F1726" s="10">
        <v>55</v>
      </c>
      <c r="G1726" s="10">
        <v>188</v>
      </c>
      <c r="H1726" s="10"/>
    </row>
    <row r="1727" spans="1:8" ht="29" x14ac:dyDescent="0.35">
      <c r="A1727" s="2" t="s">
        <v>397</v>
      </c>
      <c r="B1727" s="11" t="s">
        <v>500</v>
      </c>
      <c r="C1727" s="10">
        <v>380</v>
      </c>
      <c r="D1727" s="10">
        <v>113</v>
      </c>
      <c r="E1727" s="10">
        <v>132</v>
      </c>
      <c r="F1727" s="10">
        <v>39</v>
      </c>
      <c r="G1727" s="10">
        <v>96</v>
      </c>
      <c r="H1727" s="10"/>
    </row>
    <row r="1728" spans="1:8" ht="29" x14ac:dyDescent="0.35">
      <c r="A1728" s="2" t="s">
        <v>397</v>
      </c>
      <c r="B1728" s="11" t="s">
        <v>501</v>
      </c>
      <c r="C1728" s="10">
        <v>462</v>
      </c>
      <c r="D1728" s="10">
        <v>156</v>
      </c>
      <c r="E1728" s="10">
        <v>164</v>
      </c>
      <c r="F1728" s="10">
        <v>26</v>
      </c>
      <c r="G1728" s="10">
        <v>116</v>
      </c>
      <c r="H1728" s="10"/>
    </row>
    <row r="1729" spans="1:8" x14ac:dyDescent="0.35">
      <c r="A1729" s="2" t="s">
        <v>397</v>
      </c>
      <c r="B1729" s="11" t="s">
        <v>502</v>
      </c>
      <c r="C1729" s="10">
        <v>1116</v>
      </c>
      <c r="D1729" s="10">
        <v>380</v>
      </c>
      <c r="E1729" s="10">
        <v>374</v>
      </c>
      <c r="F1729" s="10">
        <v>58</v>
      </c>
      <c r="G1729" s="10">
        <v>304</v>
      </c>
      <c r="H1729" s="10"/>
    </row>
    <row r="1730" spans="1:8" ht="29" x14ac:dyDescent="0.35">
      <c r="A1730" s="2" t="s">
        <v>397</v>
      </c>
      <c r="B1730" s="11" t="s">
        <v>503</v>
      </c>
      <c r="C1730" s="10">
        <v>960</v>
      </c>
      <c r="D1730" s="10">
        <v>330</v>
      </c>
      <c r="E1730" s="10">
        <v>329</v>
      </c>
      <c r="F1730" s="10">
        <v>43</v>
      </c>
      <c r="G1730" s="10">
        <v>258</v>
      </c>
      <c r="H1730" s="10"/>
    </row>
    <row r="1731" spans="1:8" ht="29" x14ac:dyDescent="0.35">
      <c r="A1731" s="2" t="s">
        <v>397</v>
      </c>
      <c r="B1731" s="11" t="s">
        <v>504</v>
      </c>
      <c r="C1731" s="10">
        <v>148</v>
      </c>
      <c r="D1731" s="10">
        <v>49</v>
      </c>
      <c r="E1731" s="10">
        <v>47</v>
      </c>
      <c r="F1731" s="10">
        <v>11</v>
      </c>
      <c r="G1731" s="10">
        <v>41</v>
      </c>
      <c r="H1731" s="10"/>
    </row>
    <row r="1732" spans="1:8" x14ac:dyDescent="0.35">
      <c r="A1732" s="2" t="s">
        <v>397</v>
      </c>
      <c r="B1732" s="11" t="s">
        <v>505</v>
      </c>
      <c r="C1732" s="10">
        <v>286</v>
      </c>
      <c r="D1732" s="10">
        <v>103</v>
      </c>
      <c r="E1732" s="10">
        <v>91</v>
      </c>
      <c r="F1732" s="10">
        <v>11</v>
      </c>
      <c r="G1732" s="10">
        <v>81</v>
      </c>
      <c r="H1732" s="10"/>
    </row>
    <row r="1733" spans="1:8" x14ac:dyDescent="0.35">
      <c r="A1733" s="2" t="s">
        <v>397</v>
      </c>
      <c r="B1733" s="11" t="s">
        <v>506</v>
      </c>
      <c r="C1733" s="10">
        <v>1555</v>
      </c>
      <c r="D1733" s="10">
        <v>475</v>
      </c>
      <c r="E1733" s="10">
        <v>601</v>
      </c>
      <c r="F1733" s="10">
        <v>75</v>
      </c>
      <c r="G1733" s="10">
        <v>404</v>
      </c>
      <c r="H1733" s="10"/>
    </row>
    <row r="1734" spans="1:8" ht="29" x14ac:dyDescent="0.35">
      <c r="A1734" s="2" t="s">
        <v>397</v>
      </c>
      <c r="B1734" s="11" t="s">
        <v>507</v>
      </c>
      <c r="C1734" s="10">
        <v>382</v>
      </c>
      <c r="D1734" s="10">
        <v>129</v>
      </c>
      <c r="E1734" s="10">
        <v>135</v>
      </c>
      <c r="F1734" s="10">
        <v>20</v>
      </c>
      <c r="G1734" s="10">
        <v>98</v>
      </c>
      <c r="H1734" s="10"/>
    </row>
    <row r="1735" spans="1:8" x14ac:dyDescent="0.35">
      <c r="A1735" s="2" t="s">
        <v>397</v>
      </c>
      <c r="B1735" s="11" t="s">
        <v>508</v>
      </c>
      <c r="C1735" s="10">
        <v>185</v>
      </c>
      <c r="D1735" s="10">
        <v>56</v>
      </c>
      <c r="E1735" s="10">
        <v>68</v>
      </c>
      <c r="F1735" s="10">
        <v>11</v>
      </c>
      <c r="G1735" s="10">
        <v>50</v>
      </c>
      <c r="H1735" s="10"/>
    </row>
    <row r="1736" spans="1:8" x14ac:dyDescent="0.35">
      <c r="A1736" s="2" t="s">
        <v>397</v>
      </c>
      <c r="B1736" s="11" t="s">
        <v>509</v>
      </c>
      <c r="C1736" s="10">
        <v>1218</v>
      </c>
      <c r="D1736" s="10">
        <v>346</v>
      </c>
      <c r="E1736" s="10">
        <v>492</v>
      </c>
      <c r="F1736" s="10">
        <v>50</v>
      </c>
      <c r="G1736" s="10">
        <v>330</v>
      </c>
      <c r="H1736" s="10"/>
    </row>
    <row r="1737" spans="1:8" ht="58" x14ac:dyDescent="0.35">
      <c r="A1737" s="2" t="s">
        <v>397</v>
      </c>
      <c r="B1737" s="11" t="s">
        <v>510</v>
      </c>
      <c r="C1737" s="10">
        <v>371</v>
      </c>
      <c r="D1737" s="10">
        <v>114</v>
      </c>
      <c r="E1737" s="10">
        <v>137</v>
      </c>
      <c r="F1737" s="10">
        <v>17</v>
      </c>
      <c r="G1737" s="10">
        <v>103</v>
      </c>
      <c r="H1737" s="10"/>
    </row>
    <row r="1738" spans="1:8" x14ac:dyDescent="0.35">
      <c r="A1738" s="2" t="s">
        <v>397</v>
      </c>
      <c r="B1738" s="11" t="s">
        <v>271</v>
      </c>
      <c r="C1738" s="10">
        <v>828</v>
      </c>
      <c r="D1738" s="10">
        <v>235</v>
      </c>
      <c r="E1738" s="10">
        <v>323</v>
      </c>
      <c r="F1738" s="10">
        <v>38</v>
      </c>
      <c r="G1738" s="10">
        <v>232</v>
      </c>
      <c r="H1738" s="10"/>
    </row>
    <row r="1739" spans="1:8" x14ac:dyDescent="0.35">
      <c r="A1739" s="2" t="s">
        <v>397</v>
      </c>
      <c r="B1739" s="11" t="s">
        <v>467</v>
      </c>
      <c r="C1739" s="10">
        <v>674</v>
      </c>
      <c r="D1739" s="10">
        <v>186</v>
      </c>
      <c r="E1739" s="10">
        <v>284</v>
      </c>
      <c r="F1739" s="10">
        <v>28</v>
      </c>
      <c r="G1739" s="10">
        <v>176</v>
      </c>
      <c r="H1739" s="10"/>
    </row>
    <row r="1740" spans="1:8" x14ac:dyDescent="0.35">
      <c r="A1740" s="2" t="s">
        <v>397</v>
      </c>
      <c r="B1740" s="11" t="s">
        <v>511</v>
      </c>
      <c r="C1740" s="10">
        <v>144</v>
      </c>
      <c r="D1740" s="10">
        <v>47</v>
      </c>
      <c r="E1740" s="10">
        <v>36</v>
      </c>
      <c r="F1740" s="10">
        <v>9</v>
      </c>
      <c r="G1740" s="10">
        <v>52</v>
      </c>
      <c r="H1740" s="10"/>
    </row>
    <row r="1741" spans="1:8" x14ac:dyDescent="0.35">
      <c r="A1741" s="2" t="s">
        <v>397</v>
      </c>
      <c r="B1741" s="11" t="s">
        <v>512</v>
      </c>
      <c r="C1741" s="10">
        <v>10</v>
      </c>
      <c r="D1741" s="10">
        <v>2</v>
      </c>
      <c r="E1741" s="10">
        <v>3</v>
      </c>
      <c r="F1741" s="10">
        <v>1</v>
      </c>
      <c r="G1741" s="10">
        <v>4</v>
      </c>
      <c r="H1741" s="10"/>
    </row>
    <row r="1742" spans="1:8" x14ac:dyDescent="0.35">
      <c r="A1742" s="2" t="s">
        <v>397</v>
      </c>
      <c r="B1742" s="11" t="s">
        <v>135</v>
      </c>
      <c r="C1742" s="10">
        <v>5077</v>
      </c>
      <c r="D1742" s="10">
        <v>1633</v>
      </c>
      <c r="E1742" s="10">
        <v>1762</v>
      </c>
      <c r="F1742" s="10">
        <v>317</v>
      </c>
      <c r="G1742" s="10">
        <v>1365</v>
      </c>
      <c r="H1742" s="10"/>
    </row>
    <row r="1743" spans="1:8" x14ac:dyDescent="0.35">
      <c r="A1743" s="2" t="s">
        <v>395</v>
      </c>
      <c r="B1743" s="3" t="s">
        <v>103</v>
      </c>
      <c r="C1743" s="4"/>
      <c r="D1743" s="4"/>
      <c r="E1743" s="4"/>
      <c r="F1743" s="4"/>
      <c r="G1743" s="4"/>
      <c r="H1743" s="4"/>
    </row>
    <row r="1744" spans="1:8" x14ac:dyDescent="0.35">
      <c r="A1744" s="2" t="s">
        <v>392</v>
      </c>
      <c r="B1744" s="6"/>
      <c r="C1744" s="4"/>
      <c r="D1744" s="4"/>
      <c r="E1744" s="4"/>
      <c r="F1744" s="4"/>
      <c r="G1744" s="4"/>
      <c r="H1744" s="4"/>
    </row>
    <row r="1745" spans="1:8" x14ac:dyDescent="0.35">
      <c r="A1745" s="2" t="s">
        <v>397</v>
      </c>
      <c r="B1745" s="11" t="s">
        <v>365</v>
      </c>
      <c r="C1745" s="10">
        <v>1482</v>
      </c>
      <c r="D1745" s="10">
        <v>361</v>
      </c>
      <c r="E1745" s="10">
        <v>350</v>
      </c>
      <c r="F1745" s="10">
        <v>235</v>
      </c>
      <c r="G1745" s="10">
        <v>536</v>
      </c>
      <c r="H1745" s="10"/>
    </row>
    <row r="1746" spans="1:8" x14ac:dyDescent="0.35">
      <c r="A1746" s="2" t="s">
        <v>397</v>
      </c>
      <c r="B1746" s="11" t="s">
        <v>315</v>
      </c>
      <c r="C1746" s="10">
        <v>8723</v>
      </c>
      <c r="D1746" s="10">
        <v>2944</v>
      </c>
      <c r="E1746" s="10">
        <v>3274</v>
      </c>
      <c r="F1746" s="10">
        <v>375</v>
      </c>
      <c r="G1746" s="10">
        <v>2130</v>
      </c>
      <c r="H1746" s="10"/>
    </row>
    <row r="1747" spans="1:8" x14ac:dyDescent="0.35">
      <c r="A1747" s="2" t="s">
        <v>397</v>
      </c>
      <c r="B1747" s="11" t="s">
        <v>475</v>
      </c>
      <c r="C1747" s="10">
        <v>130</v>
      </c>
      <c r="D1747" s="10">
        <v>32</v>
      </c>
      <c r="E1747" s="10">
        <v>56</v>
      </c>
      <c r="F1747" s="10">
        <v>6</v>
      </c>
      <c r="G1747" s="10">
        <v>36</v>
      </c>
      <c r="H1747" s="10"/>
    </row>
    <row r="1748" spans="1:8" x14ac:dyDescent="0.35">
      <c r="A1748" s="2" t="s">
        <v>397</v>
      </c>
      <c r="B1748" s="11" t="s">
        <v>135</v>
      </c>
      <c r="C1748" s="10">
        <v>0</v>
      </c>
      <c r="D1748" s="10">
        <v>0</v>
      </c>
      <c r="E1748" s="10">
        <v>0</v>
      </c>
      <c r="F1748" s="10">
        <v>0</v>
      </c>
      <c r="G1748" s="10">
        <v>0</v>
      </c>
      <c r="H1748" s="10"/>
    </row>
    <row r="1749" spans="1:8" x14ac:dyDescent="0.35">
      <c r="A1749" s="2" t="s">
        <v>395</v>
      </c>
      <c r="B1749" s="3" t="s">
        <v>105</v>
      </c>
      <c r="C1749" s="4"/>
      <c r="D1749" s="4"/>
      <c r="E1749" s="4"/>
      <c r="F1749" s="4"/>
      <c r="G1749" s="4"/>
      <c r="H1749" s="4"/>
    </row>
    <row r="1750" spans="1:8" x14ac:dyDescent="0.35">
      <c r="A1750" s="2" t="s">
        <v>392</v>
      </c>
      <c r="B1750" s="6"/>
      <c r="C1750" s="4"/>
      <c r="D1750" s="4"/>
      <c r="E1750" s="4"/>
      <c r="F1750" s="4"/>
      <c r="G1750" s="4"/>
      <c r="H1750" s="4"/>
    </row>
    <row r="1751" spans="1:8" x14ac:dyDescent="0.35">
      <c r="A1751" s="2" t="s">
        <v>397</v>
      </c>
      <c r="B1751" s="11" t="s">
        <v>327</v>
      </c>
      <c r="C1751" s="10">
        <v>1967</v>
      </c>
      <c r="D1751" s="10">
        <v>599</v>
      </c>
      <c r="E1751" s="10">
        <v>739</v>
      </c>
      <c r="F1751" s="10">
        <v>115</v>
      </c>
      <c r="G1751" s="10">
        <v>514</v>
      </c>
      <c r="H1751" s="10"/>
    </row>
    <row r="1752" spans="1:8" x14ac:dyDescent="0.35">
      <c r="A1752" s="2" t="s">
        <v>397</v>
      </c>
      <c r="B1752" s="11" t="s">
        <v>328</v>
      </c>
      <c r="C1752" s="10">
        <v>2640</v>
      </c>
      <c r="D1752" s="10">
        <v>821</v>
      </c>
      <c r="E1752" s="10">
        <v>926</v>
      </c>
      <c r="F1752" s="10">
        <v>186</v>
      </c>
      <c r="G1752" s="10">
        <v>707</v>
      </c>
      <c r="H1752" s="10"/>
    </row>
    <row r="1753" spans="1:8" x14ac:dyDescent="0.35">
      <c r="A1753" s="2" t="s">
        <v>397</v>
      </c>
      <c r="B1753" s="11" t="s">
        <v>329</v>
      </c>
      <c r="C1753" s="10">
        <v>1805</v>
      </c>
      <c r="D1753" s="10">
        <v>651</v>
      </c>
      <c r="E1753" s="10">
        <v>575</v>
      </c>
      <c r="F1753" s="10">
        <v>127</v>
      </c>
      <c r="G1753" s="10">
        <v>452</v>
      </c>
      <c r="H1753" s="10"/>
    </row>
    <row r="1754" spans="1:8" x14ac:dyDescent="0.35">
      <c r="A1754" s="2" t="s">
        <v>397</v>
      </c>
      <c r="B1754" s="11" t="s">
        <v>330</v>
      </c>
      <c r="C1754" s="10">
        <v>1424</v>
      </c>
      <c r="D1754" s="10">
        <v>464</v>
      </c>
      <c r="E1754" s="10">
        <v>483</v>
      </c>
      <c r="F1754" s="10">
        <v>90</v>
      </c>
      <c r="G1754" s="10">
        <v>387</v>
      </c>
      <c r="H1754" s="10"/>
    </row>
    <row r="1755" spans="1:8" x14ac:dyDescent="0.35">
      <c r="A1755" s="2" t="s">
        <v>397</v>
      </c>
      <c r="B1755" s="11" t="s">
        <v>331</v>
      </c>
      <c r="C1755" s="10">
        <v>1682</v>
      </c>
      <c r="D1755" s="10">
        <v>525</v>
      </c>
      <c r="E1755" s="10">
        <v>639</v>
      </c>
      <c r="F1755" s="10">
        <v>74</v>
      </c>
      <c r="G1755" s="10">
        <v>444</v>
      </c>
      <c r="H1755" s="10"/>
    </row>
    <row r="1756" spans="1:8" x14ac:dyDescent="0.35">
      <c r="A1756" s="2" t="s">
        <v>397</v>
      </c>
      <c r="B1756" s="11" t="s">
        <v>332</v>
      </c>
      <c r="C1756" s="10">
        <v>817</v>
      </c>
      <c r="D1756" s="10">
        <v>277</v>
      </c>
      <c r="E1756" s="10">
        <v>318</v>
      </c>
      <c r="F1756" s="10">
        <v>24</v>
      </c>
      <c r="G1756" s="10">
        <v>198</v>
      </c>
      <c r="H1756" s="10"/>
    </row>
    <row r="1757" spans="1:8" x14ac:dyDescent="0.35">
      <c r="A1757" s="2" t="s">
        <v>395</v>
      </c>
      <c r="B1757" s="3" t="s">
        <v>106</v>
      </c>
      <c r="C1757" s="4"/>
      <c r="D1757" s="4"/>
      <c r="E1757" s="4"/>
      <c r="F1757" s="4"/>
      <c r="G1757" s="4"/>
      <c r="H1757" s="4"/>
    </row>
    <row r="1758" spans="1:8" x14ac:dyDescent="0.35">
      <c r="A1758" s="2" t="s">
        <v>392</v>
      </c>
      <c r="B1758" s="6"/>
      <c r="C1758" s="4"/>
      <c r="D1758" s="4"/>
      <c r="E1758" s="4"/>
      <c r="F1758" s="4"/>
      <c r="G1758" s="4"/>
      <c r="H1758" s="4"/>
    </row>
    <row r="1759" spans="1:8" x14ac:dyDescent="0.35">
      <c r="A1759" s="2" t="s">
        <v>397</v>
      </c>
      <c r="B1759" s="11" t="s">
        <v>333</v>
      </c>
      <c r="C1759" s="10">
        <v>4378</v>
      </c>
      <c r="D1759" s="10">
        <v>1409</v>
      </c>
      <c r="E1759" s="10">
        <v>1532</v>
      </c>
      <c r="F1759" s="10">
        <v>374</v>
      </c>
      <c r="G1759" s="10">
        <v>1063</v>
      </c>
      <c r="H1759" s="10"/>
    </row>
    <row r="1760" spans="1:8" x14ac:dyDescent="0.35">
      <c r="A1760" s="2" t="s">
        <v>397</v>
      </c>
      <c r="B1760" s="11" t="s">
        <v>334</v>
      </c>
      <c r="C1760" s="10">
        <v>5897</v>
      </c>
      <c r="D1760" s="10">
        <v>1915</v>
      </c>
      <c r="E1760" s="10">
        <v>2127</v>
      </c>
      <c r="F1760" s="10">
        <v>239</v>
      </c>
      <c r="G1760" s="10">
        <v>1616</v>
      </c>
      <c r="H1760" s="10"/>
    </row>
    <row r="1761" spans="1:8" x14ac:dyDescent="0.35">
      <c r="A1761" s="2" t="s">
        <v>397</v>
      </c>
      <c r="B1761" s="11" t="s">
        <v>273</v>
      </c>
      <c r="C1761" s="10">
        <v>41</v>
      </c>
      <c r="D1761" s="10">
        <v>9</v>
      </c>
      <c r="E1761" s="10">
        <v>14</v>
      </c>
      <c r="F1761" s="10">
        <v>2</v>
      </c>
      <c r="G1761" s="10">
        <v>16</v>
      </c>
      <c r="H1761" s="10"/>
    </row>
    <row r="1762" spans="1:8" x14ac:dyDescent="0.35">
      <c r="A1762" s="2" t="s">
        <v>397</v>
      </c>
      <c r="B1762" s="11" t="s">
        <v>366</v>
      </c>
      <c r="C1762" s="10">
        <v>19</v>
      </c>
      <c r="D1762" s="10">
        <v>4</v>
      </c>
      <c r="E1762" s="10">
        <v>7</v>
      </c>
      <c r="F1762" s="10">
        <v>1</v>
      </c>
      <c r="G1762" s="10">
        <v>7</v>
      </c>
      <c r="H1762" s="10"/>
    </row>
    <row r="1763" spans="1:8" x14ac:dyDescent="0.35">
      <c r="A1763" s="2" t="s">
        <v>395</v>
      </c>
      <c r="B1763" s="3" t="s">
        <v>107</v>
      </c>
      <c r="C1763" s="4"/>
      <c r="D1763" s="4"/>
      <c r="E1763" s="4"/>
      <c r="F1763" s="4"/>
      <c r="G1763" s="4"/>
      <c r="H1763" s="4"/>
    </row>
    <row r="1764" spans="1:8" x14ac:dyDescent="0.35">
      <c r="A1764" s="2" t="s">
        <v>392</v>
      </c>
      <c r="B1764" s="6"/>
      <c r="C1764" s="4"/>
      <c r="D1764" s="4"/>
      <c r="E1764" s="4"/>
      <c r="F1764" s="4"/>
      <c r="G1764" s="4"/>
      <c r="H1764" s="4"/>
    </row>
    <row r="1765" spans="1:8" x14ac:dyDescent="0.35">
      <c r="A1765" s="2" t="s">
        <v>397</v>
      </c>
      <c r="B1765" s="11" t="s">
        <v>513</v>
      </c>
      <c r="C1765" s="10">
        <v>5896</v>
      </c>
      <c r="D1765" s="10">
        <v>1874</v>
      </c>
      <c r="E1765" s="10">
        <v>1975</v>
      </c>
      <c r="F1765" s="10">
        <v>507</v>
      </c>
      <c r="G1765" s="10">
        <v>1540</v>
      </c>
      <c r="H1765" s="10"/>
    </row>
    <row r="1766" spans="1:8" ht="29" x14ac:dyDescent="0.35">
      <c r="A1766" s="2" t="s">
        <v>397</v>
      </c>
      <c r="B1766" s="11" t="s">
        <v>514</v>
      </c>
      <c r="C1766" s="10">
        <v>1944</v>
      </c>
      <c r="D1766" s="10">
        <v>659</v>
      </c>
      <c r="E1766" s="10">
        <v>704</v>
      </c>
      <c r="F1766" s="10">
        <v>71</v>
      </c>
      <c r="G1766" s="10">
        <v>510</v>
      </c>
      <c r="H1766" s="10"/>
    </row>
    <row r="1767" spans="1:8" x14ac:dyDescent="0.35">
      <c r="A1767" s="2" t="s">
        <v>397</v>
      </c>
      <c r="B1767" s="11" t="s">
        <v>338</v>
      </c>
      <c r="C1767" s="10">
        <v>634</v>
      </c>
      <c r="D1767" s="10">
        <v>176</v>
      </c>
      <c r="E1767" s="10">
        <v>271</v>
      </c>
      <c r="F1767" s="10">
        <v>23</v>
      </c>
      <c r="G1767" s="10">
        <v>164</v>
      </c>
      <c r="H1767" s="10"/>
    </row>
    <row r="1768" spans="1:8" x14ac:dyDescent="0.35">
      <c r="A1768" s="2" t="s">
        <v>397</v>
      </c>
      <c r="B1768" s="11" t="s">
        <v>515</v>
      </c>
      <c r="C1768" s="10">
        <v>652</v>
      </c>
      <c r="D1768" s="10">
        <v>211</v>
      </c>
      <c r="E1768" s="10">
        <v>270</v>
      </c>
      <c r="F1768" s="10">
        <v>6</v>
      </c>
      <c r="G1768" s="10">
        <v>165</v>
      </c>
      <c r="H1768" s="10"/>
    </row>
    <row r="1769" spans="1:8" x14ac:dyDescent="0.35">
      <c r="A1769" s="2" t="s">
        <v>397</v>
      </c>
      <c r="B1769" s="11" t="s">
        <v>340</v>
      </c>
      <c r="C1769" s="10">
        <v>1053</v>
      </c>
      <c r="D1769" s="10">
        <v>362</v>
      </c>
      <c r="E1769" s="10">
        <v>400</v>
      </c>
      <c r="F1769" s="10">
        <v>8</v>
      </c>
      <c r="G1769" s="10">
        <v>283</v>
      </c>
      <c r="H1769" s="10"/>
    </row>
    <row r="1770" spans="1:8" x14ac:dyDescent="0.35">
      <c r="A1770" s="2" t="s">
        <v>397</v>
      </c>
      <c r="B1770" s="11" t="s">
        <v>273</v>
      </c>
      <c r="C1770" s="10">
        <v>156</v>
      </c>
      <c r="D1770" s="10">
        <v>55</v>
      </c>
      <c r="E1770" s="10">
        <v>60</v>
      </c>
      <c r="F1770" s="10">
        <v>1</v>
      </c>
      <c r="G1770" s="10">
        <v>40</v>
      </c>
      <c r="H1770" s="10"/>
    </row>
    <row r="1771" spans="1:8" x14ac:dyDescent="0.35">
      <c r="A1771" s="2" t="s">
        <v>395</v>
      </c>
      <c r="B1771" s="3" t="s">
        <v>516</v>
      </c>
      <c r="C1771" s="4"/>
      <c r="D1771" s="4"/>
      <c r="E1771" s="4"/>
      <c r="F1771" s="4"/>
      <c r="G1771" s="4"/>
      <c r="H1771" s="4"/>
    </row>
    <row r="1772" spans="1:8" x14ac:dyDescent="0.35">
      <c r="A1772" s="2" t="s">
        <v>392</v>
      </c>
      <c r="B1772" s="6"/>
      <c r="C1772" s="4"/>
      <c r="D1772" s="4"/>
      <c r="E1772" s="4"/>
      <c r="F1772" s="4"/>
      <c r="G1772" s="4"/>
      <c r="H1772" s="4"/>
    </row>
    <row r="1773" spans="1:8" x14ac:dyDescent="0.35">
      <c r="A1773" s="2" t="s">
        <v>397</v>
      </c>
      <c r="B1773" s="11" t="s">
        <v>517</v>
      </c>
      <c r="C1773" s="10">
        <v>3640</v>
      </c>
      <c r="D1773" s="10">
        <v>991</v>
      </c>
      <c r="E1773" s="10">
        <v>1540</v>
      </c>
      <c r="F1773" s="10">
        <v>201</v>
      </c>
      <c r="G1773" s="10">
        <v>908</v>
      </c>
      <c r="H1773" s="10"/>
    </row>
    <row r="1774" spans="1:8" x14ac:dyDescent="0.35">
      <c r="A1774" s="2" t="s">
        <v>397</v>
      </c>
      <c r="B1774" s="11" t="s">
        <v>518</v>
      </c>
      <c r="C1774" s="10">
        <v>6556</v>
      </c>
      <c r="D1774" s="10">
        <v>2316</v>
      </c>
      <c r="E1774" s="10">
        <v>2080</v>
      </c>
      <c r="F1774" s="10">
        <v>405</v>
      </c>
      <c r="G1774" s="10">
        <v>1755</v>
      </c>
      <c r="H1774" s="10"/>
    </row>
    <row r="1775" spans="1:8" x14ac:dyDescent="0.35">
      <c r="A1775" s="2" t="s">
        <v>397</v>
      </c>
      <c r="B1775" s="11" t="s">
        <v>519</v>
      </c>
      <c r="C1775" s="10">
        <v>134</v>
      </c>
      <c r="D1775" s="10">
        <v>30</v>
      </c>
      <c r="E1775" s="10">
        <v>57</v>
      </c>
      <c r="F1775" s="10">
        <v>9</v>
      </c>
      <c r="G1775" s="10">
        <v>38</v>
      </c>
      <c r="H1775" s="10"/>
    </row>
    <row r="1776" spans="1:8" x14ac:dyDescent="0.35">
      <c r="A1776" s="2" t="s">
        <v>395</v>
      </c>
      <c r="B1776" s="3" t="s">
        <v>108</v>
      </c>
      <c r="C1776" s="4"/>
      <c r="D1776" s="4"/>
      <c r="E1776" s="4"/>
      <c r="F1776" s="4"/>
      <c r="G1776" s="4"/>
      <c r="H1776" s="4"/>
    </row>
    <row r="1777" spans="1:8" x14ac:dyDescent="0.35">
      <c r="A1777" s="2" t="s">
        <v>392</v>
      </c>
      <c r="B1777" s="6"/>
      <c r="C1777" s="4"/>
      <c r="D1777" s="4"/>
      <c r="E1777" s="4"/>
      <c r="F1777" s="4"/>
      <c r="G1777" s="4"/>
      <c r="H1777" s="4"/>
    </row>
    <row r="1778" spans="1:8" x14ac:dyDescent="0.35">
      <c r="A1778" s="2" t="s">
        <v>397</v>
      </c>
      <c r="B1778" s="11" t="s">
        <v>520</v>
      </c>
      <c r="C1778" s="10">
        <v>4353</v>
      </c>
      <c r="D1778" s="10">
        <v>1297</v>
      </c>
      <c r="E1778" s="10">
        <v>1596</v>
      </c>
      <c r="F1778" s="10">
        <v>314</v>
      </c>
      <c r="G1778" s="10">
        <v>1146</v>
      </c>
      <c r="H1778" s="10"/>
    </row>
    <row r="1779" spans="1:8" x14ac:dyDescent="0.35">
      <c r="A1779" s="2" t="s">
        <v>397</v>
      </c>
      <c r="B1779" s="11" t="s">
        <v>521</v>
      </c>
      <c r="C1779" s="10">
        <v>5654</v>
      </c>
      <c r="D1779" s="10">
        <v>1917</v>
      </c>
      <c r="E1779" s="10">
        <v>1970</v>
      </c>
      <c r="F1779" s="10">
        <v>291</v>
      </c>
      <c r="G1779" s="10">
        <v>1476</v>
      </c>
      <c r="H1779" s="10"/>
    </row>
    <row r="1780" spans="1:8" x14ac:dyDescent="0.35">
      <c r="A1780" s="2" t="s">
        <v>397</v>
      </c>
      <c r="B1780" s="11" t="s">
        <v>522</v>
      </c>
      <c r="C1780" s="10">
        <v>184</v>
      </c>
      <c r="D1780" s="10">
        <v>78</v>
      </c>
      <c r="E1780" s="10">
        <v>54</v>
      </c>
      <c r="F1780" s="10">
        <v>6</v>
      </c>
      <c r="G1780" s="10">
        <v>46</v>
      </c>
      <c r="H1780" s="10"/>
    </row>
    <row r="1781" spans="1:8" x14ac:dyDescent="0.35">
      <c r="A1781" s="2" t="s">
        <v>397</v>
      </c>
      <c r="B1781" s="11" t="s">
        <v>366</v>
      </c>
      <c r="C1781" s="10">
        <v>144</v>
      </c>
      <c r="D1781" s="10">
        <v>45</v>
      </c>
      <c r="E1781" s="10">
        <v>60</v>
      </c>
      <c r="F1781" s="10">
        <v>5</v>
      </c>
      <c r="G1781" s="10">
        <v>34</v>
      </c>
      <c r="H1781" s="10"/>
    </row>
    <row r="1782" spans="1:8" x14ac:dyDescent="0.35">
      <c r="A1782" s="2" t="s">
        <v>395</v>
      </c>
      <c r="B1782" s="3" t="s">
        <v>109</v>
      </c>
      <c r="C1782" s="4"/>
      <c r="D1782" s="4"/>
      <c r="E1782" s="4"/>
      <c r="F1782" s="4"/>
      <c r="G1782" s="4"/>
      <c r="H1782" s="4"/>
    </row>
    <row r="1783" spans="1:8" x14ac:dyDescent="0.35">
      <c r="A1783" s="2" t="s">
        <v>392</v>
      </c>
      <c r="B1783" s="6"/>
      <c r="C1783" s="4"/>
      <c r="D1783" s="4"/>
      <c r="E1783" s="4"/>
      <c r="F1783" s="4"/>
      <c r="G1783" s="4"/>
      <c r="H1783" s="4"/>
    </row>
    <row r="1784" spans="1:8" x14ac:dyDescent="0.35">
      <c r="A1784" s="2" t="s">
        <v>397</v>
      </c>
      <c r="B1784" s="11" t="s">
        <v>345</v>
      </c>
      <c r="C1784" s="10">
        <v>9092</v>
      </c>
      <c r="D1784" s="10">
        <v>2993</v>
      </c>
      <c r="E1784" s="10">
        <v>3198</v>
      </c>
      <c r="F1784" s="10">
        <v>538</v>
      </c>
      <c r="G1784" s="10">
        <v>2363</v>
      </c>
      <c r="H1784" s="10"/>
    </row>
    <row r="1785" spans="1:8" x14ac:dyDescent="0.35">
      <c r="A1785" s="2" t="s">
        <v>397</v>
      </c>
      <c r="B1785" s="11" t="s">
        <v>523</v>
      </c>
      <c r="C1785" s="10">
        <v>383</v>
      </c>
      <c r="D1785" s="10">
        <v>104</v>
      </c>
      <c r="E1785" s="10">
        <v>145</v>
      </c>
      <c r="F1785" s="10">
        <v>21</v>
      </c>
      <c r="G1785" s="10">
        <v>113</v>
      </c>
      <c r="H1785" s="10"/>
    </row>
    <row r="1786" spans="1:8" x14ac:dyDescent="0.35">
      <c r="A1786" s="2" t="s">
        <v>397</v>
      </c>
      <c r="B1786" s="11" t="s">
        <v>524</v>
      </c>
      <c r="C1786" s="10">
        <v>526</v>
      </c>
      <c r="D1786" s="10">
        <v>150</v>
      </c>
      <c r="E1786" s="10">
        <v>209</v>
      </c>
      <c r="F1786" s="10">
        <v>35</v>
      </c>
      <c r="G1786" s="10">
        <v>132</v>
      </c>
      <c r="H1786" s="10"/>
    </row>
    <row r="1787" spans="1:8" x14ac:dyDescent="0.35">
      <c r="A1787" s="2" t="s">
        <v>397</v>
      </c>
      <c r="B1787" s="11" t="s">
        <v>525</v>
      </c>
      <c r="C1787" s="10">
        <v>909</v>
      </c>
      <c r="D1787" s="10">
        <v>254</v>
      </c>
      <c r="E1787" s="10">
        <v>354</v>
      </c>
      <c r="F1787" s="10">
        <v>56</v>
      </c>
      <c r="G1787" s="10">
        <v>245</v>
      </c>
      <c r="H1787" s="10"/>
    </row>
    <row r="1788" spans="1:8" ht="29" x14ac:dyDescent="0.35">
      <c r="A1788" s="2" t="s">
        <v>397</v>
      </c>
      <c r="B1788" s="11" t="s">
        <v>526</v>
      </c>
      <c r="C1788" s="10">
        <v>334</v>
      </c>
      <c r="D1788" s="10">
        <v>90</v>
      </c>
      <c r="E1788" s="10">
        <v>128</v>
      </c>
      <c r="F1788" s="10">
        <v>22</v>
      </c>
      <c r="G1788" s="10">
        <v>94</v>
      </c>
      <c r="H1788" s="10"/>
    </row>
    <row r="1789" spans="1:8" x14ac:dyDescent="0.35">
      <c r="A1789" s="2" t="s">
        <v>395</v>
      </c>
      <c r="B1789" s="3" t="s">
        <v>110</v>
      </c>
      <c r="C1789" s="4"/>
      <c r="D1789" s="4"/>
      <c r="E1789" s="4"/>
      <c r="F1789" s="4"/>
      <c r="G1789" s="4"/>
      <c r="H1789" s="4"/>
    </row>
    <row r="1790" spans="1:8" x14ac:dyDescent="0.35">
      <c r="A1790" s="2" t="s">
        <v>392</v>
      </c>
      <c r="B1790" s="6"/>
      <c r="C1790" s="4"/>
      <c r="D1790" s="4"/>
      <c r="E1790" s="4"/>
      <c r="F1790" s="4"/>
      <c r="G1790" s="4"/>
      <c r="H1790" s="4"/>
    </row>
    <row r="1791" spans="1:8" x14ac:dyDescent="0.35">
      <c r="A1791" s="2" t="s">
        <v>397</v>
      </c>
      <c r="B1791" s="11" t="s">
        <v>348</v>
      </c>
      <c r="C1791" s="10">
        <v>3676</v>
      </c>
      <c r="D1791" s="10">
        <v>1323</v>
      </c>
      <c r="E1791" s="10">
        <v>1149</v>
      </c>
      <c r="F1791" s="10">
        <v>237</v>
      </c>
      <c r="G1791" s="10">
        <v>967</v>
      </c>
      <c r="H1791" s="10"/>
    </row>
    <row r="1792" spans="1:8" x14ac:dyDescent="0.35">
      <c r="A1792" s="2" t="s">
        <v>397</v>
      </c>
      <c r="B1792" s="11" t="s">
        <v>527</v>
      </c>
      <c r="C1792" s="10">
        <v>6659</v>
      </c>
      <c r="D1792" s="10">
        <v>2014</v>
      </c>
      <c r="E1792" s="10">
        <v>2531</v>
      </c>
      <c r="F1792" s="10">
        <v>379</v>
      </c>
      <c r="G1792" s="10">
        <v>1735</v>
      </c>
      <c r="H1792" s="10"/>
    </row>
    <row r="1793" spans="1:8" x14ac:dyDescent="0.35">
      <c r="A1793" s="2" t="s">
        <v>395</v>
      </c>
      <c r="B1793" s="3" t="s">
        <v>528</v>
      </c>
      <c r="C1793" s="4"/>
      <c r="D1793" s="4"/>
      <c r="E1793" s="4"/>
      <c r="F1793" s="4"/>
      <c r="G1793" s="4"/>
      <c r="H1793" s="4"/>
    </row>
    <row r="1794" spans="1:8" x14ac:dyDescent="0.35">
      <c r="A1794" s="2" t="s">
        <v>392</v>
      </c>
      <c r="B1794" s="6"/>
      <c r="C1794" s="4"/>
      <c r="D1794" s="4"/>
      <c r="E1794" s="4"/>
      <c r="F1794" s="4"/>
      <c r="G1794" s="4"/>
      <c r="H1794" s="4"/>
    </row>
    <row r="1795" spans="1:8" x14ac:dyDescent="0.35">
      <c r="A1795" s="2" t="s">
        <v>397</v>
      </c>
      <c r="B1795" s="11" t="s">
        <v>350</v>
      </c>
      <c r="C1795" s="10">
        <v>8858</v>
      </c>
      <c r="D1795" s="10">
        <v>2938</v>
      </c>
      <c r="E1795" s="10">
        <v>3086</v>
      </c>
      <c r="F1795" s="10">
        <v>509</v>
      </c>
      <c r="G1795" s="10">
        <v>2325</v>
      </c>
      <c r="H1795" s="10"/>
    </row>
    <row r="1796" spans="1:8" x14ac:dyDescent="0.35">
      <c r="A1796" s="2" t="s">
        <v>397</v>
      </c>
      <c r="B1796" s="11" t="s">
        <v>351</v>
      </c>
      <c r="C1796" s="10">
        <v>279</v>
      </c>
      <c r="D1796" s="10">
        <v>75</v>
      </c>
      <c r="E1796" s="10">
        <v>109</v>
      </c>
      <c r="F1796" s="10">
        <v>18</v>
      </c>
      <c r="G1796" s="10">
        <v>77</v>
      </c>
      <c r="H1796" s="10"/>
    </row>
    <row r="1797" spans="1:8" x14ac:dyDescent="0.35">
      <c r="A1797" s="2" t="s">
        <v>397</v>
      </c>
      <c r="B1797" s="11" t="s">
        <v>529</v>
      </c>
      <c r="C1797" s="10">
        <v>546</v>
      </c>
      <c r="D1797" s="10">
        <v>147</v>
      </c>
      <c r="E1797" s="10">
        <v>227</v>
      </c>
      <c r="F1797" s="10">
        <v>39</v>
      </c>
      <c r="G1797" s="10">
        <v>133</v>
      </c>
      <c r="H1797" s="10"/>
    </row>
    <row r="1798" spans="1:8" ht="29" x14ac:dyDescent="0.35">
      <c r="A1798" s="2" t="s">
        <v>397</v>
      </c>
      <c r="B1798" s="11" t="s">
        <v>353</v>
      </c>
      <c r="C1798" s="10">
        <v>391</v>
      </c>
      <c r="D1798" s="10">
        <v>97</v>
      </c>
      <c r="E1798" s="10">
        <v>165</v>
      </c>
      <c r="F1798" s="10">
        <v>23</v>
      </c>
      <c r="G1798" s="10">
        <v>106</v>
      </c>
      <c r="H1798" s="10"/>
    </row>
    <row r="1799" spans="1:8" x14ac:dyDescent="0.35">
      <c r="A1799" s="2" t="s">
        <v>397</v>
      </c>
      <c r="B1799" s="11" t="s">
        <v>530</v>
      </c>
      <c r="C1799" s="10">
        <v>53</v>
      </c>
      <c r="D1799" s="10">
        <v>15</v>
      </c>
      <c r="E1799" s="10">
        <v>21</v>
      </c>
      <c r="F1799" s="10">
        <v>5</v>
      </c>
      <c r="G1799" s="10">
        <v>12</v>
      </c>
      <c r="H1799" s="10"/>
    </row>
    <row r="1800" spans="1:8" x14ac:dyDescent="0.35">
      <c r="A1800" s="2" t="s">
        <v>397</v>
      </c>
      <c r="B1800" s="11" t="s">
        <v>354</v>
      </c>
      <c r="C1800" s="10">
        <v>47</v>
      </c>
      <c r="D1800" s="10">
        <v>17</v>
      </c>
      <c r="E1800" s="10">
        <v>16</v>
      </c>
      <c r="F1800" s="10">
        <v>6</v>
      </c>
      <c r="G1800" s="10">
        <v>8</v>
      </c>
      <c r="H1800" s="10"/>
    </row>
    <row r="1801" spans="1:8" x14ac:dyDescent="0.35">
      <c r="A1801" s="2" t="s">
        <v>397</v>
      </c>
      <c r="B1801" s="11" t="s">
        <v>355</v>
      </c>
      <c r="C1801" s="10">
        <v>58</v>
      </c>
      <c r="D1801" s="10">
        <v>19</v>
      </c>
      <c r="E1801" s="10">
        <v>23</v>
      </c>
      <c r="F1801" s="10">
        <v>5</v>
      </c>
      <c r="G1801" s="10">
        <v>11</v>
      </c>
      <c r="H1801" s="10"/>
    </row>
    <row r="1802" spans="1:8" x14ac:dyDescent="0.35">
      <c r="A1802" s="2" t="s">
        <v>397</v>
      </c>
      <c r="B1802" s="11" t="s">
        <v>519</v>
      </c>
      <c r="C1802" s="10">
        <v>103</v>
      </c>
      <c r="D1802" s="10">
        <v>29</v>
      </c>
      <c r="E1802" s="10">
        <v>33</v>
      </c>
      <c r="F1802" s="10">
        <v>11</v>
      </c>
      <c r="G1802" s="10">
        <v>30</v>
      </c>
      <c r="H1802" s="10"/>
    </row>
    <row r="1803" spans="1:8" x14ac:dyDescent="0.35">
      <c r="A1803" s="2" t="s">
        <v>395</v>
      </c>
      <c r="B1803" s="3" t="s">
        <v>531</v>
      </c>
      <c r="C1803" s="4"/>
      <c r="D1803" s="4"/>
      <c r="E1803" s="4"/>
      <c r="F1803" s="4"/>
      <c r="G1803" s="4"/>
      <c r="H1803" s="4"/>
    </row>
    <row r="1804" spans="1:8" x14ac:dyDescent="0.35">
      <c r="A1804" s="2" t="s">
        <v>392</v>
      </c>
      <c r="B1804" s="6"/>
      <c r="C1804" s="4"/>
      <c r="D1804" s="4"/>
      <c r="E1804" s="4"/>
      <c r="F1804" s="4"/>
      <c r="G1804" s="4"/>
      <c r="H1804" s="4"/>
    </row>
    <row r="1805" spans="1:8" x14ac:dyDescent="0.35">
      <c r="A1805" s="2" t="s">
        <v>397</v>
      </c>
      <c r="B1805" s="11" t="s">
        <v>350</v>
      </c>
      <c r="C1805" s="10">
        <v>7342</v>
      </c>
      <c r="D1805" s="10">
        <v>2447</v>
      </c>
      <c r="E1805" s="10">
        <v>2600</v>
      </c>
      <c r="F1805" s="10">
        <v>410</v>
      </c>
      <c r="G1805" s="10">
        <v>1885</v>
      </c>
      <c r="H1805" s="10"/>
    </row>
    <row r="1806" spans="1:8" x14ac:dyDescent="0.35">
      <c r="A1806" s="2" t="s">
        <v>397</v>
      </c>
      <c r="B1806" s="11" t="s">
        <v>351</v>
      </c>
      <c r="C1806" s="10">
        <v>252</v>
      </c>
      <c r="D1806" s="10">
        <v>62</v>
      </c>
      <c r="E1806" s="10">
        <v>102</v>
      </c>
      <c r="F1806" s="10">
        <v>18</v>
      </c>
      <c r="G1806" s="10">
        <v>70</v>
      </c>
      <c r="H1806" s="10"/>
    </row>
    <row r="1807" spans="1:8" x14ac:dyDescent="0.35">
      <c r="A1807" s="2" t="s">
        <v>397</v>
      </c>
      <c r="B1807" s="11" t="s">
        <v>529</v>
      </c>
      <c r="C1807" s="10">
        <v>512</v>
      </c>
      <c r="D1807" s="10">
        <v>139</v>
      </c>
      <c r="E1807" s="10">
        <v>213</v>
      </c>
      <c r="F1807" s="10">
        <v>36</v>
      </c>
      <c r="G1807" s="10">
        <v>124</v>
      </c>
      <c r="H1807" s="10"/>
    </row>
    <row r="1808" spans="1:8" ht="29" x14ac:dyDescent="0.35">
      <c r="A1808" s="2" t="s">
        <v>397</v>
      </c>
      <c r="B1808" s="11" t="s">
        <v>353</v>
      </c>
      <c r="C1808" s="10">
        <v>357</v>
      </c>
      <c r="D1808" s="10">
        <v>88</v>
      </c>
      <c r="E1808" s="10">
        <v>156</v>
      </c>
      <c r="F1808" s="10">
        <v>21</v>
      </c>
      <c r="G1808" s="10">
        <v>92</v>
      </c>
      <c r="H1808" s="10"/>
    </row>
    <row r="1809" spans="1:8" x14ac:dyDescent="0.35">
      <c r="A1809" s="2" t="s">
        <v>397</v>
      </c>
      <c r="B1809" s="11" t="s">
        <v>530</v>
      </c>
      <c r="C1809" s="10">
        <v>53</v>
      </c>
      <c r="D1809" s="10">
        <v>15</v>
      </c>
      <c r="E1809" s="10">
        <v>21</v>
      </c>
      <c r="F1809" s="10">
        <v>5</v>
      </c>
      <c r="G1809" s="10">
        <v>12</v>
      </c>
      <c r="H1809" s="10"/>
    </row>
    <row r="1810" spans="1:8" x14ac:dyDescent="0.35">
      <c r="A1810" s="2" t="s">
        <v>397</v>
      </c>
      <c r="B1810" s="11" t="s">
        <v>354</v>
      </c>
      <c r="C1810" s="10">
        <v>40</v>
      </c>
      <c r="D1810" s="10">
        <v>14</v>
      </c>
      <c r="E1810" s="10">
        <v>16</v>
      </c>
      <c r="F1810" s="10">
        <v>5</v>
      </c>
      <c r="G1810" s="10">
        <v>5</v>
      </c>
      <c r="H1810" s="10"/>
    </row>
    <row r="1811" spans="1:8" x14ac:dyDescent="0.35">
      <c r="A1811" s="2" t="s">
        <v>397</v>
      </c>
      <c r="B1811" s="11" t="s">
        <v>355</v>
      </c>
      <c r="C1811" s="10">
        <v>53</v>
      </c>
      <c r="D1811" s="10">
        <v>19</v>
      </c>
      <c r="E1811" s="10">
        <v>20</v>
      </c>
      <c r="F1811" s="10">
        <v>3</v>
      </c>
      <c r="G1811" s="10">
        <v>11</v>
      </c>
      <c r="H1811" s="10"/>
    </row>
    <row r="1812" spans="1:8" x14ac:dyDescent="0.35">
      <c r="A1812" s="2" t="s">
        <v>397</v>
      </c>
      <c r="B1812" s="11" t="s">
        <v>366</v>
      </c>
      <c r="C1812" s="10">
        <v>54</v>
      </c>
      <c r="D1812" s="10">
        <v>17</v>
      </c>
      <c r="E1812" s="10">
        <v>19</v>
      </c>
      <c r="F1812" s="10">
        <v>6</v>
      </c>
      <c r="G1812" s="10">
        <v>12</v>
      </c>
      <c r="H1812" s="10"/>
    </row>
    <row r="1813" spans="1:8" x14ac:dyDescent="0.35">
      <c r="A1813" s="2" t="s">
        <v>397</v>
      </c>
      <c r="B1813" s="11" t="s">
        <v>532</v>
      </c>
      <c r="C1813" s="10">
        <v>39</v>
      </c>
      <c r="D1813" s="10">
        <v>11</v>
      </c>
      <c r="E1813" s="10">
        <v>12</v>
      </c>
      <c r="F1813" s="10">
        <v>4</v>
      </c>
      <c r="G1813" s="10">
        <v>12</v>
      </c>
      <c r="H1813" s="10"/>
    </row>
    <row r="1814" spans="1:8" x14ac:dyDescent="0.35">
      <c r="A1814" s="2" t="s">
        <v>395</v>
      </c>
      <c r="B1814" s="3" t="s">
        <v>533</v>
      </c>
      <c r="C1814" s="4"/>
      <c r="D1814" s="4"/>
      <c r="E1814" s="4"/>
      <c r="F1814" s="4"/>
      <c r="G1814" s="4"/>
      <c r="H1814" s="4"/>
    </row>
    <row r="1815" spans="1:8" x14ac:dyDescent="0.35">
      <c r="A1815" s="2" t="s">
        <v>392</v>
      </c>
      <c r="B1815" s="6"/>
      <c r="C1815" s="4"/>
      <c r="D1815" s="4"/>
      <c r="E1815" s="4"/>
      <c r="F1815" s="4"/>
      <c r="G1815" s="4"/>
      <c r="H1815" s="4"/>
    </row>
    <row r="1816" spans="1:8" x14ac:dyDescent="0.35">
      <c r="A1816" s="2" t="s">
        <v>397</v>
      </c>
      <c r="B1816" s="11" t="s">
        <v>350</v>
      </c>
      <c r="C1816" s="10">
        <v>1516</v>
      </c>
      <c r="D1816" s="10">
        <v>491</v>
      </c>
      <c r="E1816" s="10">
        <v>486</v>
      </c>
      <c r="F1816" s="10">
        <v>99</v>
      </c>
      <c r="G1816" s="10">
        <v>440</v>
      </c>
      <c r="H1816" s="10"/>
    </row>
    <row r="1817" spans="1:8" x14ac:dyDescent="0.35">
      <c r="A1817" s="2" t="s">
        <v>397</v>
      </c>
      <c r="B1817" s="11" t="s">
        <v>351</v>
      </c>
      <c r="C1817" s="10">
        <v>27</v>
      </c>
      <c r="D1817" s="10">
        <v>13</v>
      </c>
      <c r="E1817" s="10">
        <v>7</v>
      </c>
      <c r="F1817" s="10">
        <v>0</v>
      </c>
      <c r="G1817" s="10">
        <v>7</v>
      </c>
      <c r="H1817" s="10"/>
    </row>
    <row r="1818" spans="1:8" x14ac:dyDescent="0.35">
      <c r="A1818" s="2" t="s">
        <v>397</v>
      </c>
      <c r="B1818" s="11" t="s">
        <v>534</v>
      </c>
      <c r="C1818" s="10">
        <v>34</v>
      </c>
      <c r="D1818" s="10">
        <v>8</v>
      </c>
      <c r="E1818" s="10">
        <v>14</v>
      </c>
      <c r="F1818" s="10">
        <v>3</v>
      </c>
      <c r="G1818" s="10">
        <v>9</v>
      </c>
      <c r="H1818" s="10"/>
    </row>
    <row r="1819" spans="1:8" x14ac:dyDescent="0.35">
      <c r="A1819" s="2" t="s">
        <v>397</v>
      </c>
      <c r="B1819" s="11" t="s">
        <v>535</v>
      </c>
      <c r="C1819" s="10">
        <v>21</v>
      </c>
      <c r="D1819" s="10">
        <v>6</v>
      </c>
      <c r="E1819" s="10">
        <v>6</v>
      </c>
      <c r="F1819" s="10">
        <v>2</v>
      </c>
      <c r="G1819" s="10">
        <v>7</v>
      </c>
      <c r="H1819" s="10"/>
    </row>
    <row r="1820" spans="1:8" x14ac:dyDescent="0.35">
      <c r="A1820" s="2" t="s">
        <v>397</v>
      </c>
      <c r="B1820" s="11" t="s">
        <v>536</v>
      </c>
      <c r="C1820" s="10">
        <v>13</v>
      </c>
      <c r="D1820" s="10">
        <v>3</v>
      </c>
      <c r="E1820" s="10">
        <v>3</v>
      </c>
      <c r="F1820" s="10">
        <v>0</v>
      </c>
      <c r="G1820" s="10">
        <v>7</v>
      </c>
      <c r="H1820" s="10"/>
    </row>
    <row r="1821" spans="1:8" x14ac:dyDescent="0.35">
      <c r="A1821" s="2" t="s">
        <v>397</v>
      </c>
      <c r="B1821" s="11" t="s">
        <v>354</v>
      </c>
      <c r="C1821" s="10">
        <v>7</v>
      </c>
      <c r="D1821" s="10">
        <v>3</v>
      </c>
      <c r="E1821" s="10">
        <v>0</v>
      </c>
      <c r="F1821" s="10">
        <v>1</v>
      </c>
      <c r="G1821" s="10">
        <v>3</v>
      </c>
      <c r="H1821" s="10"/>
    </row>
    <row r="1822" spans="1:8" x14ac:dyDescent="0.35">
      <c r="A1822" s="2" t="s">
        <v>397</v>
      </c>
      <c r="B1822" s="11" t="s">
        <v>355</v>
      </c>
      <c r="C1822" s="10">
        <v>5</v>
      </c>
      <c r="D1822" s="10">
        <v>0</v>
      </c>
      <c r="E1822" s="10">
        <v>3</v>
      </c>
      <c r="F1822" s="10">
        <v>2</v>
      </c>
      <c r="G1822" s="10">
        <v>0</v>
      </c>
      <c r="H1822" s="10"/>
    </row>
    <row r="1823" spans="1:8" x14ac:dyDescent="0.35">
      <c r="A1823" s="2" t="s">
        <v>397</v>
      </c>
      <c r="B1823" s="11" t="s">
        <v>366</v>
      </c>
      <c r="C1823" s="10">
        <v>6</v>
      </c>
      <c r="D1823" s="10">
        <v>0</v>
      </c>
      <c r="E1823" s="10">
        <v>1</v>
      </c>
      <c r="F1823" s="10">
        <v>0</v>
      </c>
      <c r="G1823" s="10">
        <v>5</v>
      </c>
      <c r="H1823" s="10"/>
    </row>
    <row r="1824" spans="1:8" x14ac:dyDescent="0.35">
      <c r="A1824" s="2" t="s">
        <v>397</v>
      </c>
      <c r="B1824" s="11" t="s">
        <v>532</v>
      </c>
      <c r="C1824" s="10">
        <v>4</v>
      </c>
      <c r="D1824" s="10">
        <v>1</v>
      </c>
      <c r="E1824" s="10">
        <v>1</v>
      </c>
      <c r="F1824" s="10">
        <v>1</v>
      </c>
      <c r="G1824" s="10">
        <v>1</v>
      </c>
      <c r="H1824" s="10"/>
    </row>
    <row r="1825" spans="1:8" x14ac:dyDescent="0.35">
      <c r="A1825" s="2" t="s">
        <v>395</v>
      </c>
      <c r="B1825" s="3" t="s">
        <v>112</v>
      </c>
      <c r="C1825" s="4"/>
      <c r="D1825" s="4"/>
      <c r="E1825" s="4"/>
      <c r="F1825" s="4"/>
      <c r="G1825" s="4"/>
      <c r="H1825" s="4"/>
    </row>
    <row r="1826" spans="1:8" x14ac:dyDescent="0.35">
      <c r="A1826" s="2" t="s">
        <v>392</v>
      </c>
      <c r="B1826" s="6"/>
      <c r="C1826" s="4"/>
      <c r="D1826" s="4"/>
      <c r="E1826" s="4"/>
      <c r="F1826" s="4"/>
      <c r="G1826" s="4"/>
      <c r="H1826" s="4"/>
    </row>
    <row r="1827" spans="1:8" x14ac:dyDescent="0.35">
      <c r="A1827" s="2" t="s">
        <v>397</v>
      </c>
      <c r="B1827" s="11" t="s">
        <v>357</v>
      </c>
      <c r="C1827" s="10">
        <v>2878</v>
      </c>
      <c r="D1827" s="10">
        <v>829</v>
      </c>
      <c r="E1827" s="10">
        <v>1095</v>
      </c>
      <c r="F1827" s="10">
        <v>192</v>
      </c>
      <c r="G1827" s="10">
        <v>762</v>
      </c>
      <c r="H1827" s="10"/>
    </row>
    <row r="1828" spans="1:8" x14ac:dyDescent="0.35">
      <c r="A1828" s="2" t="s">
        <v>397</v>
      </c>
      <c r="B1828" s="11" t="s">
        <v>358</v>
      </c>
      <c r="C1828" s="10">
        <v>3661</v>
      </c>
      <c r="D1828" s="10">
        <v>1319</v>
      </c>
      <c r="E1828" s="10">
        <v>1142</v>
      </c>
      <c r="F1828" s="10">
        <v>237</v>
      </c>
      <c r="G1828" s="10">
        <v>963</v>
      </c>
      <c r="H1828" s="10"/>
    </row>
    <row r="1829" spans="1:8" x14ac:dyDescent="0.35">
      <c r="A1829" s="2" t="s">
        <v>397</v>
      </c>
      <c r="B1829" s="11" t="s">
        <v>359</v>
      </c>
      <c r="C1829" s="10">
        <v>2979</v>
      </c>
      <c r="D1829" s="10">
        <v>912</v>
      </c>
      <c r="E1829" s="10">
        <v>1125</v>
      </c>
      <c r="F1829" s="10">
        <v>163</v>
      </c>
      <c r="G1829" s="10">
        <v>779</v>
      </c>
      <c r="H1829" s="10"/>
    </row>
    <row r="1830" spans="1:8" x14ac:dyDescent="0.35">
      <c r="A1830" s="2" t="s">
        <v>397</v>
      </c>
      <c r="B1830" s="11" t="s">
        <v>537</v>
      </c>
      <c r="C1830" s="10">
        <v>817</v>
      </c>
      <c r="D1830" s="10">
        <v>277</v>
      </c>
      <c r="E1830" s="10">
        <v>318</v>
      </c>
      <c r="F1830" s="10">
        <v>24</v>
      </c>
      <c r="G1830" s="10">
        <v>198</v>
      </c>
      <c r="H1830" s="10"/>
    </row>
    <row r="1831" spans="1:8" x14ac:dyDescent="0.35">
      <c r="A1831" s="2" t="s">
        <v>395</v>
      </c>
      <c r="B1831" s="3" t="s">
        <v>538</v>
      </c>
      <c r="C1831" s="4"/>
      <c r="D1831" s="4"/>
      <c r="E1831" s="4"/>
      <c r="F1831" s="4"/>
      <c r="G1831" s="4"/>
      <c r="H1831" s="4"/>
    </row>
    <row r="1832" spans="1:8" x14ac:dyDescent="0.35">
      <c r="A1832" s="2" t="s">
        <v>392</v>
      </c>
      <c r="B1832" s="6"/>
      <c r="C1832" s="4"/>
      <c r="D1832" s="4"/>
      <c r="E1832" s="4"/>
      <c r="F1832" s="4"/>
      <c r="G1832" s="4"/>
      <c r="H1832" s="4"/>
    </row>
    <row r="1833" spans="1:8" x14ac:dyDescent="0.35">
      <c r="A1833" s="2" t="s">
        <v>397</v>
      </c>
      <c r="B1833" s="11" t="s">
        <v>308</v>
      </c>
      <c r="C1833" s="10">
        <v>6761</v>
      </c>
      <c r="D1833" s="10">
        <v>2320</v>
      </c>
      <c r="E1833" s="10">
        <v>2205</v>
      </c>
      <c r="F1833" s="10">
        <v>412</v>
      </c>
      <c r="G1833" s="10">
        <v>1824</v>
      </c>
      <c r="H1833" s="10"/>
    </row>
    <row r="1834" spans="1:8" ht="29" x14ac:dyDescent="0.35">
      <c r="A1834" s="2" t="s">
        <v>397</v>
      </c>
      <c r="B1834" s="11" t="s">
        <v>539</v>
      </c>
      <c r="C1834" s="10">
        <v>1762</v>
      </c>
      <c r="D1834" s="10">
        <v>606</v>
      </c>
      <c r="E1834" s="10">
        <v>557</v>
      </c>
      <c r="F1834" s="10">
        <v>118</v>
      </c>
      <c r="G1834" s="10">
        <v>481</v>
      </c>
      <c r="H1834" s="10"/>
    </row>
    <row r="1835" spans="1:8" x14ac:dyDescent="0.35">
      <c r="A1835" s="2" t="s">
        <v>397</v>
      </c>
      <c r="B1835" s="11" t="s">
        <v>540</v>
      </c>
      <c r="C1835" s="10">
        <v>2849</v>
      </c>
      <c r="D1835" s="10">
        <v>1045</v>
      </c>
      <c r="E1835" s="10">
        <v>846</v>
      </c>
      <c r="F1835" s="10">
        <v>182</v>
      </c>
      <c r="G1835" s="10">
        <v>776</v>
      </c>
      <c r="H1835" s="10"/>
    </row>
    <row r="1836" spans="1:8" x14ac:dyDescent="0.35">
      <c r="A1836" s="2" t="s">
        <v>397</v>
      </c>
      <c r="B1836" s="11" t="s">
        <v>541</v>
      </c>
      <c r="C1836" s="10">
        <v>4372</v>
      </c>
      <c r="D1836" s="10">
        <v>1477</v>
      </c>
      <c r="E1836" s="10">
        <v>1438</v>
      </c>
      <c r="F1836" s="10">
        <v>244</v>
      </c>
      <c r="G1836" s="10">
        <v>1213</v>
      </c>
      <c r="H1836" s="10"/>
    </row>
    <row r="1837" spans="1:8" x14ac:dyDescent="0.35">
      <c r="A1837" s="2" t="s">
        <v>397</v>
      </c>
      <c r="B1837" s="11" t="s">
        <v>542</v>
      </c>
      <c r="C1837" s="10">
        <v>3574</v>
      </c>
      <c r="D1837" s="10">
        <v>1017</v>
      </c>
      <c r="E1837" s="10">
        <v>1475</v>
      </c>
      <c r="F1837" s="10">
        <v>204</v>
      </c>
      <c r="G1837" s="10">
        <v>878</v>
      </c>
      <c r="H1837" s="10"/>
    </row>
    <row r="1838" spans="1:8" ht="29" x14ac:dyDescent="0.35">
      <c r="A1838" s="2" t="s">
        <v>397</v>
      </c>
      <c r="B1838" s="11" t="s">
        <v>543</v>
      </c>
      <c r="C1838" s="10">
        <v>1578</v>
      </c>
      <c r="D1838" s="10">
        <v>546</v>
      </c>
      <c r="E1838" s="10">
        <v>500</v>
      </c>
      <c r="F1838" s="10">
        <v>104</v>
      </c>
      <c r="G1838" s="10">
        <v>428</v>
      </c>
      <c r="H1838" s="10"/>
    </row>
    <row r="1839" spans="1:8" ht="29" x14ac:dyDescent="0.35">
      <c r="A1839" s="2" t="s">
        <v>397</v>
      </c>
      <c r="B1839" s="11" t="s">
        <v>544</v>
      </c>
      <c r="C1839" s="10">
        <v>268</v>
      </c>
      <c r="D1839" s="10">
        <v>84</v>
      </c>
      <c r="E1839" s="10">
        <v>85</v>
      </c>
      <c r="F1839" s="10">
        <v>20</v>
      </c>
      <c r="G1839" s="10">
        <v>79</v>
      </c>
      <c r="H1839" s="10"/>
    </row>
    <row r="1840" spans="1:8" x14ac:dyDescent="0.35">
      <c r="A1840" s="2" t="s">
        <v>397</v>
      </c>
      <c r="B1840" s="11" t="s">
        <v>545</v>
      </c>
      <c r="C1840" s="10">
        <v>2849</v>
      </c>
      <c r="D1840" s="10">
        <v>1045</v>
      </c>
      <c r="E1840" s="10">
        <v>846</v>
      </c>
      <c r="F1840" s="10">
        <v>182</v>
      </c>
      <c r="G1840" s="10">
        <v>776</v>
      </c>
      <c r="H1840" s="10"/>
    </row>
    <row r="1841" spans="1:8" x14ac:dyDescent="0.35">
      <c r="A1841" s="2" t="s">
        <v>397</v>
      </c>
      <c r="B1841" s="11" t="s">
        <v>546</v>
      </c>
      <c r="C1841" s="10">
        <v>2898</v>
      </c>
      <c r="D1841" s="10">
        <v>1016</v>
      </c>
      <c r="E1841" s="10">
        <v>922</v>
      </c>
      <c r="F1841" s="10">
        <v>169</v>
      </c>
      <c r="G1841" s="10">
        <v>791</v>
      </c>
      <c r="H1841" s="10"/>
    </row>
    <row r="1842" spans="1:8" x14ac:dyDescent="0.35">
      <c r="A1842" s="2" t="s">
        <v>397</v>
      </c>
      <c r="B1842" s="11" t="s">
        <v>547</v>
      </c>
      <c r="C1842" s="10">
        <v>2110</v>
      </c>
      <c r="D1842" s="10">
        <v>689</v>
      </c>
      <c r="E1842" s="10">
        <v>719</v>
      </c>
      <c r="F1842" s="10">
        <v>108</v>
      </c>
      <c r="G1842" s="10">
        <v>594</v>
      </c>
      <c r="H1842" s="10"/>
    </row>
    <row r="1843" spans="1:8" x14ac:dyDescent="0.35">
      <c r="A1843" s="2" t="s">
        <v>397</v>
      </c>
      <c r="B1843" s="11" t="s">
        <v>467</v>
      </c>
      <c r="C1843" s="10">
        <v>141</v>
      </c>
      <c r="D1843" s="10">
        <v>38</v>
      </c>
      <c r="E1843" s="10">
        <v>58</v>
      </c>
      <c r="F1843" s="10">
        <v>6</v>
      </c>
      <c r="G1843" s="10">
        <v>39</v>
      </c>
      <c r="H1843" s="10"/>
    </row>
    <row r="1844" spans="1:8" x14ac:dyDescent="0.35">
      <c r="A1844" s="2" t="s">
        <v>397</v>
      </c>
      <c r="B1844" s="11" t="s">
        <v>548</v>
      </c>
      <c r="C1844" s="10">
        <v>3574</v>
      </c>
      <c r="D1844" s="10">
        <v>1017</v>
      </c>
      <c r="E1844" s="10">
        <v>1475</v>
      </c>
      <c r="F1844" s="10">
        <v>204</v>
      </c>
      <c r="G1844" s="10">
        <v>878</v>
      </c>
      <c r="H1844" s="10"/>
    </row>
    <row r="1845" spans="1:8" x14ac:dyDescent="0.35">
      <c r="A1845" s="2" t="s">
        <v>395</v>
      </c>
      <c r="B1845" s="3" t="s">
        <v>114</v>
      </c>
      <c r="C1845" s="4"/>
      <c r="D1845" s="4"/>
      <c r="E1845" s="4"/>
      <c r="F1845" s="4"/>
      <c r="G1845" s="4"/>
      <c r="H1845" s="4"/>
    </row>
    <row r="1846" spans="1:8" x14ac:dyDescent="0.35">
      <c r="A1846" s="2" t="s">
        <v>392</v>
      </c>
      <c r="B1846" s="6"/>
      <c r="C1846" s="4"/>
      <c r="D1846" s="4"/>
      <c r="E1846" s="4"/>
      <c r="F1846" s="4"/>
      <c r="G1846" s="4"/>
      <c r="H1846" s="4"/>
    </row>
    <row r="1847" spans="1:8" x14ac:dyDescent="0.35">
      <c r="A1847" s="2" t="s">
        <v>397</v>
      </c>
      <c r="B1847" s="11" t="s">
        <v>365</v>
      </c>
      <c r="C1847" s="10">
        <v>8909</v>
      </c>
      <c r="D1847" s="10">
        <v>2967</v>
      </c>
      <c r="E1847" s="10">
        <v>3055</v>
      </c>
      <c r="F1847" s="10">
        <v>543</v>
      </c>
      <c r="G1847" s="10">
        <v>2344</v>
      </c>
      <c r="H1847" s="10"/>
    </row>
    <row r="1848" spans="1:8" x14ac:dyDescent="0.35">
      <c r="A1848" s="2" t="s">
        <v>397</v>
      </c>
      <c r="B1848" s="11" t="s">
        <v>315</v>
      </c>
      <c r="C1848" s="10">
        <v>1334</v>
      </c>
      <c r="D1848" s="10">
        <v>343</v>
      </c>
      <c r="E1848" s="10">
        <v>594</v>
      </c>
      <c r="F1848" s="10">
        <v>66</v>
      </c>
      <c r="G1848" s="10">
        <v>331</v>
      </c>
      <c r="H1848" s="10"/>
    </row>
    <row r="1849" spans="1:8" x14ac:dyDescent="0.35">
      <c r="A1849" s="2" t="s">
        <v>397</v>
      </c>
      <c r="B1849" s="11" t="s">
        <v>366</v>
      </c>
      <c r="C1849" s="10">
        <v>92</v>
      </c>
      <c r="D1849" s="10">
        <v>27</v>
      </c>
      <c r="E1849" s="10">
        <v>31</v>
      </c>
      <c r="F1849" s="10">
        <v>7</v>
      </c>
      <c r="G1849" s="10">
        <v>27</v>
      </c>
      <c r="H1849" s="10"/>
    </row>
    <row r="1850" spans="1:8" x14ac:dyDescent="0.35">
      <c r="A1850" s="2" t="s">
        <v>549</v>
      </c>
      <c r="B1850" s="6"/>
      <c r="C1850" s="4"/>
      <c r="D1850" s="4"/>
      <c r="E1850" s="4"/>
      <c r="F1850" s="4"/>
      <c r="G1850" s="4"/>
      <c r="H1850" s="4"/>
    </row>
    <row r="1851" spans="1:8" x14ac:dyDescent="0.35">
      <c r="A1851" s="2" t="s">
        <v>569</v>
      </c>
      <c r="B1851" s="6"/>
      <c r="C1851" s="4"/>
      <c r="D1851" s="4"/>
      <c r="E1851" s="4"/>
      <c r="F1851" s="4"/>
      <c r="G1851" s="4"/>
      <c r="H1851" s="4"/>
    </row>
    <row r="1852" spans="1:8" x14ac:dyDescent="0.35">
      <c r="A1852" s="4"/>
      <c r="B1852" s="6"/>
      <c r="C1852" s="4"/>
      <c r="D1852" s="4"/>
      <c r="E1852" s="4"/>
      <c r="F1852" s="4"/>
      <c r="G1852" s="4"/>
      <c r="H1852" s="4"/>
    </row>
    <row r="1853" spans="1:8" x14ac:dyDescent="0.35">
      <c r="A1853" s="2"/>
      <c r="B1853" s="3"/>
      <c r="C1853" s="4"/>
      <c r="D1853" s="4"/>
      <c r="E1853" s="4"/>
      <c r="F1853" s="4"/>
      <c r="G1853" s="4"/>
      <c r="H1853" s="4"/>
    </row>
    <row r="1854" spans="1:8" x14ac:dyDescent="0.35">
      <c r="A1854" s="2"/>
      <c r="B1854" s="3"/>
      <c r="C1854" s="4"/>
      <c r="D1854" s="4"/>
      <c r="E1854" s="4"/>
      <c r="F1854" s="4"/>
      <c r="G1854" s="4"/>
      <c r="H1854" s="4"/>
    </row>
    <row r="1855" spans="1:8" x14ac:dyDescent="0.35">
      <c r="A1855" s="2"/>
      <c r="B1855" s="3"/>
      <c r="C1855" s="2"/>
      <c r="D1855" s="2"/>
      <c r="E1855" s="2"/>
      <c r="F1855" s="2"/>
      <c r="G1855" s="2"/>
      <c r="H1855" s="2"/>
    </row>
    <row r="1856" spans="1:8" x14ac:dyDescent="0.35">
      <c r="A1856" s="2"/>
      <c r="B1856" s="3"/>
      <c r="C1856" s="2"/>
      <c r="D1856" s="2"/>
      <c r="E1856" s="2"/>
      <c r="F1856" s="2"/>
      <c r="G1856" s="2"/>
      <c r="H1856" s="2"/>
    </row>
    <row r="1857" spans="1:8" x14ac:dyDescent="0.35">
      <c r="A1857" s="2"/>
      <c r="B1857" s="3"/>
      <c r="C1857" s="2"/>
      <c r="D1857" s="2"/>
      <c r="E1857" s="2"/>
      <c r="F1857" s="2"/>
      <c r="G1857" s="2"/>
      <c r="H1857" s="2"/>
    </row>
    <row r="1858" spans="1:8" x14ac:dyDescent="0.35">
      <c r="A1858" s="2"/>
      <c r="B1858" s="3"/>
      <c r="C1858" s="2"/>
      <c r="D1858" s="2"/>
      <c r="E1858" s="2"/>
      <c r="F1858" s="2"/>
      <c r="G1858" s="2"/>
      <c r="H1858" s="2"/>
    </row>
    <row r="1859" spans="1:8" x14ac:dyDescent="0.35">
      <c r="A1859" s="2"/>
      <c r="B1859" s="3"/>
      <c r="C1859" s="2"/>
      <c r="D1859" s="2"/>
      <c r="E1859" s="2"/>
      <c r="F1859" s="2"/>
      <c r="G1859" s="2"/>
      <c r="H1859" s="2"/>
    </row>
    <row r="1860" spans="1:8" x14ac:dyDescent="0.35">
      <c r="A1860" s="2"/>
      <c r="B1860" s="3"/>
      <c r="C1860" s="2"/>
      <c r="D1860" s="2"/>
      <c r="E1860" s="2"/>
      <c r="F1860" s="2"/>
      <c r="G1860" s="2"/>
      <c r="H1860" s="2"/>
    </row>
    <row r="1861" spans="1:8" x14ac:dyDescent="0.35">
      <c r="A1861" s="2"/>
      <c r="B1861" s="3"/>
      <c r="C1861" s="2"/>
      <c r="D1861" s="2"/>
      <c r="E1861" s="2"/>
      <c r="F1861" s="2"/>
      <c r="G1861" s="2"/>
      <c r="H1861" s="2"/>
    </row>
    <row r="1862" spans="1:8" x14ac:dyDescent="0.35">
      <c r="A1862" s="2"/>
      <c r="B1862" s="3"/>
      <c r="C1862" s="2"/>
      <c r="D1862" s="2"/>
      <c r="E1862" s="2"/>
      <c r="F1862" s="2"/>
      <c r="G1862" s="2"/>
      <c r="H1862" s="2"/>
    </row>
    <row r="7499" ht="30" customHeight="1" x14ac:dyDescent="0.35"/>
    <row r="8750" ht="30" customHeight="1" x14ac:dyDescent="0.35"/>
    <row r="10001" ht="30" customHeight="1" x14ac:dyDescent="0.35"/>
    <row r="11252" ht="30" customHeight="1" x14ac:dyDescent="0.35"/>
    <row r="12503" ht="30" customHeight="1" x14ac:dyDescent="0.35"/>
    <row r="13754" ht="30" customHeight="1" x14ac:dyDescent="0.35"/>
    <row r="15005" ht="30" customHeight="1" x14ac:dyDescent="0.35"/>
    <row r="16249" ht="30" customHeight="1" x14ac:dyDescent="0.35"/>
    <row r="17497" ht="30" customHeight="1" x14ac:dyDescent="0.35"/>
    <row r="18745" ht="30" customHeight="1"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2ACB-3BFB-4694-944C-10E274242D63}">
  <dimension ref="A1:F31"/>
  <sheetViews>
    <sheetView workbookViewId="0">
      <selection activeCell="D3" sqref="D3"/>
    </sheetView>
  </sheetViews>
  <sheetFormatPr defaultRowHeight="14.5" x14ac:dyDescent="0.35"/>
  <cols>
    <col min="6" max="6" width="67.453125" customWidth="1"/>
  </cols>
  <sheetData>
    <row r="1" spans="1:6" ht="18.5" x14ac:dyDescent="0.35">
      <c r="F1" s="17" t="s">
        <v>570</v>
      </c>
    </row>
    <row r="2" spans="1:6" x14ac:dyDescent="0.35">
      <c r="A2" t="s">
        <v>571</v>
      </c>
      <c r="B2" t="s">
        <v>572</v>
      </c>
      <c r="C2" t="s">
        <v>573</v>
      </c>
      <c r="D2" t="s">
        <v>574</v>
      </c>
      <c r="E2" t="s">
        <v>575</v>
      </c>
    </row>
    <row r="4" spans="1:6" x14ac:dyDescent="0.35">
      <c r="A4" t="s">
        <v>576</v>
      </c>
      <c r="B4" t="s">
        <v>576</v>
      </c>
      <c r="C4" t="s">
        <v>576</v>
      </c>
      <c r="D4" t="s">
        <v>576</v>
      </c>
      <c r="E4" t="s">
        <v>576</v>
      </c>
      <c r="F4" t="s">
        <v>87</v>
      </c>
    </row>
    <row r="5" spans="1:6" x14ac:dyDescent="0.35">
      <c r="A5" t="s">
        <v>577</v>
      </c>
      <c r="B5" t="s">
        <v>578</v>
      </c>
      <c r="C5" t="s">
        <v>579</v>
      </c>
      <c r="D5" t="s">
        <v>580</v>
      </c>
      <c r="E5" t="s">
        <v>581</v>
      </c>
      <c r="F5" t="s">
        <v>88</v>
      </c>
    </row>
    <row r="6" spans="1:6" x14ac:dyDescent="0.35">
      <c r="A6" t="s">
        <v>582</v>
      </c>
      <c r="B6" t="s">
        <v>583</v>
      </c>
      <c r="C6" t="s">
        <v>584</v>
      </c>
      <c r="D6" t="s">
        <v>585</v>
      </c>
      <c r="E6" t="s">
        <v>586</v>
      </c>
      <c r="F6" t="s">
        <v>89</v>
      </c>
    </row>
    <row r="7" spans="1:6" x14ac:dyDescent="0.35">
      <c r="A7" t="s">
        <v>587</v>
      </c>
      <c r="B7" t="s">
        <v>588</v>
      </c>
      <c r="C7" t="s">
        <v>589</v>
      </c>
      <c r="D7" t="s">
        <v>590</v>
      </c>
      <c r="E7" t="s">
        <v>591</v>
      </c>
      <c r="F7" t="s">
        <v>592</v>
      </c>
    </row>
    <row r="8" spans="1:6" x14ac:dyDescent="0.35">
      <c r="A8" t="s">
        <v>593</v>
      </c>
      <c r="B8" t="s">
        <v>594</v>
      </c>
      <c r="C8" t="s">
        <v>595</v>
      </c>
      <c r="D8" t="s">
        <v>587</v>
      </c>
      <c r="E8" t="s">
        <v>596</v>
      </c>
      <c r="F8" t="s">
        <v>435</v>
      </c>
    </row>
    <row r="9" spans="1:6" x14ac:dyDescent="0.35">
      <c r="A9" t="s">
        <v>597</v>
      </c>
      <c r="B9" t="s">
        <v>582</v>
      </c>
      <c r="C9" t="s">
        <v>598</v>
      </c>
      <c r="D9" t="s">
        <v>599</v>
      </c>
      <c r="E9" t="s">
        <v>600</v>
      </c>
      <c r="F9" t="s">
        <v>92</v>
      </c>
    </row>
    <row r="10" spans="1:6" x14ac:dyDescent="0.35">
      <c r="A10" t="s">
        <v>601</v>
      </c>
      <c r="B10" t="s">
        <v>602</v>
      </c>
      <c r="C10" t="s">
        <v>603</v>
      </c>
      <c r="D10" t="s">
        <v>604</v>
      </c>
      <c r="E10" t="s">
        <v>597</v>
      </c>
      <c r="F10" t="s">
        <v>93</v>
      </c>
    </row>
    <row r="11" spans="1:6" x14ac:dyDescent="0.35">
      <c r="A11" t="s">
        <v>605</v>
      </c>
      <c r="B11" t="s">
        <v>606</v>
      </c>
      <c r="C11" t="s">
        <v>607</v>
      </c>
      <c r="D11" t="s">
        <v>608</v>
      </c>
      <c r="E11" t="s">
        <v>609</v>
      </c>
      <c r="F11" t="s">
        <v>94</v>
      </c>
    </row>
    <row r="12" spans="1:6" x14ac:dyDescent="0.35">
      <c r="A12" t="s">
        <v>610</v>
      </c>
      <c r="B12" t="s">
        <v>611</v>
      </c>
      <c r="C12" t="s">
        <v>609</v>
      </c>
      <c r="D12" t="s">
        <v>612</v>
      </c>
      <c r="E12" t="s">
        <v>613</v>
      </c>
      <c r="F12" t="s">
        <v>95</v>
      </c>
    </row>
    <row r="13" spans="1:6" x14ac:dyDescent="0.35">
      <c r="A13" t="s">
        <v>614</v>
      </c>
      <c r="B13" t="s">
        <v>615</v>
      </c>
      <c r="C13" t="s">
        <v>616</v>
      </c>
      <c r="D13" t="s">
        <v>617</v>
      </c>
      <c r="E13" t="s">
        <v>618</v>
      </c>
      <c r="F13" t="s">
        <v>96</v>
      </c>
    </row>
    <row r="14" spans="1:6" x14ac:dyDescent="0.35">
      <c r="A14" t="s">
        <v>619</v>
      </c>
      <c r="B14" t="s">
        <v>620</v>
      </c>
      <c r="C14" t="s">
        <v>621</v>
      </c>
      <c r="D14" t="s">
        <v>622</v>
      </c>
      <c r="E14" t="s">
        <v>623</v>
      </c>
      <c r="F14" t="s">
        <v>97</v>
      </c>
    </row>
    <row r="15" spans="1:6" x14ac:dyDescent="0.35">
      <c r="A15" t="s">
        <v>624</v>
      </c>
      <c r="B15" t="s">
        <v>625</v>
      </c>
      <c r="C15" t="s">
        <v>626</v>
      </c>
      <c r="D15" t="s">
        <v>627</v>
      </c>
      <c r="E15" t="s">
        <v>628</v>
      </c>
      <c r="F15" t="s">
        <v>98</v>
      </c>
    </row>
    <row r="16" spans="1:6" x14ac:dyDescent="0.35">
      <c r="A16" t="s">
        <v>629</v>
      </c>
      <c r="B16" t="s">
        <v>630</v>
      </c>
      <c r="C16" t="s">
        <v>628</v>
      </c>
      <c r="D16" t="s">
        <v>631</v>
      </c>
      <c r="E16" t="s">
        <v>632</v>
      </c>
      <c r="F16" t="s">
        <v>99</v>
      </c>
    </row>
    <row r="17" spans="1:6" x14ac:dyDescent="0.35">
      <c r="A17" t="s">
        <v>633</v>
      </c>
      <c r="B17" t="s">
        <v>631</v>
      </c>
      <c r="C17" t="s">
        <v>634</v>
      </c>
      <c r="D17" t="s">
        <v>635</v>
      </c>
      <c r="E17" t="s">
        <v>636</v>
      </c>
      <c r="F17" t="s">
        <v>100</v>
      </c>
    </row>
    <row r="18" spans="1:6" x14ac:dyDescent="0.35">
      <c r="A18" t="s">
        <v>637</v>
      </c>
      <c r="B18" t="s">
        <v>638</v>
      </c>
      <c r="C18" t="s">
        <v>639</v>
      </c>
      <c r="D18" t="s">
        <v>640</v>
      </c>
      <c r="E18" t="s">
        <v>641</v>
      </c>
      <c r="F18" t="s">
        <v>101</v>
      </c>
    </row>
    <row r="19" spans="1:6" x14ac:dyDescent="0.35">
      <c r="A19" t="s">
        <v>642</v>
      </c>
      <c r="B19" t="s">
        <v>643</v>
      </c>
      <c r="C19" t="s">
        <v>635</v>
      </c>
      <c r="D19" t="s">
        <v>644</v>
      </c>
      <c r="E19" t="s">
        <v>645</v>
      </c>
      <c r="F19" t="s">
        <v>102</v>
      </c>
    </row>
    <row r="20" spans="1:6" x14ac:dyDescent="0.35">
      <c r="A20" t="s">
        <v>646</v>
      </c>
      <c r="B20" t="s">
        <v>647</v>
      </c>
      <c r="C20" t="s">
        <v>636</v>
      </c>
      <c r="D20" t="s">
        <v>645</v>
      </c>
      <c r="E20" t="s">
        <v>648</v>
      </c>
      <c r="F20" t="s">
        <v>103</v>
      </c>
    </row>
    <row r="21" spans="1:6" x14ac:dyDescent="0.35">
      <c r="A21" t="s">
        <v>649</v>
      </c>
      <c r="B21" t="s">
        <v>650</v>
      </c>
      <c r="C21" t="s">
        <v>645</v>
      </c>
      <c r="D21" t="s">
        <v>651</v>
      </c>
      <c r="E21" t="s">
        <v>652</v>
      </c>
      <c r="F21" t="s">
        <v>104</v>
      </c>
    </row>
    <row r="22" spans="1:6" x14ac:dyDescent="0.35">
      <c r="A22" t="s">
        <v>653</v>
      </c>
      <c r="B22" t="s">
        <v>651</v>
      </c>
      <c r="C22" t="s">
        <v>654</v>
      </c>
      <c r="D22" t="s">
        <v>655</v>
      </c>
      <c r="E22" t="s">
        <v>656</v>
      </c>
      <c r="F22" t="s">
        <v>105</v>
      </c>
    </row>
    <row r="23" spans="1:6" x14ac:dyDescent="0.35">
      <c r="A23" t="s">
        <v>657</v>
      </c>
      <c r="B23" t="s">
        <v>658</v>
      </c>
      <c r="C23" t="s">
        <v>659</v>
      </c>
      <c r="D23" t="s">
        <v>660</v>
      </c>
      <c r="E23" t="s">
        <v>661</v>
      </c>
      <c r="F23" t="s">
        <v>106</v>
      </c>
    </row>
    <row r="24" spans="1:6" x14ac:dyDescent="0.35">
      <c r="A24" t="s">
        <v>662</v>
      </c>
      <c r="B24" t="s">
        <v>655</v>
      </c>
      <c r="C24" t="s">
        <v>642</v>
      </c>
      <c r="D24" t="s">
        <v>663</v>
      </c>
      <c r="E24" t="s">
        <v>649</v>
      </c>
      <c r="F24" t="s">
        <v>107</v>
      </c>
    </row>
    <row r="25" spans="1:6" x14ac:dyDescent="0.35">
      <c r="A25" t="s">
        <v>664</v>
      </c>
      <c r="B25" t="s">
        <v>660</v>
      </c>
      <c r="C25" t="s">
        <v>665</v>
      </c>
      <c r="D25" t="s">
        <v>666</v>
      </c>
      <c r="E25" t="s">
        <v>667</v>
      </c>
      <c r="F25" t="s">
        <v>108</v>
      </c>
    </row>
    <row r="26" spans="1:6" x14ac:dyDescent="0.35">
      <c r="A26" t="s">
        <v>668</v>
      </c>
      <c r="B26" t="s">
        <v>669</v>
      </c>
      <c r="C26" t="s">
        <v>670</v>
      </c>
      <c r="D26" t="s">
        <v>671</v>
      </c>
      <c r="E26" t="s">
        <v>672</v>
      </c>
      <c r="F26" t="s">
        <v>109</v>
      </c>
    </row>
    <row r="27" spans="1:6" x14ac:dyDescent="0.35">
      <c r="A27" t="s">
        <v>673</v>
      </c>
      <c r="B27" t="s">
        <v>674</v>
      </c>
      <c r="C27" t="s">
        <v>675</v>
      </c>
      <c r="D27" t="s">
        <v>676</v>
      </c>
      <c r="E27" t="s">
        <v>677</v>
      </c>
      <c r="F27" t="s">
        <v>110</v>
      </c>
    </row>
    <row r="28" spans="1:6" x14ac:dyDescent="0.35">
      <c r="A28" t="s">
        <v>678</v>
      </c>
      <c r="B28" t="s">
        <v>679</v>
      </c>
      <c r="C28" t="s">
        <v>680</v>
      </c>
      <c r="D28" t="s">
        <v>677</v>
      </c>
      <c r="E28" t="s">
        <v>681</v>
      </c>
      <c r="F28" t="s">
        <v>111</v>
      </c>
    </row>
    <row r="29" spans="1:6" x14ac:dyDescent="0.35">
      <c r="A29" t="s">
        <v>682</v>
      </c>
      <c r="B29" t="s">
        <v>676</v>
      </c>
      <c r="C29" t="s">
        <v>683</v>
      </c>
      <c r="D29" t="s">
        <v>684</v>
      </c>
      <c r="E29" t="s">
        <v>685</v>
      </c>
      <c r="F29" t="s">
        <v>112</v>
      </c>
    </row>
    <row r="30" spans="1:6" x14ac:dyDescent="0.35">
      <c r="A30" t="s">
        <v>686</v>
      </c>
      <c r="B30" t="s">
        <v>657</v>
      </c>
      <c r="C30" t="s">
        <v>681</v>
      </c>
      <c r="D30" t="s">
        <v>664</v>
      </c>
      <c r="E30" t="s">
        <v>687</v>
      </c>
      <c r="F30" t="s">
        <v>113</v>
      </c>
    </row>
    <row r="31" spans="1:6" x14ac:dyDescent="0.35">
      <c r="A31" t="s">
        <v>688</v>
      </c>
      <c r="B31" t="s">
        <v>684</v>
      </c>
      <c r="C31" t="s">
        <v>689</v>
      </c>
      <c r="D31" t="s">
        <v>690</v>
      </c>
      <c r="E31" t="s">
        <v>673</v>
      </c>
      <c r="F31" t="s">
        <v>114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DF597895A2948962D4BE0DB6E3953" ma:contentTypeVersion="16" ma:contentTypeDescription="Create a new document." ma:contentTypeScope="" ma:versionID="027be9dfab1e439a386460825156ccb9">
  <xsd:schema xmlns:xsd="http://www.w3.org/2001/XMLSchema" xmlns:xs="http://www.w3.org/2001/XMLSchema" xmlns:p="http://schemas.microsoft.com/office/2006/metadata/properties" xmlns:ns2="73f55de1-493b-4f69-85b0-96a88417424d" xmlns:ns3="8c14a5b0-b5e3-4aad-a71c-bbba1d972829" targetNamespace="http://schemas.microsoft.com/office/2006/metadata/properties" ma:root="true" ma:fieldsID="faeeee3c00c88bb0ee3e27227ec243cc" ns2:_="" ns3:_="">
    <xsd:import namespace="73f55de1-493b-4f69-85b0-96a88417424d"/>
    <xsd:import namespace="8c14a5b0-b5e3-4aad-a71c-bbba1d972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55de1-493b-4f69-85b0-96a8841742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9705ed7-2bc8-4e11-b47b-457b408187a1}" ma:internalName="TaxCatchAll" ma:showField="CatchAllData" ma:web="73f55de1-493b-4f69-85b0-96a8841742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14a5b0-b5e3-4aad-a71c-bbba1d9728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2dd975-943e-4a2b-bd50-ee43505297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68D8B0-1B6E-4D8D-A238-59CA549CBC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55de1-493b-4f69-85b0-96a88417424d"/>
    <ds:schemaRef ds:uri="8c14a5b0-b5e3-4aad-a71c-bbba1d972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84719A-18DA-466B-803E-8FA6086C92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Guide</vt:lpstr>
      <vt:lpstr>Table of contents</vt:lpstr>
      <vt:lpstr>Total Trips</vt:lpstr>
      <vt:lpstr>Holiday Trips</vt:lpstr>
      <vt:lpstr>Visit Friends or Relatives</vt:lpstr>
      <vt:lpstr>Business Trips</vt:lpstr>
      <vt:lpstr>Miscellaneous Trips</vt:lpstr>
      <vt:lpstr>Input Sheet</vt:lpstr>
      <vt:lpstr>Hyperlink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VIRT-RS10</dc:creator>
  <cp:keywords/>
  <dc:description/>
  <cp:lastModifiedBy>Katerina Rysova</cp:lastModifiedBy>
  <cp:revision/>
  <dcterms:created xsi:type="dcterms:W3CDTF">2023-09-01T12:04:12Z</dcterms:created>
  <dcterms:modified xsi:type="dcterms:W3CDTF">2025-01-20T13:57:35Z</dcterms:modified>
  <cp:category/>
  <cp:contentStatus/>
</cp:coreProperties>
</file>