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W:\Research &amp; Insights\2-Projects &amp; data sources_Domestic\GBTS_overnights\2023\5_Reporting\2024-07-methodology review re-run\Annual report\"/>
    </mc:Choice>
  </mc:AlternateContent>
  <xr:revisionPtr revIDLastSave="0" documentId="13_ncr:1_{75AC3E04-14D8-4F8F-B27C-DBF1EFFF006F}" xr6:coauthVersionLast="47" xr6:coauthVersionMax="47" xr10:uidLastSave="{00000000-0000-0000-0000-000000000000}"/>
  <bookViews>
    <workbookView xWindow="-110" yWindow="-110" windowWidth="19420" windowHeight="11500" tabRatio="871" activeTab="1" xr2:uid="{ED05DFA7-0D90-4002-BD84-1D7140BED06D}"/>
  </bookViews>
  <sheets>
    <sheet name="Table Guide" sheetId="13" r:id="rId1"/>
    <sheet name="Table of contents" sheetId="8" r:id="rId2"/>
    <sheet name="Total Trips" sheetId="1" r:id="rId3"/>
    <sheet name="Holiday Trips" sheetId="6" r:id="rId4"/>
    <sheet name="Visit Friends or Relatives" sheetId="2" r:id="rId5"/>
    <sheet name="Business Trips" sheetId="3" r:id="rId6"/>
    <sheet name="Miscellaneous Trips" sheetId="4" r:id="rId7"/>
    <sheet name="Input Sheet" sheetId="7" state="hidden" r:id="rId8"/>
    <sheet name="Hyperlink" sheetId="10"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8" l="1"/>
  <c r="C29" i="8"/>
  <c r="C28" i="8"/>
  <c r="C27" i="8"/>
  <c r="C26" i="8"/>
  <c r="C25" i="8"/>
  <c r="C24" i="8"/>
  <c r="C23" i="8"/>
  <c r="C22" i="8"/>
  <c r="C21" i="8"/>
  <c r="C20" i="8"/>
  <c r="C19" i="8"/>
  <c r="C18" i="8"/>
  <c r="C17" i="8"/>
  <c r="C16" i="8"/>
  <c r="C15" i="8"/>
  <c r="C14" i="8"/>
  <c r="C13" i="8"/>
  <c r="C12" i="8"/>
  <c r="C11" i="8"/>
  <c r="C10" i="8"/>
  <c r="C9" i="8"/>
  <c r="C8" i="8"/>
  <c r="C7" i="8"/>
  <c r="C6" i="8"/>
  <c r="C5" i="8"/>
  <c r="C4" i="8"/>
  <c r="C3" i="8"/>
  <c r="B13" i="8" l="1"/>
  <c r="D13" i="8"/>
  <c r="E13" i="8"/>
  <c r="F13" i="8"/>
  <c r="B14" i="8"/>
  <c r="D14" i="8"/>
  <c r="E14" i="8"/>
  <c r="F14" i="8"/>
  <c r="B15" i="8"/>
  <c r="D15" i="8"/>
  <c r="E15" i="8"/>
  <c r="F15" i="8"/>
  <c r="B16" i="8"/>
  <c r="D16" i="8"/>
  <c r="E16" i="8"/>
  <c r="F16" i="8"/>
  <c r="B17" i="8"/>
  <c r="D17" i="8"/>
  <c r="E17" i="8"/>
  <c r="F17" i="8"/>
  <c r="B18" i="8"/>
  <c r="D18" i="8"/>
  <c r="E18" i="8"/>
  <c r="F18" i="8"/>
  <c r="B19" i="8"/>
  <c r="D19" i="8"/>
  <c r="E19" i="8"/>
  <c r="F19" i="8"/>
  <c r="B20" i="8"/>
  <c r="D20" i="8"/>
  <c r="E20" i="8"/>
  <c r="F20" i="8"/>
  <c r="B21" i="8"/>
  <c r="D21" i="8"/>
  <c r="E21" i="8"/>
  <c r="F21" i="8"/>
  <c r="B22" i="8"/>
  <c r="D22" i="8"/>
  <c r="E22" i="8"/>
  <c r="F22" i="8"/>
  <c r="B23" i="8"/>
  <c r="D23" i="8"/>
  <c r="E23" i="8"/>
  <c r="F23" i="8"/>
  <c r="B24" i="8"/>
  <c r="D24" i="8"/>
  <c r="E24" i="8"/>
  <c r="F24" i="8"/>
  <c r="B25" i="8"/>
  <c r="D25" i="8"/>
  <c r="E25" i="8"/>
  <c r="F25" i="8"/>
  <c r="B26" i="8"/>
  <c r="D26" i="8"/>
  <c r="E26" i="8"/>
  <c r="F26" i="8"/>
  <c r="B27" i="8"/>
  <c r="D27" i="8"/>
  <c r="E27" i="8"/>
  <c r="F27" i="8"/>
  <c r="B28" i="8"/>
  <c r="D28" i="8"/>
  <c r="E28" i="8"/>
  <c r="F28" i="8"/>
  <c r="B29" i="8"/>
  <c r="D29" i="8"/>
  <c r="E29" i="8"/>
  <c r="F29" i="8"/>
  <c r="B30" i="8"/>
  <c r="D30" i="8"/>
  <c r="E30" i="8"/>
  <c r="F30" i="8"/>
  <c r="F12" i="8" l="1"/>
  <c r="F11" i="8"/>
  <c r="F10" i="8"/>
  <c r="F9" i="8"/>
  <c r="F8" i="8"/>
  <c r="F7" i="8"/>
  <c r="F6" i="8"/>
  <c r="F5" i="8"/>
  <c r="F4" i="8"/>
  <c r="F3" i="8"/>
  <c r="E12" i="8"/>
  <c r="E11" i="8"/>
  <c r="E10" i="8"/>
  <c r="E9" i="8"/>
  <c r="E8" i="8"/>
  <c r="E7" i="8"/>
  <c r="E6" i="8"/>
  <c r="E5" i="8"/>
  <c r="E4" i="8"/>
  <c r="E3" i="8"/>
  <c r="D12" i="8"/>
  <c r="D11" i="8"/>
  <c r="D10" i="8"/>
  <c r="D9" i="8"/>
  <c r="D8" i="8"/>
  <c r="D7" i="8"/>
  <c r="D6" i="8"/>
  <c r="D5" i="8"/>
  <c r="D4" i="8"/>
  <c r="D3" i="8"/>
  <c r="B3" i="8"/>
  <c r="B4" i="8"/>
  <c r="B5" i="8"/>
  <c r="B6" i="8"/>
  <c r="B7" i="8"/>
  <c r="B8" i="8"/>
  <c r="B9" i="8"/>
  <c r="B10" i="8"/>
  <c r="B11" i="8"/>
  <c r="B12" i="8"/>
</calcChain>
</file>

<file path=xl/sharedStrings.xml><?xml version="1.0" encoding="utf-8"?>
<sst xmlns="http://schemas.openxmlformats.org/spreadsheetml/2006/main" count="7022" uniqueCount="692">
  <si>
    <t>Information included in this document</t>
  </si>
  <si>
    <r>
      <t xml:space="preserve">This document contains a series of tables which provide the final estimates of overnight trips taken in England by GB residents. The tables include estimates for the number of overnight trips taken, the number of nights stayed and an estimate of expenditure during these trips. There are five separate worksheets which contain tables with estimates for each of the main purposes of trip. These worksheets are labelled as Total Trips, Holiday Trips, Visits to Friends and Relatives, Business Trips and Miscellaneous Trips. Each worksheet contains one table with estimates of Trips, Nights and Expenditure in England for 2022 for each purpose of trip. Each table is presented in a similar format with separate columns containing estimates for Trips, Nights and Expenditure. In each table, there is a separate column labelled Base Size which provides the number of survey responses where an eligible visit is reported. Users are advised to note the base size for each estimate, as this will impact the robustness and reliability of the estimate. </t>
    </r>
    <r>
      <rPr>
        <sz val="12"/>
        <rFont val="Arial"/>
        <family val="2"/>
      </rPr>
      <t>Further guidance on bases sizes is provided below. E</t>
    </r>
    <r>
      <rPr>
        <sz val="12"/>
        <color theme="1"/>
        <rFont val="Arial"/>
        <family val="2"/>
      </rPr>
      <t>ach table also includes estimates for various standard cross breaks of the data including trip characteristics and visitor demographics. Further information on each crossbreak is provided below.</t>
    </r>
  </si>
  <si>
    <t>Time Coverage</t>
  </si>
  <si>
    <t>The estimates in this document are for the full calendar year 2022 from 1 January to 31 December inclusive.</t>
  </si>
  <si>
    <t>Statistical Population</t>
  </si>
  <si>
    <t>The statistical population for estimates in this document is adults aged 16 years or over who are resident in England, Scotland or Wales. The survey also collects details of any children who accompany an adult on an overnight trip and these are included in the estimated grossed-up figures for trips, nights and spend. The demographic data in the tables is based on the respondent rather than those in the trip party.</t>
  </si>
  <si>
    <t>Sample Size Guidance</t>
  </si>
  <si>
    <r>
      <t xml:space="preserve">Base sizes for each of the estimates is included in a separate column of each table. Base sizes refer to the number of reported trips. Some of these base sizes are low. If the base size is less than 30 </t>
    </r>
    <r>
      <rPr>
        <sz val="12"/>
        <rFont val="Arial"/>
        <family val="2"/>
      </rPr>
      <t>it is not recommended to use this data.</t>
    </r>
    <r>
      <rPr>
        <sz val="12"/>
        <color theme="1"/>
        <rFont val="Arial"/>
        <family val="2"/>
      </rPr>
      <t xml:space="preserve"> If the base size is between 30 and 100, it is recommended to only use the estimates as indicative. Low base sizes are colour coded in the tables with base sizes less than 30 shown with dark orange fill and base sizes between 30 and 100 with light orange fill. Some estimates in the tables are marked as unspecified. This is due to a small number of trips that did not provide any detailed information. Respondents are asked about up to 10 trips, but the number of trips asked about in detail is limited to 3. </t>
    </r>
  </si>
  <si>
    <t>How to find tables for England</t>
  </si>
  <si>
    <t>To view the tables for each purpose of trip for England, click on the Worksheet Tabs located at the bottom of this document which are labelled by main purpose of trip.</t>
  </si>
  <si>
    <t>How to find tables for GB, Wales and Scotland</t>
  </si>
  <si>
    <t>There are separate tables with estimates for overnight trips taken in GB as whole by GB residents published on the Visit Britain website (link). Tables for overnight trips taken in Wales and Scotland are published by VisitWales and VisitScotland.</t>
  </si>
  <si>
    <t>How to find tables for regions and local authority areas in England</t>
  </si>
  <si>
    <t>Tables with estimates of overnight trips taken in the nine main regions and 326 Local Authority Areas in England will be published separately by the English Government. These will use estimates aggregated over multiple years, as the number of survey responses with eligible trips to specific regions and Local Authority Areas are often low at an annual level.</t>
  </si>
  <si>
    <t>How to find published reports</t>
  </si>
  <si>
    <t>Reports containing the estimates included in these tables along with commentary and trend analysis are published on the VisitEngland website on a quarterly and annual basis (provide links).</t>
  </si>
  <si>
    <t>How to find information on research methodology</t>
  </si>
  <si>
    <t>A Background Quality Report is published on Visit England Website (link) with details on research methodology, quality assurance, estimation method and the questionnaire used.</t>
  </si>
  <si>
    <t xml:space="preserve">How to Use The Tables </t>
  </si>
  <si>
    <t>Symbols used in tables</t>
  </si>
  <si>
    <t>[m]. This symbol indicates the data item is a multicoded response. Respondents could select several responses in their answer, therefore the numbers may not add up to the total or equal 100%</t>
  </si>
  <si>
    <t>[z]. This symbol indicates the data item is not applicable</t>
  </si>
  <si>
    <t>[x]. This symbol indicates the data item is not available</t>
  </si>
  <si>
    <t>[r]. This symbol indicates the data item has been revised since the initial publication</t>
  </si>
  <si>
    <t>Freeze panes</t>
  </si>
  <si>
    <t>Some rows have freeze panes applied. To turn off freeze frames click View, then click Window, and then click Unfreeze Panes. Alternatively click the View tab in the ribbon, then click the Freeze Panes button in the Window button group, and then choose the Unfreeze Panes command from the drop down menu.</t>
  </si>
  <si>
    <t>Purpose of trips reported in each worksheet</t>
  </si>
  <si>
    <r>
      <rPr>
        <b/>
        <sz val="12"/>
        <color theme="1"/>
        <rFont val="Arial"/>
        <family val="2"/>
      </rPr>
      <t>Total Trips</t>
    </r>
    <r>
      <rPr>
        <sz val="12"/>
        <color theme="1"/>
        <rFont val="Arial"/>
        <family val="2"/>
      </rPr>
      <t>. This includes estimates of trips, nights and spend in England on all overnight trip types for all eligible purposes.</t>
    </r>
  </si>
  <si>
    <r>
      <t xml:space="preserve">Holiday Trips. </t>
    </r>
    <r>
      <rPr>
        <sz val="12"/>
        <color theme="1"/>
        <rFont val="Arial"/>
        <family val="2"/>
      </rPr>
      <t>The main purpose of the trip was for holiday, pleasure or leisure.</t>
    </r>
  </si>
  <si>
    <r>
      <t>Visiting Friends or Relatives</t>
    </r>
    <r>
      <rPr>
        <sz val="12"/>
        <color theme="1"/>
        <rFont val="Arial"/>
        <family val="2"/>
      </rPr>
      <t>. The main purpose of the trip was for visiting friends and relatives.</t>
    </r>
  </si>
  <si>
    <r>
      <t xml:space="preserve">Business Trips. </t>
    </r>
    <r>
      <rPr>
        <sz val="12"/>
        <color theme="1"/>
        <rFont val="Arial"/>
        <family val="2"/>
      </rPr>
      <t>The main purpose of the trip was for business.</t>
    </r>
  </si>
  <si>
    <r>
      <t xml:space="preserve">Miscellaneous Trips. </t>
    </r>
    <r>
      <rPr>
        <sz val="12"/>
        <color theme="1"/>
        <rFont val="Arial"/>
        <family val="2"/>
      </rPr>
      <t>The main purpose of the trip was for any other type of trip taken not covered by the other classifications. It includes personal events, public events, study, medical, religious purposes or any overnight stay in the UK as part of an overseas trip.</t>
    </r>
  </si>
  <si>
    <t>Cross breaks used in tables</t>
  </si>
  <si>
    <r>
      <rPr>
        <b/>
        <sz val="12"/>
        <color theme="1"/>
        <rFont val="Arial"/>
        <family val="2"/>
      </rPr>
      <t>Trip (millions).</t>
    </r>
    <r>
      <rPr>
        <sz val="12"/>
        <color theme="1"/>
        <rFont val="Arial"/>
        <family val="2"/>
      </rPr>
      <t xml:space="preserve"> Trips are shown in millions. This is an estimate of what the grossed-up number of overnight trips undertaken by the population, within the time period and other parameters specified, would be if the quota sample is representative of the whole GB population. Estimates are shown to 1 decimal places.</t>
    </r>
  </si>
  <si>
    <r>
      <t xml:space="preserve">% total trips. </t>
    </r>
    <r>
      <rPr>
        <sz val="12"/>
        <color theme="1"/>
        <rFont val="Arial"/>
        <family val="2"/>
      </rPr>
      <t>This is the percentage of total trips in England for each purpose of trip.</t>
    </r>
  </si>
  <si>
    <r>
      <t xml:space="preserve">Nights (millions). </t>
    </r>
    <r>
      <rPr>
        <sz val="12"/>
        <color theme="1"/>
        <rFont val="Arial"/>
        <family val="2"/>
      </rPr>
      <t>Nights are shown in millions. This is an estimate of what the grossed-up number of nights spent on overnight trips undertaken by the population, within the time period and other parameters specified, would be if the quota sample is representative of the whole GB population. Estimates are shown to 1 decimal places.</t>
    </r>
  </si>
  <si>
    <r>
      <t xml:space="preserve">% total nights. </t>
    </r>
    <r>
      <rPr>
        <sz val="12"/>
        <color theme="1"/>
        <rFont val="Arial"/>
        <family val="2"/>
      </rPr>
      <t>This is the percentage of total nights in England for each purpose of trip.</t>
    </r>
  </si>
  <si>
    <r>
      <t xml:space="preserve">Spend (millions). </t>
    </r>
    <r>
      <rPr>
        <sz val="12"/>
        <color theme="1"/>
        <rFont val="Arial"/>
        <family val="2"/>
      </rPr>
      <t>Spend is shown in £ millions. This is an estimate of what the total expenditure relating to the number of overnight visits undertaken by the GB population, within the time frame and other parameters specified, would be if the quota sample is representative of the whole GB population. Expenditure includes the cost of bookings paid in advance, other items bought for the purpose of the trip and payments for bills related to the trip received after the visit. Expenditure also includes any bills paid on the respondent’s behalf, such as anything paid for by an employer for a business trip. Only fuel purchased during the trip is included. Only food consumed during the trip is included.</t>
    </r>
  </si>
  <si>
    <r>
      <t xml:space="preserve">% total spend. </t>
    </r>
    <r>
      <rPr>
        <sz val="12"/>
        <color theme="1"/>
        <rFont val="Arial"/>
        <family val="2"/>
      </rPr>
      <t>This is the percentage of total spend in England for each purpose of trip.</t>
    </r>
  </si>
  <si>
    <r>
      <t xml:space="preserve">Base size. </t>
    </r>
    <r>
      <rPr>
        <sz val="12"/>
        <color theme="1"/>
        <rFont val="Arial"/>
        <family val="2"/>
      </rPr>
      <t>Base size is the number of survey responses where an eligible visit is reported.</t>
    </r>
  </si>
  <si>
    <t>Definitions and nets used in tables</t>
  </si>
  <si>
    <t>A net shows the number of respondents who chose one or more options from a group of categories. Each listed category has been included in the nets.</t>
  </si>
  <si>
    <r>
      <t xml:space="preserve">Net: MICE: </t>
    </r>
    <r>
      <rPr>
        <sz val="12"/>
        <color theme="1"/>
        <rFont val="Arial"/>
        <family val="2"/>
      </rPr>
      <t>Large meetings with 21 or more people, Incentive travel (Team Building), Conferences, Exhibitions.</t>
    </r>
  </si>
  <si>
    <r>
      <t xml:space="preserve">Net: Meetings of any size: </t>
    </r>
    <r>
      <rPr>
        <sz val="12"/>
        <color theme="1"/>
        <rFont val="Arial"/>
        <family val="2"/>
      </rPr>
      <t>Meeting (less than 5 people), Meeting (6 to 20 people), Meeting (21 people or more).</t>
    </r>
  </si>
  <si>
    <r>
      <t>Net: Conferences/exhibition/event or training/team building or travel for work or other events:</t>
    </r>
    <r>
      <rPr>
        <sz val="12"/>
        <color theme="1"/>
        <rFont val="Arial"/>
        <family val="2"/>
      </rPr>
      <t xml:space="preserve"> Includes business trips for team building, conferences, exhibitions, event or training or travel to work or other events.</t>
    </r>
  </si>
  <si>
    <r>
      <t xml:space="preserve">Net: Overnight stay in UK as part of overseas trips (e.g. staying at an airport hotel prior to flying abroad): </t>
    </r>
    <r>
      <rPr>
        <sz val="12"/>
        <color theme="1"/>
        <rFont val="Arial"/>
        <family val="2"/>
      </rPr>
      <t>Includes holidays, visiting friends and relatives, business trips or trips for other reasons taken outside the UK.</t>
    </r>
  </si>
  <si>
    <r>
      <t>Net:</t>
    </r>
    <r>
      <rPr>
        <sz val="12"/>
        <color theme="1"/>
        <rFont val="Arial"/>
        <family val="2"/>
      </rPr>
      <t xml:space="preserve"> </t>
    </r>
    <r>
      <rPr>
        <b/>
        <sz val="12"/>
        <color theme="1"/>
        <rFont val="Arial"/>
        <family val="2"/>
      </rPr>
      <t xml:space="preserve">Trip taken in the UK for personal event/celebration, public event, educational, medical, religious or other reason: </t>
    </r>
    <r>
      <rPr>
        <sz val="12"/>
        <color theme="1"/>
        <rFont val="Arial"/>
        <family val="2"/>
      </rPr>
      <t>Includes trips for</t>
    </r>
    <r>
      <rPr>
        <b/>
        <sz val="12"/>
        <color theme="1"/>
        <rFont val="Arial"/>
        <family val="2"/>
      </rPr>
      <t xml:space="preserve"> </t>
    </r>
    <r>
      <rPr>
        <sz val="12"/>
        <color theme="1"/>
        <rFont val="Arial"/>
        <family val="2"/>
      </rPr>
      <t>Conference/Convention/Congress, Exhibition/Event/Trade fair, Educational/School/University trip, Medical reasons, Pilgrimage or other religious reasons, Personal event or celebration e.g. birthday, wedding, anniversary, Public event e.g. concert, festival, sporting event, or Other reason.</t>
    </r>
  </si>
  <si>
    <r>
      <t xml:space="preserve">REGION VISITED OVERNIGHT. </t>
    </r>
    <r>
      <rPr>
        <sz val="12"/>
        <color theme="1"/>
        <rFont val="Arial"/>
        <family val="2"/>
      </rPr>
      <t>Includes all trips, nights and associated spend that stayed in each region of England regardless of Main Region stayed or not. Trips will sum to more than the England total as some may have stayed in more than 1 region, but that nights and spend will tally with the England totals.</t>
    </r>
  </si>
  <si>
    <r>
      <rPr>
        <b/>
        <sz val="12"/>
        <color theme="1"/>
        <rFont val="Arial"/>
        <family val="2"/>
      </rPr>
      <t>Other England:</t>
    </r>
    <r>
      <rPr>
        <sz val="12"/>
        <color theme="1"/>
        <rFont val="Arial"/>
        <family val="2"/>
      </rPr>
      <t xml:space="preserve"> Includes trips made to National Parks in England and Unspecified</t>
    </r>
  </si>
  <si>
    <r>
      <rPr>
        <b/>
        <sz val="12"/>
        <color theme="1"/>
        <rFont val="Arial"/>
        <family val="2"/>
      </rPr>
      <t xml:space="preserve">Rest of England: </t>
    </r>
    <r>
      <rPr>
        <sz val="12"/>
        <color theme="1"/>
        <rFont val="Arial"/>
        <family val="2"/>
      </rPr>
      <t xml:space="preserve">The sum of all English regions and English National Parks as a destination - excluding London </t>
    </r>
  </si>
  <si>
    <r>
      <t xml:space="preserve">REGION OF RESIDENCE. </t>
    </r>
    <r>
      <rPr>
        <sz val="12"/>
        <color theme="1"/>
        <rFont val="Arial"/>
        <family val="2"/>
      </rPr>
      <t>The standard UK region of residence provided by survey respondents.</t>
    </r>
  </si>
  <si>
    <r>
      <rPr>
        <b/>
        <sz val="12"/>
        <color theme="1"/>
        <rFont val="Arial"/>
        <family val="2"/>
      </rPr>
      <t xml:space="preserve">Rest of England: </t>
    </r>
    <r>
      <rPr>
        <sz val="12"/>
        <color theme="1"/>
        <rFont val="Arial"/>
        <family val="2"/>
      </rPr>
      <t xml:space="preserve">The sum of all English regions as the main region of residence, excluding London. </t>
    </r>
  </si>
  <si>
    <r>
      <rPr>
        <b/>
        <sz val="12"/>
        <color theme="1"/>
        <rFont val="Arial"/>
        <family val="2"/>
      </rPr>
      <t>Net Scotland:</t>
    </r>
    <r>
      <rPr>
        <sz val="12"/>
        <color theme="1"/>
        <rFont val="Arial"/>
        <family val="2"/>
      </rPr>
      <t xml:space="preserve"> Includes trips where the main residence was Scotland.</t>
    </r>
  </si>
  <si>
    <r>
      <rPr>
        <b/>
        <sz val="12"/>
        <color theme="1"/>
        <rFont val="Arial"/>
        <family val="2"/>
      </rPr>
      <t xml:space="preserve">Net Wales: </t>
    </r>
    <r>
      <rPr>
        <sz val="12"/>
        <color theme="1"/>
        <rFont val="Arial"/>
        <family val="2"/>
      </rPr>
      <t>Includes trips where the main residence was Wales.</t>
    </r>
  </si>
  <si>
    <r>
      <rPr>
        <b/>
        <sz val="12"/>
        <color theme="1"/>
        <rFont val="Arial"/>
        <family val="2"/>
      </rPr>
      <t>ACTIVITIES UNDERTAKEN ON TRIP</t>
    </r>
    <r>
      <rPr>
        <sz val="12"/>
        <color theme="1"/>
        <rFont val="Arial"/>
        <family val="2"/>
      </rPr>
      <t>. Trips are reported for each activity if the individual activity has been undertaken during the trip. Spend for activities undertaken on the trip is the spend for the entire trip that took part in this activity and not the spend on the activity itself.</t>
    </r>
  </si>
  <si>
    <r>
      <t xml:space="preserve">ACCOMMODATION USED.  </t>
    </r>
    <r>
      <rPr>
        <sz val="12"/>
        <color theme="1"/>
        <rFont val="Arial"/>
        <family val="2"/>
      </rPr>
      <t>Trips include an overnight stay in specific type of accommodation. Spend is the total amount spent on the trip where accommodation type was used, not the amount spent on accommodation alone.</t>
    </r>
  </si>
  <si>
    <r>
      <t xml:space="preserve">Net All serviced accommodation (e.g. hotel or B&amp;B): </t>
    </r>
    <r>
      <rPr>
        <sz val="12"/>
        <color theme="1"/>
        <rFont val="Arial"/>
        <family val="2"/>
      </rPr>
      <t>Hotel/Motel/Inn, Serviced apartment, Guest house/Bed and Breakfast, Farmhouse</t>
    </r>
  </si>
  <si>
    <r>
      <t xml:space="preserve">Net Self Catering property rental: </t>
    </r>
    <r>
      <rPr>
        <sz val="12"/>
        <color theme="1"/>
        <rFont val="Arial"/>
        <family val="2"/>
      </rPr>
      <t>Staying in rented flat/apartment or similar, Staying in rented house/cottage/lodge or similar, Rental of room in someone else’s home on a commercial basis, Rental of someone else’s full home on a commercial basis</t>
    </r>
  </si>
  <si>
    <r>
      <t xml:space="preserve">Net Caravan/ Camping/ Glamping: </t>
    </r>
    <r>
      <rPr>
        <sz val="12"/>
        <color theme="1"/>
        <rFont val="Arial"/>
        <family val="2"/>
      </rPr>
      <t>Touring caravan, Campervan/Motorhome, Static caravan – owned by you, Static caravan – not owned by you, Tent, Glamping/Alternative accommodation e.g. Yurt, Tipi, Tree House, Ecopod etc.</t>
    </r>
  </si>
  <si>
    <r>
      <t xml:space="preserve">Net Someone’s private home: </t>
    </r>
    <r>
      <rPr>
        <sz val="12"/>
        <color theme="1"/>
        <rFont val="Arial"/>
        <family val="2"/>
      </rPr>
      <t>Your second home/Timeshare, Friends or relatives home</t>
    </r>
  </si>
  <si>
    <r>
      <t xml:space="preserve">Net: Other Accommodation: </t>
    </r>
    <r>
      <rPr>
        <sz val="12"/>
        <color theme="1"/>
        <rFont val="Arial"/>
        <family val="2"/>
      </rPr>
      <t xml:space="preserve">Hostel, Boat, Cruise ship, Train, Sleeper cab lorry/In transit, University/School, Other </t>
    </r>
  </si>
  <si>
    <t>TRANSPORT USED FOR TRAVEL TO MAIN DESTINATION</t>
  </si>
  <si>
    <r>
      <t xml:space="preserve">Net: Private motor vehicle: </t>
    </r>
    <r>
      <rPr>
        <sz val="12"/>
        <color theme="1"/>
        <rFont val="Arial"/>
        <family val="2"/>
      </rPr>
      <t>Car own/friend’s/ family’s/ company car, car hired, Motorbike, Motor home/Campervan</t>
    </r>
  </si>
  <si>
    <r>
      <t xml:space="preserve">Net: </t>
    </r>
    <r>
      <rPr>
        <b/>
        <sz val="12"/>
        <color theme="1"/>
        <rFont val="Arial"/>
        <family val="2"/>
      </rPr>
      <t>Train, underground train, tram:</t>
    </r>
    <r>
      <rPr>
        <sz val="12"/>
        <color theme="1"/>
        <rFont val="Arial"/>
        <family val="2"/>
      </rPr>
      <t xml:space="preserve"> Train, Tube/underground train, Tram</t>
    </r>
  </si>
  <si>
    <r>
      <t>Net: Bus/Coach/taxi</t>
    </r>
    <r>
      <rPr>
        <sz val="12"/>
        <color theme="1"/>
        <rFont val="Arial"/>
        <family val="2"/>
      </rPr>
      <t>: Public bus/coach, Organised coach tour, Taxi</t>
    </r>
  </si>
  <si>
    <r>
      <t>Net: Walk, Bicycle:</t>
    </r>
    <r>
      <rPr>
        <sz val="12"/>
        <color theme="1"/>
        <rFont val="Arial"/>
        <family val="2"/>
      </rPr>
      <t xml:space="preserve"> Walked/on foot, Bicycle</t>
    </r>
  </si>
  <si>
    <r>
      <t>Net: Water or Air Transport:</t>
    </r>
    <r>
      <rPr>
        <sz val="12"/>
        <color theme="1"/>
        <rFont val="Arial"/>
        <family val="2"/>
      </rPr>
      <t xml:space="preserve"> Plane, Boat, Canal boat or barge, Ship/ferry</t>
    </r>
  </si>
  <si>
    <r>
      <t>Net: Other:</t>
    </r>
    <r>
      <rPr>
        <sz val="12"/>
        <color theme="1"/>
        <rFont val="Arial"/>
        <family val="2"/>
      </rPr>
      <t xml:space="preserve"> Lorry, Truck, Van and Other</t>
    </r>
  </si>
  <si>
    <r>
      <t xml:space="preserve">BOOKING TIME PERIOD. </t>
    </r>
    <r>
      <rPr>
        <sz val="12"/>
        <color theme="1"/>
        <rFont val="Arial"/>
        <family val="2"/>
      </rPr>
      <t>Booking time period refers to how far in advance of their trip the respondent booked any accommodation.</t>
    </r>
  </si>
  <si>
    <r>
      <t xml:space="preserve">HOW BOOKED. </t>
    </r>
    <r>
      <rPr>
        <sz val="12"/>
        <color theme="1"/>
        <rFont val="Arial"/>
        <family val="2"/>
      </rPr>
      <t>The sources used to book accommodation during the trip. This is based on those that made an accommodation booking.</t>
    </r>
  </si>
  <si>
    <r>
      <t xml:space="preserve">PARTY SIZE. </t>
    </r>
    <r>
      <rPr>
        <sz val="12"/>
        <color theme="1"/>
        <rFont val="Arial"/>
        <family val="2"/>
      </rPr>
      <t>The total number of people within the immediate travel party, including the respondent.</t>
    </r>
  </si>
  <si>
    <r>
      <t>LIFESTAGE.</t>
    </r>
    <r>
      <rPr>
        <sz val="12"/>
        <color theme="1"/>
        <rFont val="Arial"/>
        <family val="2"/>
      </rPr>
      <t xml:space="preserve"> The lifestage of the respondent.</t>
    </r>
  </si>
  <si>
    <r>
      <t>Net: Pre-Nesters:</t>
    </r>
    <r>
      <rPr>
        <sz val="12"/>
        <color theme="1"/>
        <rFont val="Arial"/>
        <family val="2"/>
      </rPr>
      <t xml:space="preserve"> Aged 16 to 34 without children in the household.</t>
    </r>
  </si>
  <si>
    <r>
      <t>Net: Families:</t>
    </r>
    <r>
      <rPr>
        <sz val="12"/>
        <color theme="1"/>
        <rFont val="Arial"/>
        <family val="2"/>
      </rPr>
      <t xml:space="preserve"> Aged 16 to 64 with children in the household.</t>
    </r>
  </si>
  <si>
    <r>
      <t>Net: Older Independents:</t>
    </r>
    <r>
      <rPr>
        <sz val="12"/>
        <color theme="1"/>
        <rFont val="Arial"/>
        <family val="2"/>
      </rPr>
      <t xml:space="preserve"> Aged 35 to 64 with no children in the household.</t>
    </r>
  </si>
  <si>
    <r>
      <t>Net: Retirement age:</t>
    </r>
    <r>
      <rPr>
        <sz val="12"/>
        <color theme="1"/>
        <rFont val="Arial"/>
        <family val="2"/>
      </rPr>
      <t xml:space="preserve"> Aged 65 years or older.</t>
    </r>
  </si>
  <si>
    <r>
      <t>SPEND BREAKDOWN.</t>
    </r>
    <r>
      <rPr>
        <sz val="12"/>
        <color theme="1"/>
        <rFont val="Arial"/>
        <family val="2"/>
      </rPr>
      <t xml:space="preserve"> The total amount spent on the specified items.</t>
    </r>
    <r>
      <rPr>
        <b/>
        <sz val="12"/>
        <color theme="1"/>
        <rFont val="Arial"/>
        <family val="2"/>
      </rPr>
      <t xml:space="preserve"> </t>
    </r>
    <r>
      <rPr>
        <sz val="12"/>
        <color theme="1"/>
        <rFont val="Arial"/>
        <family val="2"/>
      </rPr>
      <t>The percentage spend breakdown is calculated as the proportion of total spend accounted for by the expenditure item. Spend is nominal and has not been adjusted for inflation.</t>
    </r>
  </si>
  <si>
    <t xml:space="preserve">England Overnight Trips (GBTS) 2022 Annual Tables: Table of Contents </t>
  </si>
  <si>
    <t>Table Title</t>
  </si>
  <si>
    <t>Total Trips</t>
  </si>
  <si>
    <t>Holidays Trips</t>
  </si>
  <si>
    <t>Visits to Friends or Relatives</t>
  </si>
  <si>
    <t>Business</t>
  </si>
  <si>
    <t>Miscellaneous</t>
  </si>
  <si>
    <t>TOTAL TRIPS</t>
  </si>
  <si>
    <t>MONTH TRIP TAKEN</t>
  </si>
  <si>
    <t>QUARTER TRIP TAKEN</t>
  </si>
  <si>
    <t>REGION VISITED OVERNIGHT [m]</t>
  </si>
  <si>
    <t>LOCATION TYPE OF MAIN PLACE VISITED OVERNIGHT</t>
  </si>
  <si>
    <t>REGION OF RESIDENCE</t>
  </si>
  <si>
    <t>DURATION OF TRIP</t>
  </si>
  <si>
    <t>ACTIVITIES UNDERTAKEN ON TRIP [m]</t>
  </si>
  <si>
    <t>ACCOMMODATION USED</t>
  </si>
  <si>
    <t>TRANSPORT USED FOR TRAVEL TO MAIN DESTINATION [m]</t>
  </si>
  <si>
    <t>TRIP PART OF PACKAGE</t>
  </si>
  <si>
    <t>BOOKING TIME PERIOD</t>
  </si>
  <si>
    <t>HOW BOOKED [m]</t>
  </si>
  <si>
    <t>NUMBER OF PLACES STAYED OVERNIGHT INCLUDING MAIN DESTINATION</t>
  </si>
  <si>
    <t>TOTAL TRIP PARTY (including respondent)</t>
  </si>
  <si>
    <t>CHILDREN PRESENT IN TRIP PARTY (aged under 16)</t>
  </si>
  <si>
    <t>PART OF LARGER GROUP</t>
  </si>
  <si>
    <t>SPEND BREAKDOWN [m]</t>
  </si>
  <si>
    <t>AGE</t>
  </si>
  <si>
    <t>GENDER</t>
  </si>
  <si>
    <t>EMPLOYMENT STATUS</t>
  </si>
  <si>
    <t>LEVEL OF EDUCATION</t>
  </si>
  <si>
    <t>SEXUAL ORIENTATION</t>
  </si>
  <si>
    <t>CHILDREN IN HOUSEHOLD</t>
  </si>
  <si>
    <t>ETHNICITY OF RESPONDENT</t>
  </si>
  <si>
    <t>LIFESTAGE</t>
  </si>
  <si>
    <t>CARING RESPONSIBILITY [m]</t>
  </si>
  <si>
    <t>CAR OWNERSHIP</t>
  </si>
  <si>
    <t>Total England Overnight Trips by GB Residents</t>
  </si>
  <si>
    <t>This worksheet contains one table. For sample size guidance on low base sizes, colour coding and definitions of shorthand symbols, please see the table guide.</t>
  </si>
  <si>
    <t>January to December 2022</t>
  </si>
  <si>
    <t xml:space="preserve">Trips (millions) </t>
  </si>
  <si>
    <t xml:space="preserve">% Total Trips </t>
  </si>
  <si>
    <t>Nights (millions)</t>
  </si>
  <si>
    <t>% Total Nights</t>
  </si>
  <si>
    <t>Spend (£millions)</t>
  </si>
  <si>
    <t>% Total Spend</t>
  </si>
  <si>
    <t>Base Size</t>
  </si>
  <si>
    <t>TOTAL TRIPS ALL PURPOSES</t>
  </si>
  <si>
    <t>HOLIDAY TRIPS</t>
  </si>
  <si>
    <t>Holidays 1-3 nights</t>
  </si>
  <si>
    <t>Holidays 4+ nights</t>
  </si>
  <si>
    <t>VISIT FRIENDS OR RELATIVES TRIPS</t>
  </si>
  <si>
    <t>Visit Friends or Relatives for holiday</t>
  </si>
  <si>
    <t>Visit Friends or Relatives for event or celebration e.g. birthday, wedding, anniversary</t>
  </si>
  <si>
    <t>Visit Friends or Relatives for other reason</t>
  </si>
  <si>
    <t>Unspecified</t>
  </si>
  <si>
    <t>BUSINESS TRIPS</t>
  </si>
  <si>
    <t>Net: MICE (Large meeting 21+ people, Incentive travel, Conferences, Exhibitions)</t>
  </si>
  <si>
    <t>Net: Meetings of any size</t>
  </si>
  <si>
    <t xml:space="preserve">Meeting (less than 5 people) </t>
  </si>
  <si>
    <t>Meeting (6-20 people)</t>
  </si>
  <si>
    <t xml:space="preserve">Meeting (21+ people) </t>
  </si>
  <si>
    <t>Net: Conference/ exhibition/ event or training/ team building or travel for work or other reason</t>
  </si>
  <si>
    <t>Team building</t>
  </si>
  <si>
    <t>Conference/Convention/Congress</t>
  </si>
  <si>
    <t>Exhibition/Event/Trade Fair</t>
  </si>
  <si>
    <t>Training/on a course</t>
  </si>
  <si>
    <t>Travel/transport is my work</t>
  </si>
  <si>
    <t>Other reason</t>
  </si>
  <si>
    <t>MISCELLANEOUS TRIPS</t>
  </si>
  <si>
    <t>Net: Overnight stay in UK as part of overseas trips (e.g. staying at an airport hotel prior to flying abroad)</t>
  </si>
  <si>
    <t>Holiday taken outside the UK</t>
  </si>
  <si>
    <t>Visiting friends and relatives outside the UK</t>
  </si>
  <si>
    <t>Business trip taken outside the UK</t>
  </si>
  <si>
    <t>Net: Trip taken in the UK for personal event/celebration, public event, educational, medical, religious or other reason</t>
  </si>
  <si>
    <t>Conference/Convention/Congress (other)</t>
  </si>
  <si>
    <t>Exhibition/Event/Trade fair (other)</t>
  </si>
  <si>
    <t>Educational/School/University trip</t>
  </si>
  <si>
    <t>Medical reasons</t>
  </si>
  <si>
    <t>Pilgrimage or other religious reasons</t>
  </si>
  <si>
    <t>Personal event or celebration e.g., birthday, wedding, anniversary</t>
  </si>
  <si>
    <t>Public event e.g. concert, festival, sporting event</t>
  </si>
  <si>
    <t/>
  </si>
  <si>
    <t>January</t>
  </si>
  <si>
    <t>February</t>
  </si>
  <si>
    <t>March</t>
  </si>
  <si>
    <t>April</t>
  </si>
  <si>
    <t>May</t>
  </si>
  <si>
    <t>June</t>
  </si>
  <si>
    <t>July</t>
  </si>
  <si>
    <t>August</t>
  </si>
  <si>
    <t>September</t>
  </si>
  <si>
    <t>October</t>
  </si>
  <si>
    <t>November</t>
  </si>
  <si>
    <t>December</t>
  </si>
  <si>
    <t>January to March</t>
  </si>
  <si>
    <t>April to June</t>
  </si>
  <si>
    <t>July to September</t>
  </si>
  <si>
    <t>October to December</t>
  </si>
  <si>
    <t>East England</t>
  </si>
  <si>
    <t>East Midlands</t>
  </si>
  <si>
    <t>London</t>
  </si>
  <si>
    <t>North West England</t>
  </si>
  <si>
    <t>North East England</t>
  </si>
  <si>
    <t>South East England</t>
  </si>
  <si>
    <t>South West England</t>
  </si>
  <si>
    <t>Yorkshire &amp; the Humber</t>
  </si>
  <si>
    <t>West Midlands</t>
  </si>
  <si>
    <t>Other England</t>
  </si>
  <si>
    <t>Rest of England (not London)</t>
  </si>
  <si>
    <t>Seaside or other coastal</t>
  </si>
  <si>
    <t>City/ large town</t>
  </si>
  <si>
    <t>Small town</t>
  </si>
  <si>
    <t>Countryside/ village</t>
  </si>
  <si>
    <t>Other/unspecified</t>
  </si>
  <si>
    <t>Net: England</t>
  </si>
  <si>
    <t>Net: Scotland</t>
  </si>
  <si>
    <t>East Scotland</t>
  </si>
  <si>
    <t>North Scotland</t>
  </si>
  <si>
    <t>South Scotland</t>
  </si>
  <si>
    <t>West Scotland</t>
  </si>
  <si>
    <t>Net: Wales</t>
  </si>
  <si>
    <t>Mid Wales</t>
  </si>
  <si>
    <t>North Wales</t>
  </si>
  <si>
    <t>South East Wales</t>
  </si>
  <si>
    <t>South West Wales</t>
  </si>
  <si>
    <t>1-3 nights</t>
  </si>
  <si>
    <t>4-7 nights</t>
  </si>
  <si>
    <t>8+ nights</t>
  </si>
  <si>
    <t>Visited friends or relatives</t>
  </si>
  <si>
    <t>Went to a visitor attraction e.g. a historic house, theme park, museum, etc.</t>
  </si>
  <si>
    <t>Took part in outdoor leisure activities and sports (e.g. walking, cycling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</si>
  <si>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</si>
  <si>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</si>
  <si>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</si>
  <si>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</si>
  <si>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live sport etc.)</t>
  </si>
  <si>
    <t>Went to an arts, cultural or entertainment experience (e.g. museum, gallery, cinema etc)</t>
  </si>
  <si>
    <t>Food and drink, a night out or speciality shopping (i.e. shopping for items that you do not buy regularly e.g. clothes, electronics, jewellery, souvenirs etc.)</t>
  </si>
  <si>
    <t>Took part in leisure activities not mentioned above</t>
  </si>
  <si>
    <t>Didn't take part in any specified activities</t>
  </si>
  <si>
    <t>Net: All serviced accommodation (e.g. hotel or B&amp;B)</t>
  </si>
  <si>
    <t>Hotel / Motel / Inn</t>
  </si>
  <si>
    <t>Serviced apartment</t>
  </si>
  <si>
    <t>Guest house / Bed and breakfast</t>
  </si>
  <si>
    <t xml:space="preserve">Farmhouse  </t>
  </si>
  <si>
    <t>Net: Self-Catering property rental</t>
  </si>
  <si>
    <t>Staying in rented flat/apartment or similar</t>
  </si>
  <si>
    <t>Staying in rented house/cottage/lodge or similar</t>
  </si>
  <si>
    <t xml:space="preserve">Rental of room in someone else's home on a commercial basis </t>
  </si>
  <si>
    <t xml:space="preserve">Rental of someone else's full home on a commercial basis </t>
  </si>
  <si>
    <t>Net: Caravan / Camping / Glamping</t>
  </si>
  <si>
    <t>Touring caravan</t>
  </si>
  <si>
    <t>Campervan / Motorhome</t>
  </si>
  <si>
    <t>Static caravan - owned by you</t>
  </si>
  <si>
    <t>Static caravan - not owned by you</t>
  </si>
  <si>
    <t>Tent</t>
  </si>
  <si>
    <t>Glamping / Alternative accommodation e.g. Yurt, Tipi, Tree House, Ecopod etc.</t>
  </si>
  <si>
    <t>Net: Someone's private home</t>
  </si>
  <si>
    <t>Your second home / Timeshare</t>
  </si>
  <si>
    <t>Friends or relatives home</t>
  </si>
  <si>
    <t>Net: Other Accommodation</t>
  </si>
  <si>
    <t>Hostel</t>
  </si>
  <si>
    <t>Boat</t>
  </si>
  <si>
    <t>Cruise ship</t>
  </si>
  <si>
    <t>Train</t>
  </si>
  <si>
    <t>Sleeper cab lorry / In transit</t>
  </si>
  <si>
    <t>University / School</t>
  </si>
  <si>
    <t>Other (specify)</t>
  </si>
  <si>
    <t>Don't know/ Unspecified</t>
  </si>
  <si>
    <t>Net: Private motor vehicle</t>
  </si>
  <si>
    <t>Car - own/friend's/family's/company car</t>
  </si>
  <si>
    <t>Car - hired/rented</t>
  </si>
  <si>
    <t>Motor home/Campervan</t>
  </si>
  <si>
    <t>Motorbike</t>
  </si>
  <si>
    <t>Net: Train, underground train, tram</t>
  </si>
  <si>
    <t>Tube/underground train</t>
  </si>
  <si>
    <t>Tram</t>
  </si>
  <si>
    <t>Net: Bus/Coach/taxi</t>
  </si>
  <si>
    <t>Public bus/coach</t>
  </si>
  <si>
    <t>Organised coach tour</t>
  </si>
  <si>
    <t>Taxi</t>
  </si>
  <si>
    <t>Net: Walk, Bicycle</t>
  </si>
  <si>
    <t>Walked/on foot</t>
  </si>
  <si>
    <t>Bicycle</t>
  </si>
  <si>
    <t>Net: Water or air transport</t>
  </si>
  <si>
    <t>Plane</t>
  </si>
  <si>
    <t>Canal boat or barge</t>
  </si>
  <si>
    <t>Ship/ferry</t>
  </si>
  <si>
    <t>Net: Other</t>
  </si>
  <si>
    <t>Lorry/truck/van</t>
  </si>
  <si>
    <t>Other</t>
  </si>
  <si>
    <t>Don't know</t>
  </si>
  <si>
    <t>Yes, part of package</t>
  </si>
  <si>
    <t xml:space="preserve">No, not part of package </t>
  </si>
  <si>
    <t>More than 6 months before</t>
  </si>
  <si>
    <t>4-6 months before</t>
  </si>
  <si>
    <t>2-3 months before</t>
  </si>
  <si>
    <t>About a month before</t>
  </si>
  <si>
    <t>2-3 weeks before</t>
  </si>
  <si>
    <t>Net: A week or less</t>
  </si>
  <si>
    <t>4-7 days before</t>
  </si>
  <si>
    <t>2-3 days before</t>
  </si>
  <si>
    <t>The day before/ Booked same day / booked after setting off on the trip</t>
  </si>
  <si>
    <t>Did not make any accommodation bookings / does not apply</t>
  </si>
  <si>
    <t xml:space="preserve">Did not go on a package trip or trip that required booking </t>
  </si>
  <si>
    <t>Traditional travel agent  (e.g. TUI, Trailfinders)</t>
  </si>
  <si>
    <t>A travel website (e.g. Expedia, Booking.com, Lastminute.com, TripAdvisor)</t>
  </si>
  <si>
    <t>A tour operator or travel company (e.g. Haven, English Country Cottages, Superbreak)</t>
  </si>
  <si>
    <t>A transport provider (e.g. Virgin Trains, British Airways, National Express)</t>
  </si>
  <si>
    <t>A hotel or other accommodation provider directly (e.g. hotel company, B&amp; B owner, cottage owner)</t>
  </si>
  <si>
    <t>An accommodation sharing website (e.g. Airbnb)</t>
  </si>
  <si>
    <t>A corporate/business travel organiser</t>
  </si>
  <si>
    <t>A tourist information centre or tourist board office</t>
  </si>
  <si>
    <t>Other/Don’t know</t>
  </si>
  <si>
    <t>Didn't make a booking/ not applicable</t>
  </si>
  <si>
    <t>One</t>
  </si>
  <si>
    <t>Two or three</t>
  </si>
  <si>
    <t>Four or more</t>
  </si>
  <si>
    <t>Solo traveller</t>
  </si>
  <si>
    <t>2 person parties</t>
  </si>
  <si>
    <t>3 to 4 person parties</t>
  </si>
  <si>
    <t>5 to 9 person parties</t>
  </si>
  <si>
    <t>10+ person parties</t>
  </si>
  <si>
    <t>Yes, children on trip</t>
  </si>
  <si>
    <t>No, children on trip</t>
  </si>
  <si>
    <t>Net: Yes</t>
  </si>
  <si>
    <t>Yes, as part of an organised tour group</t>
  </si>
  <si>
    <t>Yes, travelling with a team or club (e.g. a sports team, social club or other special interest group)</t>
  </si>
  <si>
    <t>Yes, as part of a school or other educational trip</t>
  </si>
  <si>
    <t>Yes, as part of a celebration (e.g. birthday, anniversary, stag do etc.)</t>
  </si>
  <si>
    <t>Yes, as part of a business trip or work outing</t>
  </si>
  <si>
    <t>Yes, as part of another type of larger group</t>
  </si>
  <si>
    <t>No</t>
  </si>
  <si>
    <t>Don't know/Can't remember/Unspecified</t>
  </si>
  <si>
    <t xml:space="preserve">Package </t>
  </si>
  <si>
    <t>[z]</t>
  </si>
  <si>
    <t>Accommodation</t>
  </si>
  <si>
    <t>Travel costs to and from the destination and during the trip (including parking)</t>
  </si>
  <si>
    <t>Services or advice (e.g. travel guides, tourist information)</t>
  </si>
  <si>
    <t>Eating and drinking out</t>
  </si>
  <si>
    <t>Eating and drinking in your accommodation</t>
  </si>
  <si>
    <t>Other shopping</t>
  </si>
  <si>
    <t>Entertainment (e.g. activities, attractions entry, tickets for events/entertainments)</t>
  </si>
  <si>
    <t>Anything else</t>
  </si>
  <si>
    <t>16-24</t>
  </si>
  <si>
    <t>25-34</t>
  </si>
  <si>
    <t>35-44</t>
  </si>
  <si>
    <t>45-54</t>
  </si>
  <si>
    <t>55-64</t>
  </si>
  <si>
    <t>65+</t>
  </si>
  <si>
    <t>Male</t>
  </si>
  <si>
    <t>Female</t>
  </si>
  <si>
    <t>Other/Prefer not to say</t>
  </si>
  <si>
    <t>Employed / self-employed full time</t>
  </si>
  <si>
    <t>Employed / self-employed part time</t>
  </si>
  <si>
    <t>In full time education</t>
  </si>
  <si>
    <t>Unemployed/not working</t>
  </si>
  <si>
    <t>Retired</t>
  </si>
  <si>
    <t>Degree or above</t>
  </si>
  <si>
    <t>Non-degree</t>
  </si>
  <si>
    <t>No qualification</t>
  </si>
  <si>
    <t xml:space="preserve">Prefer not to say </t>
  </si>
  <si>
    <t>Heterosexual or straight</t>
  </si>
  <si>
    <t>Lesbian, gay, bisexual</t>
  </si>
  <si>
    <t>Other/don’t know/prefer not to say</t>
  </si>
  <si>
    <t>Any</t>
  </si>
  <si>
    <t xml:space="preserve">No children </t>
  </si>
  <si>
    <t>White</t>
  </si>
  <si>
    <t>Mixed/Multiple ethnic groups</t>
  </si>
  <si>
    <t>Asian/Asian British</t>
  </si>
  <si>
    <t>Chinese</t>
  </si>
  <si>
    <t>Black/African/Caribbean/Black British</t>
  </si>
  <si>
    <t>Arab</t>
  </si>
  <si>
    <t>Other ethnic group</t>
  </si>
  <si>
    <t>Prefer not to say/ Don't know</t>
  </si>
  <si>
    <t>Pre-Nesters</t>
  </si>
  <si>
    <t>Families</t>
  </si>
  <si>
    <t>Older Independents</t>
  </si>
  <si>
    <t>Retirement age</t>
  </si>
  <si>
    <t xml:space="preserve">Net: Yes </t>
  </si>
  <si>
    <t>Yes - Caring for people with medical conditions</t>
  </si>
  <si>
    <t>Yes - Caring for young children</t>
  </si>
  <si>
    <t>Yes - Caring for pets or other</t>
  </si>
  <si>
    <t>No caring responsibility</t>
  </si>
  <si>
    <t>Yes</t>
  </si>
  <si>
    <t>Prefer not to say</t>
  </si>
  <si>
    <t>England Overnight Holiday Trips by GB Residents</t>
  </si>
  <si>
    <t>This worksheet contains one table. Base sizes are provided and refer to the number of reported trips for each estimate. Some of the base sizes for these estimates are low. Where the base size is below 30, users are advised not to use this estimate.</t>
  </si>
  <si>
    <t xml:space="preserve">Where the base size is between 30 and 100 users are advised to treat this estimate as indicative only. </t>
  </si>
  <si>
    <t>Low base sizes are colour coded in the tables. Some shorthand symbols are used in this table. For guidance on colour coding and definitions of shorthand symbols, please see the table guide.</t>
  </si>
  <si>
    <t>TOTAL HOLIDAY TRIPS</t>
  </si>
  <si>
    <t>DETAILED PURPOSE OF HOLIDAY TRIPS</t>
  </si>
  <si>
    <t>Other/Unspecified</t>
  </si>
  <si>
    <t>Package</t>
  </si>
  <si>
    <t>England Overnight Visit Friends or Relatives Trips by GB Residents</t>
  </si>
  <si>
    <t>TOTAL VISIT FRIENDS OR RELATIVES TRIPS</t>
  </si>
  <si>
    <t>DETAILED PURPOSE OF VISIT FRIENDS OR RELATIVES TRIPS</t>
  </si>
  <si>
    <t>England Overnight Business Trips by GB Residents</t>
  </si>
  <si>
    <t>TOTAL BUSINESS TRIPS</t>
  </si>
  <si>
    <t>DETAILED PURPOSE OF BUSINESS TRIPS</t>
  </si>
  <si>
    <t>England Overnight Miscellaneous Trips by GB Residents</t>
  </si>
  <si>
    <t>TOTAL MISCELLANEOUS TRIPS</t>
  </si>
  <si>
    <t>DETAILED PURPOSE OF MISCELLANEOUS TRIPS</t>
  </si>
  <si>
    <t>BE</t>
  </si>
  <si>
    <t>TB</t>
  </si>
  <si>
    <t>Table OTVOLENG</t>
  </si>
  <si>
    <t>VT</t>
  </si>
  <si>
    <t>England Volume x Visit Type</t>
  </si>
  <si>
    <t>BT</t>
  </si>
  <si>
    <t>Base: All England trips where EOT_1=1 and the trip is in the period being reported on</t>
  </si>
  <si>
    <t>CH</t>
  </si>
  <si>
    <t>CL</t>
  </si>
  <si>
    <t>All Holidays</t>
  </si>
  <si>
    <t>Pure Holidays</t>
  </si>
  <si>
    <t>Visit Friends and Relatives</t>
  </si>
  <si>
    <t>RU</t>
  </si>
  <si>
    <t>Unweighted Total</t>
  </si>
  <si>
    <t>BL</t>
  </si>
  <si>
    <t>RT</t>
  </si>
  <si>
    <t>Total ENG</t>
  </si>
  <si>
    <t>RH</t>
  </si>
  <si>
    <t>All Holiday Trips</t>
  </si>
  <si>
    <t>RW</t>
  </si>
  <si>
    <t>Holidays 1 - 3 nights</t>
  </si>
  <si>
    <t>All VFR Trips</t>
  </si>
  <si>
    <t>VFR Holiday</t>
  </si>
  <si>
    <t>VFR Special Event</t>
  </si>
  <si>
    <t>VFR Other</t>
  </si>
  <si>
    <t>ALL BUSINESS TRIPS</t>
  </si>
  <si>
    <t>Net: MICE</t>
  </si>
  <si>
    <t>Net: Meetings of any Size</t>
  </si>
  <si>
    <t>Net: Other Business</t>
  </si>
  <si>
    <t>Meeting (less than 5 people)</t>
  </si>
  <si>
    <t>Meeting (21+ people)</t>
  </si>
  <si>
    <t>ALL MISCELLANEOUS TRIPS</t>
  </si>
  <si>
    <t>Overnight stay in UK as part of overseas trips (e.g. staying an an airport hotel prior to flying abroad)</t>
  </si>
  <si>
    <t>Other type of trip taken in the UK (e.g. personal event/celebration, festival, educational, medical, religious)</t>
  </si>
  <si>
    <t>Exhibition/Event/Trade fair</t>
  </si>
  <si>
    <t>Net: Conference/ Exhibition/ Educational/Medical/Pilgrimage</t>
  </si>
  <si>
    <t>REGION OF PLACE VISITED</t>
  </si>
  <si>
    <t>Net England</t>
  </si>
  <si>
    <t>East of England</t>
  </si>
  <si>
    <t>North West</t>
  </si>
  <si>
    <t>North East</t>
  </si>
  <si>
    <t>South East</t>
  </si>
  <si>
    <t>South West</t>
  </si>
  <si>
    <t>Yorkshire and The Humber</t>
  </si>
  <si>
    <t>National Parks England</t>
  </si>
  <si>
    <t>Unspecified England</t>
  </si>
  <si>
    <t>Net Scotland</t>
  </si>
  <si>
    <t>East of Scotland</t>
  </si>
  <si>
    <t>North of Scotland</t>
  </si>
  <si>
    <t>South of Scotland</t>
  </si>
  <si>
    <t>West of Scotland</t>
  </si>
  <si>
    <t>National Parks Scotland</t>
  </si>
  <si>
    <t>Unspecified Scotland</t>
  </si>
  <si>
    <t>Net Wales</t>
  </si>
  <si>
    <t>National Parks Wales</t>
  </si>
  <si>
    <t>Unspecified Wales</t>
  </si>
  <si>
    <t>Northern Ireland</t>
  </si>
  <si>
    <t>LOCATION TYPE OF MAIN PLACE VISITED</t>
  </si>
  <si>
    <t>Large city/ large town</t>
  </si>
  <si>
    <t>Others/Unspecified</t>
  </si>
  <si>
    <t>Home Nation</t>
  </si>
  <si>
    <t>England</t>
  </si>
  <si>
    <t>Scotland</t>
  </si>
  <si>
    <t>Wales</t>
  </si>
  <si>
    <t>HOME REGION</t>
  </si>
  <si>
    <t>National Park England</t>
  </si>
  <si>
    <t>Rest of England (Not London)</t>
  </si>
  <si>
    <t>National Park Scotland</t>
  </si>
  <si>
    <t>National Park Wales</t>
  </si>
  <si>
    <t>1-3 Nights</t>
  </si>
  <si>
    <t>4-7 Nights</t>
  </si>
  <si>
    <t>8+ Nights</t>
  </si>
  <si>
    <t>ACTIVITIES UNDERTAKEN ON TRIP</t>
  </si>
  <si>
    <t>Attended an organised public event (e.g. exhibition, concert, fair, live sport etc.)</t>
  </si>
  <si>
    <t>Went to an arts, cultural or entertainment experience (e.g. museum, gallery, cinema etc.)</t>
  </si>
  <si>
    <t>Food and drink, a night out or speciality shopping (i.e. shopping for items that you do not buy regularly. e.g. clothes, electronics, jewellery, souvenirs etc.)</t>
  </si>
  <si>
    <t>Went on a business trip</t>
  </si>
  <si>
    <t>Didn't take part in any activities</t>
  </si>
  <si>
    <t>Hotel/Motel/Inn</t>
  </si>
  <si>
    <t>Guest house/Bed and breakfast</t>
  </si>
  <si>
    <t>Farmhouse</t>
  </si>
  <si>
    <t>Rental of room in someone else's home on a commercial basis</t>
  </si>
  <si>
    <t>Rental of someone else's full home on a commercial basis</t>
  </si>
  <si>
    <t>Net: Caravan/ Camping/ Glamping</t>
  </si>
  <si>
    <t>Campervan/Motorhome</t>
  </si>
  <si>
    <t>Glamping/Alternative accommodation e.g. Yurt, Tipi, Tree House, Ecopod etc.</t>
  </si>
  <si>
    <t>Your second home/Timeshare</t>
  </si>
  <si>
    <t>Friend's or relative's home</t>
  </si>
  <si>
    <t>Sleeper cab lorry/In transit</t>
  </si>
  <si>
    <t>University/School</t>
  </si>
  <si>
    <t>Other (please specify)</t>
  </si>
  <si>
    <t>TRANSPORT USED TO MAIN DESTINATION</t>
  </si>
  <si>
    <t>Tube/Underground train</t>
  </si>
  <si>
    <t>Walked/On foot</t>
  </si>
  <si>
    <t>Net: Air transport</t>
  </si>
  <si>
    <t>Net: Water transport</t>
  </si>
  <si>
    <t>Ship/Ferry</t>
  </si>
  <si>
    <t>Lorry/Truck/Van</t>
  </si>
  <si>
    <t>Don't know/Can't remember</t>
  </si>
  <si>
    <t>Yes part of package</t>
  </si>
  <si>
    <t>No not part of package</t>
  </si>
  <si>
    <t>How Booked</t>
  </si>
  <si>
    <t>A tour operator or travel company</t>
  </si>
  <si>
    <t>A transport provider</t>
  </si>
  <si>
    <t>A hotel or other accommodation provider directly</t>
  </si>
  <si>
    <t>An accommodation sharing website (e.g. Airbnb, VillasDirect or CoachSurfing.com)</t>
  </si>
  <si>
    <t>Other/Don't know</t>
  </si>
  <si>
    <t>Booking time period</t>
  </si>
  <si>
    <t>The day before</t>
  </si>
  <si>
    <t>Booked same day / booked after setting off on the trip</t>
  </si>
  <si>
    <t>Net: 2-6 months before</t>
  </si>
  <si>
    <t>TOTAL PARTY SIZE (including respondent)</t>
  </si>
  <si>
    <t>Solo travellers</t>
  </si>
  <si>
    <t>3-4 person parties</t>
  </si>
  <si>
    <t>5-9 person parties</t>
  </si>
  <si>
    <t>Yes children on trip</t>
  </si>
  <si>
    <t>No children on trip</t>
  </si>
  <si>
    <t>SPEND BREAKDOWN</t>
  </si>
  <si>
    <t>Accomodation</t>
  </si>
  <si>
    <t>PHYSICAL OR MENTAL HEALTH CONDITIONS IN TRIP PARTY</t>
  </si>
  <si>
    <t>DK/Prefer not to say</t>
  </si>
  <si>
    <t>TS22_1/TS22_2 HEALTH IMPAIRMENT IN VISIT PARTY</t>
  </si>
  <si>
    <t>Net: Sensory</t>
  </si>
  <si>
    <t>Vision (for example blindness or partial sight)</t>
  </si>
  <si>
    <t>Hearing (for example deafness or partial hearing)</t>
  </si>
  <si>
    <t>Net: Physical</t>
  </si>
  <si>
    <t>Mobility (for example walking short distances or climbing stairs)</t>
  </si>
  <si>
    <t>Dexterity (for example lifting and carrying objects, using a keyboard)</t>
  </si>
  <si>
    <t>Stamina or breathing fatigue</t>
  </si>
  <si>
    <t>Net: Cognitive/ Behavioural</t>
  </si>
  <si>
    <t>Learning or understanding or concentrating</t>
  </si>
  <si>
    <t>Memory</t>
  </si>
  <si>
    <t>Mental health</t>
  </si>
  <si>
    <t>Socially or behaviourally (for example associated with autism, attention deficit disorder or Asperger's syndrome)</t>
  </si>
  <si>
    <t>None of the above (DNRO)</t>
  </si>
  <si>
    <t>Refusal (DNRO)</t>
  </si>
  <si>
    <t>Employed/ Self-employed full time</t>
  </si>
  <si>
    <t>Employed/ Self-employed part time</t>
  </si>
  <si>
    <t>Unemployed/ Not working</t>
  </si>
  <si>
    <t>RELATIONSHIP STATUS</t>
  </si>
  <si>
    <t>Single</t>
  </si>
  <si>
    <t>In a relationship</t>
  </si>
  <si>
    <t>D.K/Prefer not to say</t>
  </si>
  <si>
    <t>Degree or Above</t>
  </si>
  <si>
    <t>Non-Degree</t>
  </si>
  <si>
    <t>No Qualifications</t>
  </si>
  <si>
    <t>Gay or lesbian</t>
  </si>
  <si>
    <t>Bisexual</t>
  </si>
  <si>
    <t>Net: LGBT</t>
  </si>
  <si>
    <t>Other/don't know/prefer not to say</t>
  </si>
  <si>
    <t>No Children</t>
  </si>
  <si>
    <t>FD07+FD07A ETHNICITY</t>
  </si>
  <si>
    <t>FD07 Ethnicity</t>
  </si>
  <si>
    <t>Don't Know</t>
  </si>
  <si>
    <t>FD07A Ethnicity</t>
  </si>
  <si>
    <t>Asian/Asian Scottish/Asian British</t>
  </si>
  <si>
    <t>African</t>
  </si>
  <si>
    <t>Caribbean/Black</t>
  </si>
  <si>
    <t>Retirees</t>
  </si>
  <si>
    <t>CARING RESPONSIBILITY</t>
  </si>
  <si>
    <t>Net: Caring for people with medical conditions</t>
  </si>
  <si>
    <t>Net: Caring for young children</t>
  </si>
  <si>
    <t>Net: Caring for pets or other</t>
  </si>
  <si>
    <t>Net: No</t>
  </si>
  <si>
    <t>Family members with medical conditions (including elderly)</t>
  </si>
  <si>
    <t>Other individuals with medical conditions (including elderly)</t>
  </si>
  <si>
    <t>Young children</t>
  </si>
  <si>
    <t>A dog(s)</t>
  </si>
  <si>
    <t>Other pet(s)</t>
  </si>
  <si>
    <t>None of the above</t>
  </si>
  <si>
    <t>TE</t>
  </si>
  <si>
    <t>Table OTBEDENG</t>
  </si>
  <si>
    <t>England Bednights x Visit Type</t>
  </si>
  <si>
    <t>Table OTVALENG</t>
  </si>
  <si>
    <t>England Spend x Visit Type</t>
  </si>
  <si>
    <t>Table OTPRPENG</t>
  </si>
  <si>
    <t>England PROP</t>
  </si>
  <si>
    <t>Total Spend ENG</t>
  </si>
  <si>
    <t>SUM</t>
  </si>
  <si>
    <t>PROP</t>
  </si>
  <si>
    <t>SPEND BREAKDOWN (RE-PROPORTIONED)</t>
  </si>
  <si>
    <t>Table OTSPEENG</t>
  </si>
  <si>
    <t>England RE-PROPORTIONED Spend x Visit Type</t>
  </si>
  <si>
    <t>Table MAVLRENG</t>
  </si>
  <si>
    <t>England RE-ALLOCATED REGION Spend</t>
  </si>
  <si>
    <t>Total ENG Spend</t>
  </si>
  <si>
    <t>Table MABDRENG</t>
  </si>
  <si>
    <t>England RE-ALLOCATED REGION Bednights</t>
  </si>
  <si>
    <t>Table UNWTPENG</t>
  </si>
  <si>
    <t>England Unweighted downbreak</t>
  </si>
  <si>
    <t>EN</t>
  </si>
  <si>
    <t>Total trips</t>
  </si>
  <si>
    <t>Holiday Trips</t>
  </si>
  <si>
    <t>Visit Friends or Relatives</t>
  </si>
  <si>
    <t>Business Trips</t>
  </si>
  <si>
    <t>Miscellaneous Trips</t>
  </si>
  <si>
    <t>A6</t>
  </si>
  <si>
    <t>A46</t>
  </si>
  <si>
    <t>A10</t>
  </si>
  <si>
    <t>A12</t>
  </si>
  <si>
    <t>A21</t>
  </si>
  <si>
    <t>A24</t>
  </si>
  <si>
    <t>A59</t>
  </si>
  <si>
    <t>A23</t>
  </si>
  <si>
    <t>A25</t>
  </si>
  <si>
    <t>A34</t>
  </si>
  <si>
    <t>A37</t>
  </si>
  <si>
    <t>A64</t>
  </si>
  <si>
    <t>A28</t>
  </si>
  <si>
    <t>A30</t>
  </si>
  <si>
    <t>A39</t>
  </si>
  <si>
    <t>A42</t>
  </si>
  <si>
    <t>REGION Visited overnight [m]</t>
  </si>
  <si>
    <t>A76</t>
  </si>
  <si>
    <t>A40</t>
  </si>
  <si>
    <t>A51</t>
  </si>
  <si>
    <t>A54</t>
  </si>
  <si>
    <t>A82</t>
  </si>
  <si>
    <t>A48</t>
  </si>
  <si>
    <t>A57</t>
  </si>
  <si>
    <t>A60</t>
  </si>
  <si>
    <t>A104</t>
  </si>
  <si>
    <t>A68</t>
  </si>
  <si>
    <t>A70</t>
  </si>
  <si>
    <t>A79</t>
  </si>
  <si>
    <t>A109</t>
  </si>
  <si>
    <t>A73</t>
  </si>
  <si>
    <t>A75</t>
  </si>
  <si>
    <t>A84</t>
  </si>
  <si>
    <t>A87</t>
  </si>
  <si>
    <t>A122</t>
  </si>
  <si>
    <t>A86</t>
  </si>
  <si>
    <t>A97</t>
  </si>
  <si>
    <t>A100</t>
  </si>
  <si>
    <t>A152</t>
  </si>
  <si>
    <t>A116</t>
  </si>
  <si>
    <t>A117</t>
  </si>
  <si>
    <t>A127</t>
  </si>
  <si>
    <t>A130</t>
  </si>
  <si>
    <t>A178</t>
  </si>
  <si>
    <t>A142</t>
  </si>
  <si>
    <t>A143</t>
  </si>
  <si>
    <t>A153</t>
  </si>
  <si>
    <t>A156</t>
  </si>
  <si>
    <t>A182</t>
  </si>
  <si>
    <t>A146</t>
  </si>
  <si>
    <t>A147</t>
  </si>
  <si>
    <t>A157</t>
  </si>
  <si>
    <t>A160</t>
  </si>
  <si>
    <t>A195</t>
  </si>
  <si>
    <t>A159</t>
  </si>
  <si>
    <t>A170</t>
  </si>
  <si>
    <t>A173</t>
  </si>
  <si>
    <t>A206</t>
  </si>
  <si>
    <t>A171</t>
  </si>
  <si>
    <t>A181</t>
  </si>
  <si>
    <t>A184</t>
  </si>
  <si>
    <t>A211</t>
  </si>
  <si>
    <t>A175</t>
  </si>
  <si>
    <t>A176</t>
  </si>
  <si>
    <t>A186</t>
  </si>
  <si>
    <t>A189</t>
  </si>
  <si>
    <t>A217</t>
  </si>
  <si>
    <t>A192</t>
  </si>
  <si>
    <t>A220</t>
  </si>
  <si>
    <t>A185</t>
  </si>
  <si>
    <t>A198</t>
  </si>
  <si>
    <t>A230</t>
  </si>
  <si>
    <t>A194</t>
  </si>
  <si>
    <t>A205</t>
  </si>
  <si>
    <t>A208</t>
  </si>
  <si>
    <t>A241</t>
  </si>
  <si>
    <t>A216</t>
  </si>
  <si>
    <t>A219</t>
  </si>
  <si>
    <t>A248</t>
  </si>
  <si>
    <t>A212</t>
  </si>
  <si>
    <t>A213</t>
  </si>
  <si>
    <t>A223</t>
  </si>
  <si>
    <t>A226</t>
  </si>
  <si>
    <t>A252</t>
  </si>
  <si>
    <t>A227</t>
  </si>
  <si>
    <t>A259</t>
  </si>
  <si>
    <t>A224</t>
  </si>
  <si>
    <t>A234</t>
  </si>
  <si>
    <t>A237</t>
  </si>
  <si>
    <t>A264</t>
  </si>
  <si>
    <t>A228</t>
  </si>
  <si>
    <t>A229</t>
  </si>
  <si>
    <t>A239</t>
  </si>
  <si>
    <t>A242</t>
  </si>
  <si>
    <t>A268</t>
  </si>
  <si>
    <t>A232</t>
  </si>
  <si>
    <t>A233</t>
  </si>
  <si>
    <t>A243</t>
  </si>
  <si>
    <t>A246</t>
  </si>
  <si>
    <t>A271</t>
  </si>
  <si>
    <t>A235</t>
  </si>
  <si>
    <t>A236</t>
  </si>
  <si>
    <t>A249</t>
  </si>
  <si>
    <t>A280</t>
  </si>
  <si>
    <t>A244</t>
  </si>
  <si>
    <t>A245</t>
  </si>
  <si>
    <t>A255</t>
  </si>
  <si>
    <t>A258</t>
  </si>
  <si>
    <t>A285</t>
  </si>
  <si>
    <t>A250</t>
  </si>
  <si>
    <t>A260</t>
  </si>
  <si>
    <t>A263</t>
  </si>
  <si>
    <t>A291</t>
  </si>
  <si>
    <t>A256</t>
  </si>
  <si>
    <t>A266</t>
  </si>
  <si>
    <t>A269</t>
  </si>
  <si>
    <r>
      <rPr>
        <b/>
        <sz val="12"/>
        <color theme="1"/>
        <rFont val="Arial"/>
        <family val="2"/>
      </rPr>
      <t xml:space="preserve">Net England: </t>
    </r>
    <r>
      <rPr>
        <sz val="12"/>
        <color theme="1"/>
        <rFont val="Arial"/>
        <family val="2"/>
      </rPr>
      <t>Includes trips where the main residence was England.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</si>
</sst>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0.0"/>
  </numFmts>
  <fonts count="22" x14ac:knownFonts="1">
    <font>
      <sz val="11"/>
      <color theme="1"/>
      <name val="Calibri"/>
      <family val="2"/>
      <scheme val="minor"/>
    </font>
    <font>
      <sz val="11"/>
      <color theme="1"/>
      <name val="Calibri"/>
      <family val="2"/>
      <scheme val="minor"/>
    </font>
    <font>
      <sz val="11"/>
      <color theme="1"/>
      <name val="Arial"/>
      <family val="2"/>
    </font>
    <font>
      <sz val="10"/>
      <name val="Arial"/>
      <family val="2"/>
    </font>
    <font>
      <sz val="12"/>
      <color theme="1"/>
      <name val="Arial"/>
      <family val="2"/>
    </font>
    <font>
      <sz val="12"/>
      <color rgb="FF006100"/>
      <name val="Arial"/>
      <family val="2"/>
    </font>
    <font>
      <b/>
      <sz val="16"/>
      <color theme="0"/>
      <name val="Arial"/>
      <family val="2"/>
    </font>
    <font>
      <sz val="11"/>
      <color theme="0"/>
      <name val="Arial"/>
      <family val="2"/>
    </font>
    <font>
      <b/>
      <sz val="11"/>
      <color theme="1"/>
      <name val="Calibri"/>
      <family val="2"/>
      <scheme val="minor"/>
    </font>
    <font>
      <u/>
      <sz val="11"/>
      <color theme="10"/>
      <name val="Calibri"/>
      <family val="2"/>
      <scheme val="minor"/>
    </font>
    <font>
      <b/>
      <sz val="12"/>
      <color theme="0"/>
      <name val="Arial"/>
      <family val="2"/>
    </font>
    <font>
      <u/>
      <sz val="11"/>
      <color theme="10"/>
      <name val="Arial"/>
      <family val="2"/>
    </font>
    <font>
      <b/>
      <sz val="16"/>
      <color theme="1"/>
      <name val="Arial"/>
      <family val="2"/>
    </font>
    <font>
      <b/>
      <sz val="14"/>
      <color theme="1"/>
      <name val="Arial"/>
      <family val="2"/>
    </font>
    <font>
      <b/>
      <sz val="20"/>
      <color theme="0"/>
      <name val="Arial"/>
      <family val="2"/>
    </font>
    <font>
      <b/>
      <sz val="12"/>
      <color theme="1"/>
      <name val="Arial"/>
      <family val="2"/>
    </font>
    <font>
      <sz val="12"/>
      <name val="Arial"/>
      <family val="2"/>
    </font>
    <font>
      <sz val="13"/>
      <color theme="0"/>
      <name val="Arial"/>
      <family val="2"/>
    </font>
    <font>
      <sz val="12"/>
      <color theme="0"/>
      <name val="Arial"/>
      <family val="2"/>
    </font>
    <font>
      <sz val="12"/>
      <color rgb="FF1E1541"/>
      <name val="Arial"/>
      <family val="2"/>
    </font>
    <font>
      <b/>
      <sz val="12"/>
      <color rgb="FF000000"/>
      <name val="Arial"/>
      <family val="2"/>
    </font>
    <font>
      <sz val="12"/>
      <color theme="1"/>
      <name val="Calibri"/>
      <family val="2"/>
      <scheme val="minor"/>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1E1541"/>
        <bgColor indexed="64"/>
      </patternFill>
    </fill>
    <fill>
      <patternFill patternType="solid">
        <fgColor rgb="FFEAEAEA"/>
        <bgColor indexed="64"/>
      </patternFill>
    </fill>
  </fills>
  <borders count="41">
    <border>
      <left/>
      <right/>
      <top/>
      <bottom/>
      <diagonal/>
    </border>
    <border>
      <left style="dashed">
        <color indexed="64"/>
      </left>
      <right style="dashed">
        <color indexed="64"/>
      </right>
      <top style="dashed">
        <color indexed="64"/>
      </top>
      <bottom style="dashed">
        <color indexed="64"/>
      </bottom>
      <diagonal/>
    </border>
    <border>
      <left/>
      <right/>
      <top/>
      <bottom style="dashed">
        <color indexed="64"/>
      </bottom>
      <diagonal/>
    </border>
    <border>
      <left/>
      <right style="dashed">
        <color auto="1"/>
      </right>
      <top style="dashed">
        <color auto="1"/>
      </top>
      <bottom style="dashed">
        <color auto="1"/>
      </bottom>
      <diagonal/>
    </border>
    <border>
      <left style="dashed">
        <color auto="1"/>
      </left>
      <right style="dashed">
        <color auto="1"/>
      </right>
      <top style="dashed">
        <color auto="1"/>
      </top>
      <bottom/>
      <diagonal/>
    </border>
    <border>
      <left/>
      <right/>
      <top style="dashed">
        <color auto="1"/>
      </top>
      <bottom style="dashed">
        <color auto="1"/>
      </bottom>
      <diagonal/>
    </border>
    <border>
      <left style="dashed">
        <color indexed="64"/>
      </left>
      <right/>
      <top style="dashed">
        <color indexed="64"/>
      </top>
      <bottom style="dashed">
        <color indexed="64"/>
      </bottom>
      <diagonal/>
    </border>
    <border>
      <left/>
      <right/>
      <top style="dashed">
        <color auto="1"/>
      </top>
      <bottom/>
      <diagonal/>
    </border>
    <border>
      <left style="double">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double">
        <color indexed="64"/>
      </left>
      <right style="dashed">
        <color indexed="64"/>
      </right>
      <top style="dashed">
        <color indexed="64"/>
      </top>
      <bottom/>
      <diagonal/>
    </border>
    <border>
      <left style="dashed">
        <color indexed="64"/>
      </left>
      <right style="double">
        <color indexed="64"/>
      </right>
      <top style="dashed">
        <color indexed="64"/>
      </top>
      <bottom/>
      <diagonal/>
    </border>
    <border>
      <left/>
      <right style="dashed">
        <color auto="1"/>
      </right>
      <top style="dashed">
        <color auto="1"/>
      </top>
      <bottom/>
      <diagonal/>
    </border>
    <border>
      <left style="dashed">
        <color indexed="64"/>
      </left>
      <right style="dashed">
        <color indexed="64"/>
      </right>
      <top/>
      <bottom style="dashed">
        <color indexed="64"/>
      </bottom>
      <diagonal/>
    </border>
    <border>
      <left style="double">
        <color indexed="64"/>
      </left>
      <right style="dashed">
        <color indexed="64"/>
      </right>
      <top/>
      <bottom style="dashed">
        <color indexed="64"/>
      </bottom>
      <diagonal/>
    </border>
    <border>
      <left style="dashed">
        <color indexed="64"/>
      </left>
      <right style="double">
        <color indexed="64"/>
      </right>
      <top/>
      <bottom style="dashed">
        <color indexed="64"/>
      </bottom>
      <diagonal/>
    </border>
    <border>
      <left/>
      <right style="dashed">
        <color auto="1"/>
      </right>
      <top/>
      <bottom style="dashed">
        <color auto="1"/>
      </bottom>
      <diagonal/>
    </border>
    <border>
      <left style="thin">
        <color auto="1"/>
      </left>
      <right/>
      <top/>
      <bottom/>
      <diagonal/>
    </border>
    <border>
      <left style="thin">
        <color indexed="64"/>
      </left>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top style="thin">
        <color indexed="64"/>
      </top>
      <bottom style="dashed">
        <color auto="1"/>
      </bottom>
      <diagonal/>
    </border>
    <border>
      <left style="dashed">
        <color indexed="64"/>
      </left>
      <right style="double">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style="double">
        <color indexed="64"/>
      </left>
      <right style="thin">
        <color indexed="64"/>
      </right>
      <top style="dashed">
        <color indexed="64"/>
      </top>
      <bottom style="dashed">
        <color indexed="64"/>
      </bottom>
      <diagonal/>
    </border>
    <border>
      <left/>
      <right style="dashed">
        <color auto="1"/>
      </right>
      <top style="thin">
        <color indexed="64"/>
      </top>
      <bottom style="dashed">
        <color auto="1"/>
      </bottom>
      <diagonal/>
    </border>
    <border>
      <left style="double">
        <color indexed="64"/>
      </left>
      <right style="thin">
        <color indexed="64"/>
      </right>
      <top style="thin">
        <color indexed="64"/>
      </top>
      <bottom style="dashed">
        <color indexed="64"/>
      </bottom>
      <diagonal/>
    </border>
    <border>
      <left/>
      <right style="thin">
        <color indexed="64"/>
      </right>
      <top/>
      <bottom/>
      <diagonal/>
    </border>
    <border>
      <left style="double">
        <color indexed="64"/>
      </left>
      <right style="thin">
        <color indexed="64"/>
      </right>
      <top style="dashed">
        <color indexed="64"/>
      </top>
      <bottom/>
      <diagonal/>
    </border>
    <border>
      <left style="double">
        <color indexed="64"/>
      </left>
      <right style="thin">
        <color indexed="64"/>
      </right>
      <top/>
      <bottom style="dashed">
        <color indexed="64"/>
      </bottom>
      <diagonal/>
    </border>
    <border>
      <left style="thin">
        <color indexed="64"/>
      </left>
      <right/>
      <top style="dash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dashed">
        <color indexed="64"/>
      </left>
      <right style="dashed">
        <color indexed="64"/>
      </right>
      <top style="dashed">
        <color indexed="64"/>
      </top>
      <bottom style="thin">
        <color indexed="64"/>
      </bottom>
      <diagonal/>
    </border>
    <border>
      <left/>
      <right/>
      <top style="dashed">
        <color auto="1"/>
      </top>
      <bottom style="thin">
        <color indexed="64"/>
      </bottom>
      <diagonal/>
    </border>
    <border>
      <left style="double">
        <color indexed="64"/>
      </left>
      <right style="dashed">
        <color indexed="64"/>
      </right>
      <top style="dashed">
        <color indexed="64"/>
      </top>
      <bottom style="thin">
        <color indexed="64"/>
      </bottom>
      <diagonal/>
    </border>
    <border>
      <left style="dashed">
        <color indexed="64"/>
      </left>
      <right style="double">
        <color indexed="64"/>
      </right>
      <top style="dashed">
        <color indexed="64"/>
      </top>
      <bottom style="thin">
        <color indexed="64"/>
      </bottom>
      <diagonal/>
    </border>
    <border>
      <left/>
      <right style="dashed">
        <color auto="1"/>
      </right>
      <top style="dashed">
        <color auto="1"/>
      </top>
      <bottom style="thin">
        <color indexed="64"/>
      </bottom>
      <diagonal/>
    </border>
    <border>
      <left style="double">
        <color indexed="64"/>
      </left>
      <right style="thin">
        <color indexed="64"/>
      </right>
      <top style="dashed">
        <color indexed="64"/>
      </top>
      <bottom style="thin">
        <color indexed="64"/>
      </bottom>
      <diagonal/>
    </border>
  </borders>
  <cellStyleXfs count="12">
    <xf numFmtId="0" fontId="0" fillId="0" borderId="0"/>
    <xf numFmtId="0" fontId="1" fillId="0" borderId="0"/>
    <xf numFmtId="0" fontId="3" fillId="0" borderId="0"/>
    <xf numFmtId="0" fontId="1" fillId="0" borderId="0"/>
    <xf numFmtId="0" fontId="4" fillId="0" borderId="0"/>
    <xf numFmtId="0" fontId="5" fillId="2" borderId="0" applyNumberFormat="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50">
    <xf numFmtId="0" fontId="0" fillId="0" borderId="0" xfId="0"/>
    <xf numFmtId="0" fontId="7" fillId="4" borderId="0" xfId="0" applyFont="1" applyFill="1"/>
    <xf numFmtId="0" fontId="6" fillId="4" borderId="0" xfId="0" applyFont="1" applyFill="1" applyAlignment="1">
      <alignment wrapText="1"/>
    </xf>
    <xf numFmtId="49" fontId="1" fillId="0" borderId="0" xfId="1" applyNumberFormat="1"/>
    <xf numFmtId="49" fontId="1" fillId="0" borderId="0" xfId="1" applyNumberFormat="1" applyAlignment="1">
      <alignment horizontal="left"/>
    </xf>
    <xf numFmtId="0" fontId="1" fillId="0" borderId="0" xfId="1"/>
    <xf numFmtId="49" fontId="8" fillId="0" borderId="0" xfId="1" applyNumberFormat="1" applyFont="1" applyAlignment="1">
      <alignment horizontal="left"/>
    </xf>
    <xf numFmtId="0" fontId="1" fillId="0" borderId="0" xfId="1" applyAlignment="1">
      <alignment horizontal="left"/>
    </xf>
    <xf numFmtId="49" fontId="8" fillId="0" borderId="0" xfId="1" applyNumberFormat="1" applyFont="1" applyAlignment="1">
      <alignment horizontal="centerContinuous" wrapText="1"/>
    </xf>
    <xf numFmtId="0" fontId="8" fillId="0" borderId="0" xfId="1" applyFont="1" applyAlignment="1">
      <alignment horizontal="centerContinuous" wrapText="1"/>
    </xf>
    <xf numFmtId="49" fontId="1" fillId="0" borderId="0" xfId="1" applyNumberFormat="1" applyAlignment="1">
      <alignment horizontal="right" wrapText="1"/>
    </xf>
    <xf numFmtId="1" fontId="1" fillId="0" borderId="0" xfId="1" applyNumberFormat="1"/>
    <xf numFmtId="49" fontId="1" fillId="0" borderId="0" xfId="1" applyNumberFormat="1" applyAlignment="1">
      <alignment horizontal="left" wrapText="1"/>
    </xf>
    <xf numFmtId="0" fontId="8" fillId="0" borderId="0" xfId="0" applyFont="1" applyAlignment="1">
      <alignment vertical="center"/>
    </xf>
    <xf numFmtId="0" fontId="8" fillId="0" borderId="0" xfId="0" applyFont="1"/>
    <xf numFmtId="0" fontId="7" fillId="4" borderId="0" xfId="0" applyFont="1" applyFill="1" applyAlignment="1">
      <alignment horizontal="right" vertical="center"/>
    </xf>
    <xf numFmtId="0" fontId="7" fillId="4" borderId="0" xfId="0" applyFont="1" applyFill="1" applyAlignment="1">
      <alignment vertical="center"/>
    </xf>
    <xf numFmtId="1" fontId="0" fillId="0" borderId="0" xfId="0" applyNumberFormat="1"/>
    <xf numFmtId="165" fontId="7" fillId="4" borderId="0" xfId="0" applyNumberFormat="1" applyFont="1" applyFill="1"/>
    <xf numFmtId="165" fontId="7" fillId="4" borderId="0" xfId="0" applyNumberFormat="1" applyFont="1" applyFill="1" applyAlignment="1">
      <alignment vertical="center"/>
    </xf>
    <xf numFmtId="0" fontId="7" fillId="4" borderId="0" xfId="0" applyFont="1" applyFill="1" applyAlignment="1">
      <alignment horizontal="left"/>
    </xf>
    <xf numFmtId="0" fontId="2" fillId="0" borderId="0" xfId="0" applyFont="1"/>
    <xf numFmtId="0" fontId="11" fillId="0" borderId="0" xfId="9" applyFont="1"/>
    <xf numFmtId="0" fontId="13" fillId="0" borderId="0" xfId="0" applyFont="1"/>
    <xf numFmtId="0" fontId="2" fillId="0" borderId="0" xfId="0" applyFont="1" applyAlignment="1">
      <alignment wrapText="1"/>
    </xf>
    <xf numFmtId="0" fontId="2" fillId="0" borderId="0" xfId="0" applyFont="1" applyAlignment="1">
      <alignment horizontal="right"/>
    </xf>
    <xf numFmtId="165" fontId="2" fillId="0" borderId="0" xfId="0" applyNumberFormat="1" applyFont="1" applyAlignment="1">
      <alignment horizontal="right"/>
    </xf>
    <xf numFmtId="0" fontId="14" fillId="4" borderId="0" xfId="0" applyFont="1" applyFill="1"/>
    <xf numFmtId="49" fontId="15" fillId="3" borderId="18" xfId="0" applyNumberFormat="1" applyFont="1" applyFill="1" applyBorder="1" applyAlignment="1">
      <alignment horizontal="left" vertical="center" wrapText="1"/>
    </xf>
    <xf numFmtId="0" fontId="10" fillId="4" borderId="24" xfId="2" applyFont="1" applyFill="1" applyBorder="1" applyAlignment="1">
      <alignment vertical="center" wrapText="1"/>
    </xf>
    <xf numFmtId="0" fontId="4" fillId="3" borderId="24" xfId="1" applyFont="1" applyFill="1" applyBorder="1" applyAlignment="1">
      <alignment wrapText="1"/>
    </xf>
    <xf numFmtId="0" fontId="4" fillId="0" borderId="24" xfId="0" applyFont="1" applyBorder="1" applyAlignment="1">
      <alignment wrapText="1"/>
    </xf>
    <xf numFmtId="0" fontId="4" fillId="0" borderId="22" xfId="0" applyFont="1" applyBorder="1" applyAlignment="1">
      <alignment wrapText="1"/>
    </xf>
    <xf numFmtId="0" fontId="15" fillId="0" borderId="24" xfId="0" applyFont="1" applyBorder="1" applyAlignment="1">
      <alignment wrapText="1"/>
    </xf>
    <xf numFmtId="0" fontId="10" fillId="4" borderId="24" xfId="2" applyFont="1" applyFill="1" applyBorder="1" applyAlignment="1">
      <alignment wrapText="1"/>
    </xf>
    <xf numFmtId="0" fontId="16" fillId="3" borderId="24" xfId="2" applyFont="1" applyFill="1" applyBorder="1" applyAlignment="1">
      <alignment wrapText="1"/>
    </xf>
    <xf numFmtId="49" fontId="4" fillId="0" borderId="24" xfId="0" applyNumberFormat="1" applyFont="1" applyBorder="1" applyAlignment="1">
      <alignment horizontal="left" vertical="center" wrapText="1"/>
    </xf>
    <xf numFmtId="49" fontId="4" fillId="3" borderId="24" xfId="0" applyNumberFormat="1" applyFont="1" applyFill="1" applyBorder="1" applyAlignment="1">
      <alignment horizontal="left" vertical="center" wrapText="1"/>
    </xf>
    <xf numFmtId="0" fontId="15" fillId="0" borderId="22" xfId="0" applyFont="1" applyBorder="1" applyAlignment="1">
      <alignment wrapText="1"/>
    </xf>
    <xf numFmtId="0" fontId="10" fillId="4" borderId="24" xfId="2" applyFont="1" applyFill="1" applyBorder="1"/>
    <xf numFmtId="49" fontId="4" fillId="0" borderId="25" xfId="0" applyNumberFormat="1" applyFont="1" applyBorder="1" applyAlignment="1">
      <alignment horizontal="left" vertical="center" wrapText="1"/>
    </xf>
    <xf numFmtId="0" fontId="4" fillId="3" borderId="25" xfId="0" applyFont="1" applyFill="1" applyBorder="1" applyAlignment="1">
      <alignment wrapText="1"/>
    </xf>
    <xf numFmtId="0" fontId="4" fillId="3" borderId="24" xfId="0" applyFont="1" applyFill="1" applyBorder="1" applyAlignment="1">
      <alignment wrapText="1"/>
    </xf>
    <xf numFmtId="0" fontId="15" fillId="3" borderId="25" xfId="0" applyFont="1" applyFill="1" applyBorder="1" applyAlignment="1">
      <alignment wrapText="1"/>
    </xf>
    <xf numFmtId="0" fontId="15" fillId="0" borderId="25" xfId="0" applyFont="1" applyBorder="1" applyAlignment="1">
      <alignment wrapText="1"/>
    </xf>
    <xf numFmtId="49" fontId="15" fillId="0" borderId="25" xfId="0" applyNumberFormat="1" applyFont="1" applyBorder="1" applyAlignment="1">
      <alignment horizontal="left" vertical="center" wrapText="1"/>
    </xf>
    <xf numFmtId="49" fontId="4" fillId="0" borderId="26" xfId="0" applyNumberFormat="1" applyFont="1" applyBorder="1" applyAlignment="1">
      <alignment horizontal="left" vertical="center" wrapText="1"/>
    </xf>
    <xf numFmtId="0" fontId="16" fillId="0" borderId="24" xfId="2" applyFont="1" applyBorder="1" applyAlignment="1">
      <alignment wrapText="1"/>
    </xf>
    <xf numFmtId="0" fontId="4" fillId="3" borderId="24" xfId="1" applyFont="1" applyFill="1" applyBorder="1" applyAlignment="1">
      <alignment vertical="center" wrapText="1"/>
    </xf>
    <xf numFmtId="0" fontId="4" fillId="0" borderId="17" xfId="0" applyFont="1" applyBorder="1" applyAlignment="1">
      <alignment wrapText="1"/>
    </xf>
    <xf numFmtId="0" fontId="4" fillId="0" borderId="33" xfId="0" applyFont="1" applyBorder="1" applyAlignment="1">
      <alignment wrapText="1"/>
    </xf>
    <xf numFmtId="2" fontId="17" fillId="4" borderId="0" xfId="0" applyNumberFormat="1" applyFont="1" applyFill="1" applyAlignment="1">
      <alignment horizontal="right" wrapText="1"/>
    </xf>
    <xf numFmtId="0" fontId="17" fillId="4" borderId="0" xfId="0" applyFont="1" applyFill="1" applyAlignment="1">
      <alignment horizontal="right" wrapText="1"/>
    </xf>
    <xf numFmtId="164" fontId="17" fillId="4" borderId="0" xfId="0" applyNumberFormat="1" applyFont="1" applyFill="1" applyAlignment="1">
      <alignment horizontal="right" wrapText="1"/>
    </xf>
    <xf numFmtId="0" fontId="15" fillId="5" borderId="22" xfId="0" applyFont="1" applyFill="1" applyBorder="1" applyAlignment="1">
      <alignment wrapText="1"/>
    </xf>
    <xf numFmtId="165" fontId="2" fillId="0" borderId="0" xfId="0" applyNumberFormat="1" applyFont="1"/>
    <xf numFmtId="49" fontId="15" fillId="0" borderId="18" xfId="0" applyNumberFormat="1" applyFont="1" applyBorder="1" applyAlignment="1">
      <alignment horizontal="left" vertical="center" wrapText="1"/>
    </xf>
    <xf numFmtId="0" fontId="15" fillId="3" borderId="6" xfId="1" applyFont="1" applyFill="1" applyBorder="1"/>
    <xf numFmtId="0" fontId="15" fillId="0" borderId="25" xfId="0" applyFont="1" applyBorder="1"/>
    <xf numFmtId="0" fontId="15" fillId="3" borderId="18" xfId="1" applyFont="1" applyFill="1" applyBorder="1"/>
    <xf numFmtId="0" fontId="15" fillId="3" borderId="1" xfId="1" applyFont="1" applyFill="1" applyBorder="1" applyAlignment="1">
      <alignment horizontal="left"/>
    </xf>
    <xf numFmtId="165" fontId="15" fillId="0" borderId="19" xfId="0" applyNumberFormat="1" applyFont="1" applyBorder="1" applyAlignment="1">
      <alignment horizontal="right"/>
    </xf>
    <xf numFmtId="9" fontId="15" fillId="0" borderId="20" xfId="8" applyFont="1" applyBorder="1" applyAlignment="1">
      <alignment horizontal="right"/>
    </xf>
    <xf numFmtId="9" fontId="15" fillId="0" borderId="21" xfId="8" applyFont="1" applyBorder="1" applyAlignment="1">
      <alignment horizontal="right"/>
    </xf>
    <xf numFmtId="164" fontId="15" fillId="0" borderId="28" xfId="0" applyNumberFormat="1" applyFont="1" applyBorder="1" applyAlignment="1">
      <alignment horizontal="right"/>
    </xf>
    <xf numFmtId="3" fontId="15" fillId="0" borderId="29" xfId="10" applyNumberFormat="1" applyFont="1" applyBorder="1" applyAlignment="1">
      <alignment horizontal="right"/>
    </xf>
    <xf numFmtId="165" fontId="18" fillId="4" borderId="22" xfId="0" applyNumberFormat="1" applyFont="1" applyFill="1" applyBorder="1" applyAlignment="1">
      <alignment horizontal="right" vertical="center"/>
    </xf>
    <xf numFmtId="9" fontId="18" fillId="4" borderId="5" xfId="8" applyFont="1" applyFill="1" applyBorder="1" applyAlignment="1">
      <alignment horizontal="right" vertical="center"/>
    </xf>
    <xf numFmtId="165" fontId="18" fillId="4" borderId="8" xfId="0" applyNumberFormat="1" applyFont="1" applyFill="1" applyBorder="1" applyAlignment="1">
      <alignment horizontal="right" vertical="center"/>
    </xf>
    <xf numFmtId="9" fontId="18" fillId="4" borderId="9" xfId="8" applyFont="1" applyFill="1" applyBorder="1" applyAlignment="1">
      <alignment horizontal="right" vertical="center"/>
    </xf>
    <xf numFmtId="164" fontId="18" fillId="4" borderId="3" xfId="0" applyNumberFormat="1" applyFont="1" applyFill="1" applyBorder="1" applyAlignment="1">
      <alignment horizontal="right" vertical="center"/>
    </xf>
    <xf numFmtId="9" fontId="18" fillId="4" borderId="23" xfId="8" applyFont="1" applyFill="1" applyBorder="1" applyAlignment="1">
      <alignment horizontal="right" vertical="center"/>
    </xf>
    <xf numFmtId="3" fontId="18" fillId="4" borderId="30" xfId="10" applyNumberFormat="1" applyFont="1" applyFill="1" applyBorder="1" applyAlignment="1">
      <alignment horizontal="right" vertical="center"/>
    </xf>
    <xf numFmtId="165" fontId="4" fillId="0" borderId="1" xfId="0" applyNumberFormat="1" applyFont="1" applyBorder="1" applyAlignment="1">
      <alignment horizontal="right"/>
    </xf>
    <xf numFmtId="9" fontId="4" fillId="0" borderId="5" xfId="8" applyFont="1" applyBorder="1" applyAlignment="1">
      <alignment horizontal="right"/>
    </xf>
    <xf numFmtId="165" fontId="4" fillId="0" borderId="8" xfId="0" applyNumberFormat="1" applyFont="1" applyBorder="1" applyAlignment="1">
      <alignment horizontal="right"/>
    </xf>
    <xf numFmtId="9" fontId="4" fillId="0" borderId="9" xfId="8" applyFont="1" applyBorder="1" applyAlignment="1">
      <alignment horizontal="right"/>
    </xf>
    <xf numFmtId="164" fontId="4" fillId="0" borderId="3" xfId="0" applyNumberFormat="1" applyFont="1" applyBorder="1" applyAlignment="1">
      <alignment horizontal="right"/>
    </xf>
    <xf numFmtId="3" fontId="4" fillId="0" borderId="27" xfId="10" applyNumberFormat="1" applyFont="1" applyBorder="1" applyAlignment="1">
      <alignment horizontal="right"/>
    </xf>
    <xf numFmtId="3" fontId="4" fillId="0" borderId="27" xfId="10" applyNumberFormat="1" applyFont="1" applyBorder="1" applyAlignment="1" applyProtection="1">
      <alignment horizontal="right"/>
      <protection hidden="1"/>
    </xf>
    <xf numFmtId="165" fontId="4" fillId="5" borderId="1" xfId="0" applyNumberFormat="1" applyFont="1" applyFill="1" applyBorder="1" applyAlignment="1">
      <alignment horizontal="right"/>
    </xf>
    <xf numFmtId="9" fontId="4" fillId="5" borderId="5" xfId="8" applyFont="1" applyFill="1" applyBorder="1" applyAlignment="1">
      <alignment horizontal="right"/>
    </xf>
    <xf numFmtId="165" fontId="4" fillId="5" borderId="8" xfId="0" applyNumberFormat="1" applyFont="1" applyFill="1" applyBorder="1" applyAlignment="1">
      <alignment horizontal="right"/>
    </xf>
    <xf numFmtId="9" fontId="4" fillId="5" borderId="9" xfId="8" applyFont="1" applyFill="1" applyBorder="1" applyAlignment="1">
      <alignment horizontal="right"/>
    </xf>
    <xf numFmtId="164" fontId="4" fillId="5" borderId="3" xfId="0" applyNumberFormat="1" applyFont="1" applyFill="1" applyBorder="1" applyAlignment="1">
      <alignment horizontal="right"/>
    </xf>
    <xf numFmtId="3" fontId="4" fillId="5" borderId="27" xfId="10" applyNumberFormat="1" applyFont="1" applyFill="1" applyBorder="1" applyAlignment="1">
      <alignment horizontal="right"/>
    </xf>
    <xf numFmtId="165" fontId="4" fillId="0" borderId="4" xfId="0" applyNumberFormat="1" applyFont="1" applyBorder="1" applyAlignment="1">
      <alignment horizontal="right"/>
    </xf>
    <xf numFmtId="9" fontId="4" fillId="0" borderId="7" xfId="8" applyFont="1" applyBorder="1" applyAlignment="1">
      <alignment horizontal="right"/>
    </xf>
    <xf numFmtId="165" fontId="4" fillId="0" borderId="10" xfId="0" applyNumberFormat="1" applyFont="1" applyBorder="1" applyAlignment="1">
      <alignment horizontal="right"/>
    </xf>
    <xf numFmtId="9" fontId="4" fillId="0" borderId="11" xfId="8" applyFont="1" applyBorder="1" applyAlignment="1">
      <alignment horizontal="right"/>
    </xf>
    <xf numFmtId="164" fontId="4" fillId="0" borderId="12" xfId="0" applyNumberFormat="1" applyFont="1" applyBorder="1" applyAlignment="1">
      <alignment horizontal="right"/>
    </xf>
    <xf numFmtId="3" fontId="4" fillId="0" borderId="31" xfId="10" applyNumberFormat="1" applyFont="1" applyBorder="1" applyAlignment="1">
      <alignment horizontal="right"/>
    </xf>
    <xf numFmtId="165" fontId="18" fillId="4" borderId="6" xfId="0" applyNumberFormat="1" applyFont="1" applyFill="1" applyBorder="1" applyAlignment="1">
      <alignment horizontal="right"/>
    </xf>
    <xf numFmtId="9" fontId="18" fillId="4" borderId="5" xfId="8" applyFont="1" applyFill="1" applyBorder="1" applyAlignment="1">
      <alignment horizontal="right"/>
    </xf>
    <xf numFmtId="165" fontId="18" fillId="4" borderId="5" xfId="0" applyNumberFormat="1" applyFont="1" applyFill="1" applyBorder="1" applyAlignment="1">
      <alignment horizontal="right"/>
    </xf>
    <xf numFmtId="164" fontId="18" fillId="4" borderId="5" xfId="0" applyNumberFormat="1" applyFont="1" applyFill="1" applyBorder="1" applyAlignment="1">
      <alignment horizontal="right"/>
    </xf>
    <xf numFmtId="165" fontId="4" fillId="0" borderId="13" xfId="0" applyNumberFormat="1" applyFont="1" applyBorder="1" applyAlignment="1">
      <alignment horizontal="right"/>
    </xf>
    <xf numFmtId="9" fontId="4" fillId="0" borderId="2" xfId="8" applyFont="1" applyBorder="1" applyAlignment="1">
      <alignment horizontal="right"/>
    </xf>
    <xf numFmtId="165" fontId="4" fillId="0" borderId="14" xfId="0" applyNumberFormat="1" applyFont="1" applyBorder="1" applyAlignment="1">
      <alignment horizontal="right"/>
    </xf>
    <xf numFmtId="9" fontId="4" fillId="0" borderId="15" xfId="8" applyFont="1" applyBorder="1" applyAlignment="1">
      <alignment horizontal="right"/>
    </xf>
    <xf numFmtId="164" fontId="4" fillId="0" borderId="16" xfId="0" applyNumberFormat="1" applyFont="1" applyBorder="1" applyAlignment="1">
      <alignment horizontal="right"/>
    </xf>
    <xf numFmtId="3" fontId="4" fillId="0" borderId="32" xfId="10" applyNumberFormat="1" applyFont="1" applyBorder="1" applyAlignment="1">
      <alignment horizontal="right"/>
    </xf>
    <xf numFmtId="165" fontId="4" fillId="3" borderId="1" xfId="0" applyNumberFormat="1" applyFont="1" applyFill="1" applyBorder="1" applyAlignment="1">
      <alignment horizontal="right"/>
    </xf>
    <xf numFmtId="9" fontId="4" fillId="3" borderId="5" xfId="8" applyFont="1" applyFill="1" applyBorder="1" applyAlignment="1">
      <alignment horizontal="right"/>
    </xf>
    <xf numFmtId="165" fontId="4" fillId="3" borderId="8" xfId="0" applyNumberFormat="1" applyFont="1" applyFill="1" applyBorder="1" applyAlignment="1">
      <alignment horizontal="right"/>
    </xf>
    <xf numFmtId="9" fontId="4" fillId="3" borderId="9" xfId="8" applyFont="1" applyFill="1" applyBorder="1" applyAlignment="1">
      <alignment horizontal="right"/>
    </xf>
    <xf numFmtId="164" fontId="4" fillId="3" borderId="3" xfId="0" applyNumberFormat="1" applyFont="1" applyFill="1" applyBorder="1" applyAlignment="1">
      <alignment horizontal="right"/>
    </xf>
    <xf numFmtId="3" fontId="4" fillId="3" borderId="27" xfId="10" applyNumberFormat="1" applyFont="1" applyFill="1" applyBorder="1" applyAlignment="1">
      <alignment horizontal="right"/>
    </xf>
    <xf numFmtId="9" fontId="4" fillId="0" borderId="5" xfId="8" applyFont="1" applyFill="1" applyBorder="1" applyAlignment="1">
      <alignment horizontal="right"/>
    </xf>
    <xf numFmtId="9" fontId="4" fillId="0" borderId="9" xfId="8" applyFont="1" applyFill="1" applyBorder="1" applyAlignment="1">
      <alignment horizontal="right"/>
    </xf>
    <xf numFmtId="3" fontId="4" fillId="0" borderId="27" xfId="10" applyNumberFormat="1" applyFont="1" applyFill="1" applyBorder="1" applyAlignment="1">
      <alignment horizontal="right"/>
    </xf>
    <xf numFmtId="165" fontId="4" fillId="3" borderId="1" xfId="1" applyNumberFormat="1" applyFont="1" applyFill="1" applyBorder="1" applyAlignment="1">
      <alignment horizontal="right" vertical="center"/>
    </xf>
    <xf numFmtId="9" fontId="4" fillId="3" borderId="6" xfId="8" applyFont="1" applyFill="1" applyBorder="1" applyAlignment="1">
      <alignment horizontal="right" vertical="center"/>
    </xf>
    <xf numFmtId="165" fontId="4" fillId="3" borderId="8" xfId="1" applyNumberFormat="1" applyFont="1" applyFill="1" applyBorder="1" applyAlignment="1">
      <alignment horizontal="right" vertical="center"/>
    </xf>
    <xf numFmtId="9" fontId="4" fillId="3" borderId="9" xfId="8" applyFont="1" applyFill="1" applyBorder="1" applyAlignment="1">
      <alignment horizontal="right" vertical="center"/>
    </xf>
    <xf numFmtId="164" fontId="4" fillId="3" borderId="3" xfId="1" applyNumberFormat="1" applyFont="1" applyFill="1" applyBorder="1" applyAlignment="1">
      <alignment horizontal="right" vertical="center"/>
    </xf>
    <xf numFmtId="3" fontId="4" fillId="3" borderId="27" xfId="10" applyNumberFormat="1" applyFont="1" applyFill="1" applyBorder="1" applyAlignment="1">
      <alignment horizontal="right" vertical="center"/>
    </xf>
    <xf numFmtId="165" fontId="19" fillId="0" borderId="1" xfId="0" applyNumberFormat="1" applyFont="1" applyBorder="1" applyAlignment="1">
      <alignment horizontal="right"/>
    </xf>
    <xf numFmtId="9" fontId="19" fillId="0" borderId="5" xfId="8" applyFont="1" applyFill="1" applyBorder="1" applyAlignment="1">
      <alignment horizontal="right"/>
    </xf>
    <xf numFmtId="165" fontId="19" fillId="0" borderId="8" xfId="0" applyNumberFormat="1" applyFont="1" applyBorder="1" applyAlignment="1">
      <alignment horizontal="right"/>
    </xf>
    <xf numFmtId="9" fontId="19" fillId="0" borderId="9" xfId="8" applyFont="1" applyFill="1" applyBorder="1" applyAlignment="1">
      <alignment horizontal="right"/>
    </xf>
    <xf numFmtId="164" fontId="19" fillId="0" borderId="3" xfId="0" applyNumberFormat="1" applyFont="1" applyBorder="1" applyAlignment="1">
      <alignment horizontal="right"/>
    </xf>
    <xf numFmtId="3" fontId="19" fillId="0" borderId="27" xfId="10" applyNumberFormat="1" applyFont="1" applyFill="1" applyBorder="1" applyAlignment="1">
      <alignment horizontal="right"/>
    </xf>
    <xf numFmtId="0" fontId="4" fillId="3" borderId="24" xfId="2" applyFont="1" applyFill="1" applyBorder="1" applyAlignment="1">
      <alignment wrapText="1"/>
    </xf>
    <xf numFmtId="0" fontId="4" fillId="3" borderId="34" xfId="0" applyFont="1" applyFill="1" applyBorder="1" applyAlignment="1">
      <alignment vertical="center" wrapText="1"/>
    </xf>
    <xf numFmtId="0" fontId="4" fillId="3" borderId="34" xfId="0" applyFont="1" applyFill="1" applyBorder="1" applyAlignment="1">
      <alignment wrapText="1"/>
    </xf>
    <xf numFmtId="0" fontId="15" fillId="3" borderId="34" xfId="0" applyFont="1" applyFill="1" applyBorder="1" applyAlignment="1">
      <alignment vertical="center" wrapText="1"/>
    </xf>
    <xf numFmtId="0" fontId="15" fillId="3" borderId="34" xfId="0" applyFont="1" applyFill="1" applyBorder="1" applyAlignment="1">
      <alignment wrapText="1"/>
    </xf>
    <xf numFmtId="0" fontId="15" fillId="5" borderId="22" xfId="0" applyFont="1" applyFill="1" applyBorder="1"/>
    <xf numFmtId="0" fontId="15" fillId="0" borderId="22" xfId="0" applyFont="1" applyBorder="1"/>
    <xf numFmtId="0" fontId="4" fillId="0" borderId="24" xfId="0" applyFont="1" applyBorder="1"/>
    <xf numFmtId="0" fontId="4" fillId="0" borderId="17" xfId="0" applyFont="1" applyBorder="1"/>
    <xf numFmtId="49" fontId="4" fillId="3" borderId="24" xfId="0" applyNumberFormat="1" applyFont="1" applyFill="1" applyBorder="1" applyAlignment="1">
      <alignment horizontal="left" vertical="center"/>
    </xf>
    <xf numFmtId="0" fontId="1" fillId="0" borderId="0" xfId="1" applyAlignment="1">
      <alignment horizontal="right" wrapText="1"/>
    </xf>
    <xf numFmtId="164" fontId="4" fillId="0" borderId="1" xfId="0" applyNumberFormat="1" applyFont="1" applyBorder="1" applyAlignment="1">
      <alignment horizontal="right"/>
    </xf>
    <xf numFmtId="3" fontId="18" fillId="4" borderId="5" xfId="8" applyNumberFormat="1" applyFont="1" applyFill="1" applyBorder="1" applyAlignment="1">
      <alignment horizontal="right"/>
    </xf>
    <xf numFmtId="165" fontId="4" fillId="0" borderId="35" xfId="0" applyNumberFormat="1" applyFont="1" applyBorder="1" applyAlignment="1">
      <alignment horizontal="right"/>
    </xf>
    <xf numFmtId="9" fontId="4" fillId="0" borderId="36" xfId="8" applyFont="1" applyBorder="1" applyAlignment="1">
      <alignment horizontal="right"/>
    </xf>
    <xf numFmtId="165" fontId="4" fillId="0" borderId="37" xfId="0" applyNumberFormat="1" applyFont="1" applyBorder="1" applyAlignment="1">
      <alignment horizontal="right"/>
    </xf>
    <xf numFmtId="9" fontId="4" fillId="0" borderId="38" xfId="8" applyFont="1" applyBorder="1" applyAlignment="1">
      <alignment horizontal="right"/>
    </xf>
    <xf numFmtId="164" fontId="4" fillId="0" borderId="39" xfId="0" applyNumberFormat="1" applyFont="1" applyBorder="1" applyAlignment="1">
      <alignment horizontal="right"/>
    </xf>
    <xf numFmtId="3" fontId="4" fillId="0" borderId="40" xfId="10" applyNumberFormat="1" applyFont="1" applyBorder="1" applyAlignment="1">
      <alignment horizontal="right"/>
    </xf>
    <xf numFmtId="9" fontId="0" fillId="0" borderId="0" xfId="8" applyFont="1"/>
    <xf numFmtId="0" fontId="4" fillId="0" borderId="0" xfId="0" applyFont="1" applyAlignment="1">
      <alignment wrapText="1"/>
    </xf>
    <xf numFmtId="0" fontId="20" fillId="3" borderId="34" xfId="0" applyFont="1" applyFill="1" applyBorder="1" applyAlignment="1">
      <alignment vertical="center" wrapText="1"/>
    </xf>
    <xf numFmtId="0" fontId="0" fillId="0" borderId="0" xfId="0" applyAlignment="1">
      <alignment wrapText="1"/>
    </xf>
    <xf numFmtId="0" fontId="12" fillId="0" borderId="0" xfId="0" applyFont="1" applyAlignment="1">
      <alignment vertical="center" wrapText="1"/>
    </xf>
    <xf numFmtId="0" fontId="13" fillId="0" borderId="0" xfId="0" applyFont="1" applyAlignment="1">
      <alignment wrapText="1"/>
    </xf>
    <xf numFmtId="0" fontId="10" fillId="4" borderId="34" xfId="0" applyFont="1" applyFill="1" applyBorder="1" applyAlignment="1">
      <alignment vertical="center" wrapText="1"/>
    </xf>
    <xf numFmtId="0" fontId="21" fillId="0" borderId="0" xfId="0" applyFont="1" applyAlignment="1">
      <alignment wrapText="1"/>
    </xf>
  </cellXfs>
  <cellStyles count="12">
    <cellStyle name="Comma" xfId="10" builtinId="3"/>
    <cellStyle name="Comma 2" xfId="11" xr:uid="{899661CC-E394-44D8-8687-1950D215031F}"/>
    <cellStyle name="Currency 2" xfId="6" xr:uid="{7463C9F2-541B-4F2B-875C-4C8FCFCC5DEC}"/>
    <cellStyle name="Good 2" xfId="5" xr:uid="{E50EE17A-6D1A-4709-B12F-3C62BFA175E9}"/>
    <cellStyle name="Hyperlink" xfId="9" builtinId="8"/>
    <cellStyle name="Normal" xfId="0" builtinId="0"/>
    <cellStyle name="Normal 2" xfId="1" xr:uid="{877C39E2-AA0A-4DE7-8F17-2B723344C842}"/>
    <cellStyle name="Normal 3" xfId="4" xr:uid="{F6E3A58A-632A-420D-83F4-BEDC6EF5116A}"/>
    <cellStyle name="Normal 5" xfId="2" xr:uid="{3541F421-D160-420F-9B61-E907CD392058}"/>
    <cellStyle name="Normal 6 2" xfId="3" xr:uid="{5EB0A1DB-CE91-47F3-99A0-5BFB3F5028E2}"/>
    <cellStyle name="Percent" xfId="8" builtinId="5"/>
    <cellStyle name="Percent 2" xfId="7" xr:uid="{EC04E7E2-4A68-48EB-B562-2D918CDA4F0A}"/>
  </cellStyles>
  <dxfs count="99">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outline="0">
        <left style="double">
          <color indexed="64"/>
        </left>
        <right style="thin">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style="dashed">
          <color auto="1"/>
        </top>
        <bottom style="dashed">
          <color auto="1"/>
        </bottom>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outline="0">
        <left/>
        <right style="dashed">
          <color auto="1"/>
        </right>
        <top style="dashed">
          <color auto="1"/>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style="dashed">
          <color indexed="64"/>
        </left>
        <right style="double">
          <color indexed="64"/>
        </right>
        <top style="dashed">
          <color indexed="64"/>
        </top>
        <bottom style="dashed">
          <color indexed="64"/>
        </bottom>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outline="0">
        <left style="double">
          <color indexed="64"/>
        </left>
        <right style="dashed">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style="dashed">
          <color auto="1"/>
        </top>
        <bottom style="dashed">
          <color auto="1"/>
        </bottom>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outline="0">
        <left style="dashed">
          <color indexed="64"/>
        </left>
        <right style="dashed">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outline="0">
        <left style="double">
          <color indexed="64"/>
        </left>
        <right style="thin">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style="dashed">
          <color auto="1"/>
        </top>
        <bottom style="dashed">
          <color auto="1"/>
        </bottom>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outline="0">
        <left/>
        <right style="dashed">
          <color auto="1"/>
        </right>
        <top style="dashed">
          <color auto="1"/>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style="dashed">
          <color indexed="64"/>
        </left>
        <right style="double">
          <color indexed="64"/>
        </right>
        <top style="dashed">
          <color indexed="64"/>
        </top>
        <bottom style="dashed">
          <color indexed="64"/>
        </bottom>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outline="0">
        <left style="double">
          <color indexed="64"/>
        </left>
        <right style="dashed">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style="dashed">
          <color auto="1"/>
        </top>
        <bottom style="dashed">
          <color auto="1"/>
        </bottom>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outline="0">
        <left style="dashed">
          <color indexed="64"/>
        </left>
        <right style="dashed">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outline="0">
        <left style="double">
          <color indexed="64"/>
        </left>
        <right style="thin">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style="dashed">
          <color auto="1"/>
        </top>
        <bottom style="dashed">
          <color auto="1"/>
        </bottom>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outline="0">
        <left/>
        <right style="dashed">
          <color auto="1"/>
        </right>
        <top style="dashed">
          <color auto="1"/>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style="dashed">
          <color indexed="64"/>
        </left>
        <right style="double">
          <color indexed="64"/>
        </right>
        <top style="dashed">
          <color indexed="64"/>
        </top>
        <bottom style="dashed">
          <color indexed="64"/>
        </bottom>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outline="0">
        <left style="double">
          <color indexed="64"/>
        </left>
        <right style="dashed">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style="dashed">
          <color auto="1"/>
        </top>
        <bottom style="dashed">
          <color auto="1"/>
        </bottom>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outline="0">
        <left style="dashed">
          <color indexed="64"/>
        </left>
        <right style="dashed">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outline="0">
        <left style="double">
          <color indexed="64"/>
        </left>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style="dashed">
          <color auto="1"/>
        </top>
        <bottom style="dashed">
          <color auto="1"/>
        </bottom>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outline="0">
        <left/>
        <right style="dashed">
          <color auto="1"/>
        </right>
        <top style="dashed">
          <color auto="1"/>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style="dashed">
          <color indexed="64"/>
        </left>
        <right style="double">
          <color indexed="64"/>
        </right>
        <top style="dashed">
          <color indexed="64"/>
        </top>
        <bottom style="dashed">
          <color indexed="64"/>
        </bottom>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outline="0">
        <left style="double">
          <color indexed="64"/>
        </left>
        <right style="dashed">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style="dashed">
          <color auto="1"/>
        </top>
        <bottom style="dashed">
          <color auto="1"/>
        </bottom>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outline="0">
        <left style="dashed">
          <color indexed="64"/>
        </left>
        <right style="dashed">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outline="0">
        <left style="double">
          <color indexed="64"/>
        </left>
        <right style="thin">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style="dashed">
          <color auto="1"/>
        </top>
        <bottom style="dashed">
          <color auto="1"/>
        </bottom>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outline="0">
        <left/>
        <right style="dashed">
          <color auto="1"/>
        </right>
        <top style="dashed">
          <color auto="1"/>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style="dashed">
          <color indexed="64"/>
        </left>
        <right style="double">
          <color indexed="64"/>
        </right>
        <top style="dashed">
          <color indexed="64"/>
        </top>
        <bottom style="dashed">
          <color indexed="64"/>
        </bottom>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outline="0">
        <left style="double">
          <color indexed="64"/>
        </left>
        <right style="dashed">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right/>
        <top style="dashed">
          <color auto="1"/>
        </top>
        <bottom style="dashed">
          <color auto="1"/>
        </bottom>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outline="0">
        <left style="dashed">
          <color indexed="64"/>
        </left>
        <right style="dashed">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name val="Arial"/>
        <family val="2"/>
        <scheme val="none"/>
      </font>
    </dxf>
    <dxf>
      <font>
        <b val="0"/>
        <i val="0"/>
        <strike val="0"/>
        <condense val="0"/>
        <extend val="0"/>
        <outline val="0"/>
        <shadow val="0"/>
        <u val="none"/>
        <vertAlign val="baseline"/>
        <sz val="11"/>
        <color theme="0"/>
        <name val="Arial"/>
        <family val="2"/>
        <scheme val="none"/>
      </font>
      <fill>
        <patternFill patternType="solid">
          <fgColor indexed="64"/>
          <bgColor rgb="FF1E1541"/>
        </patternFill>
      </fill>
      <alignment horizontal="right" vertical="bottom" textRotation="0" wrapText="1" indent="0" justifyLastLine="0" shrinkToFit="0" readingOrder="0"/>
    </dxf>
  </dxfs>
  <tableStyles count="0" defaultTableStyle="TableStyleMedium2" defaultPivotStyle="PivotStyleLight16"/>
  <colors>
    <mruColors>
      <color rgb="FFEAEAEA"/>
      <color rgb="FF1E1541"/>
      <color rgb="FF5D99C6"/>
      <color rgb="FFD6DCE4"/>
      <color rgb="FF707290"/>
      <color rgb="FF7981D1"/>
      <color rgb="FF7F93D3"/>
      <color rgb="FF907DD5"/>
      <color rgb="FFD670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08E531-A589-48CB-B782-C8B99954A173}" name="Table1" displayName="Table1" ref="A3:H291" totalsRowShown="0" headerRowDxfId="98" dataDxfId="97" tableBorderDxfId="96">
  <tableColumns count="8">
    <tableColumn id="1" xr3:uid="{B7F896D1-5AD8-45E1-B89F-A7EB42707BBF}" name="January to December 2022" dataDxfId="95"/>
    <tableColumn id="2" xr3:uid="{D72ACDFF-15F8-4D76-8A03-363AB9519246}" name="Trips (millions) " dataDxfId="94"/>
    <tableColumn id="3" xr3:uid="{8020704A-C31C-491A-A8FE-3A6CE19DBEBD}" name="% Total Trips " dataDxfId="93"/>
    <tableColumn id="4" xr3:uid="{74E06D9D-0AEF-4290-9E1F-0B7313C01FA7}" name="Nights (millions)" dataDxfId="92"/>
    <tableColumn id="5" xr3:uid="{14D32836-2DA6-4BE8-8446-C5827798ACB3}" name="% Total Nights" dataDxfId="91"/>
    <tableColumn id="6" xr3:uid="{15F8D750-A500-4B34-988F-9F23217FD681}" name="Spend (£millions)" dataDxfId="90"/>
    <tableColumn id="7" xr3:uid="{8C750AD9-1FED-43C8-9CC6-8234A9BC27BB}" name="% Total Spend" dataDxfId="89"/>
    <tableColumn id="8" xr3:uid="{E536E5AF-FF72-45D5-B6EB-9F4B7F33A674}" name="Base Size" dataDxfId="8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2CF0D5-8630-4F94-AC7C-780121C3D028}" name="Table5" displayName="Table5" ref="A5:H257" totalsRowShown="0" headerRowDxfId="87" dataDxfId="86" tableBorderDxfId="85">
  <tableColumns count="8">
    <tableColumn id="1" xr3:uid="{AF2F6C57-6BCC-41F4-AFCD-D13ABF4E3AC2}" name="January to December 2022" dataDxfId="84"/>
    <tableColumn id="2" xr3:uid="{0817F662-3400-4732-B4E8-6D6AD65FE7C9}" name="Trips (millions) " dataDxfId="83"/>
    <tableColumn id="3" xr3:uid="{6118F49C-45B3-4672-B8F2-F242E3DC1340}" name="% Total Trips " dataDxfId="82"/>
    <tableColumn id="4" xr3:uid="{0F2733F2-00CF-4C21-B0B0-A342DD4A3C32}" name="Nights (millions)" dataDxfId="81"/>
    <tableColumn id="5" xr3:uid="{10CC0572-D860-42B7-BBF2-AAA25312BFDE}" name="% Total Nights" dataDxfId="80"/>
    <tableColumn id="6" xr3:uid="{9E7DF780-8AA9-4146-BE2A-5F5A9C03BF8B}" name="Spend (£millions)" dataDxfId="79"/>
    <tableColumn id="7" xr3:uid="{1DA5E973-4ADA-4D87-95C9-C31215937E6E}" name="% Total Spend" dataDxfId="78"/>
    <tableColumn id="8" xr3:uid="{8AF0F293-999A-4B26-A2B6-21BB5B4EAF07}" name="Base Size" dataDxfId="77"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631C82-77E8-4837-A626-7DDFFCF7DF9A}" name="Table2" displayName="Table2" ref="A5:H258" totalsRowShown="0" headerRowDxfId="76" dataDxfId="75" tableBorderDxfId="74">
  <tableColumns count="8">
    <tableColumn id="1" xr3:uid="{8B0E1F18-4261-4634-86B3-A3AE0970B5E0}" name="January to December 2022" dataDxfId="73"/>
    <tableColumn id="2" xr3:uid="{C55A54F7-3F55-465F-B828-1B0EC90B7D44}" name="Trips (millions) " dataDxfId="72"/>
    <tableColumn id="3" xr3:uid="{211A0FFC-3704-43F4-A8A7-1BCFCAC825DE}" name="% Total Trips " dataDxfId="71"/>
    <tableColumn id="4" xr3:uid="{72BCF839-3FB1-4B8F-8A20-0809174E7433}" name="Nights (millions)" dataDxfId="70"/>
    <tableColumn id="5" xr3:uid="{EACA2F2D-3EBE-42A2-A684-350F36242771}" name="% Total Nights" dataDxfId="69"/>
    <tableColumn id="6" xr3:uid="{DD8749B0-868A-4D34-9091-40F9851A04D2}" name="Spend (£millions)" dataDxfId="68"/>
    <tableColumn id="7" xr3:uid="{657E1A99-E5E8-4D72-969D-9B82BCA32769}" name="% Total Spend" dataDxfId="67"/>
    <tableColumn id="8" xr3:uid="{86D0CF9A-77E5-408D-B192-E6F863379524}" name="Base Size" dataDxfId="66"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70D713A-3157-4DC6-9ADC-2C06E04BB707}" name="Table3" displayName="Table3" ref="A5:H268" totalsRowShown="0" headerRowDxfId="65" dataDxfId="64" tableBorderDxfId="63">
  <tableColumns count="8">
    <tableColumn id="1" xr3:uid="{B219819F-0F3B-4F85-A31F-D61408E354DC}" name="January to December 2022" dataDxfId="62"/>
    <tableColumn id="2" xr3:uid="{E595CCF9-13C5-4BE8-A34B-056E11C16A3F}" name="Trips (millions) " dataDxfId="61"/>
    <tableColumn id="3" xr3:uid="{F4153E0D-CD24-4391-BCF7-CB45559A5266}" name="% Total Trips " dataDxfId="60"/>
    <tableColumn id="4" xr3:uid="{AD82AF7F-C702-40EC-B63E-6C7C9FA3846A}" name="Nights (millions)" dataDxfId="59"/>
    <tableColumn id="5" xr3:uid="{6B717D28-5FF8-4E04-B5CC-8043BC64C211}" name="% Total Nights" dataDxfId="58"/>
    <tableColumn id="6" xr3:uid="{94BB492A-9773-4EE5-85DE-C4584FBE0AB2}" name="Spend (£millions)" dataDxfId="57"/>
    <tableColumn id="7" xr3:uid="{CC42E89A-BC1C-4848-8A0B-866F62BBE4BC}" name="% Total Spend" dataDxfId="56"/>
    <tableColumn id="8" xr3:uid="{DA8E160A-A277-43A6-B84F-DD7110912CB4}" name="Base Size" dataDxfId="55"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63F7C1-BA8A-437E-AA4F-F01A062B6D5C}" name="Table4" displayName="Table4" ref="A5:H271" totalsRowShown="0" headerRowDxfId="54" dataDxfId="53" tableBorderDxfId="52">
  <tableColumns count="8">
    <tableColumn id="1" xr3:uid="{9F0139DA-E5B6-4224-9FC6-2D86AA4B29C3}" name="January to December 2022" dataDxfId="51"/>
    <tableColumn id="2" xr3:uid="{BF047720-3D6F-4D8C-A509-C9F34DBE20ED}" name="Trips (millions) " dataDxfId="50"/>
    <tableColumn id="3" xr3:uid="{B5D7E4C8-142A-4B42-B87C-59B2156F2AED}" name="% Total Trips " dataDxfId="49"/>
    <tableColumn id="4" xr3:uid="{D1A11256-77F3-4F5A-9770-7700C1DB0242}" name="Nights (millions)" dataDxfId="48"/>
    <tableColumn id="5" xr3:uid="{425F2331-C108-4F7B-8857-E47941855DF1}" name="% Total Nights" dataDxfId="47"/>
    <tableColumn id="6" xr3:uid="{6378F8AA-CDE4-4395-B7F0-255B8CDF10C2}" name="Spend (£millions)" dataDxfId="46"/>
    <tableColumn id="7" xr3:uid="{7935230F-A7E1-4025-B71A-7D3F749FBD93}" name="% Total Spend" dataDxfId="45"/>
    <tableColumn id="8" xr3:uid="{0926940C-38F7-420E-8FA2-15D6140A9FEF}" name="Base Size" dataDxfId="44"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AC387-9DEB-4033-97CD-FAFE377B8A4F}">
  <dimension ref="B1:B79"/>
  <sheetViews>
    <sheetView zoomScale="85" zoomScaleNormal="85" workbookViewId="0">
      <selection activeCell="B2" sqref="B2"/>
    </sheetView>
  </sheetViews>
  <sheetFormatPr defaultRowHeight="15.5" x14ac:dyDescent="0.35"/>
  <cols>
    <col min="1" max="1" width="3.54296875" customWidth="1"/>
    <col min="2" max="2" width="152.453125" style="149" customWidth="1"/>
  </cols>
  <sheetData>
    <row r="1" spans="2:2" x14ac:dyDescent="0.35">
      <c r="B1" s="148" t="s">
        <v>0</v>
      </c>
    </row>
    <row r="2" spans="2:2" ht="139.5" x14ac:dyDescent="0.35">
      <c r="B2" s="124" t="s">
        <v>1</v>
      </c>
    </row>
    <row r="3" spans="2:2" x14ac:dyDescent="0.35">
      <c r="B3" s="124"/>
    </row>
    <row r="4" spans="2:2" x14ac:dyDescent="0.35">
      <c r="B4" s="148" t="s">
        <v>2</v>
      </c>
    </row>
    <row r="5" spans="2:2" x14ac:dyDescent="0.35">
      <c r="B5" s="124" t="s">
        <v>3</v>
      </c>
    </row>
    <row r="6" spans="2:2" x14ac:dyDescent="0.35">
      <c r="B6" s="148" t="s">
        <v>4</v>
      </c>
    </row>
    <row r="7" spans="2:2" ht="46.5" x14ac:dyDescent="0.35">
      <c r="B7" s="125" t="s">
        <v>5</v>
      </c>
    </row>
    <row r="8" spans="2:2" x14ac:dyDescent="0.35">
      <c r="B8" s="148" t="s">
        <v>6</v>
      </c>
    </row>
    <row r="9" spans="2:2" ht="77.5" x14ac:dyDescent="0.35">
      <c r="B9" s="125" t="s">
        <v>7</v>
      </c>
    </row>
    <row r="10" spans="2:2" x14ac:dyDescent="0.35">
      <c r="B10" s="148" t="s">
        <v>8</v>
      </c>
    </row>
    <row r="11" spans="2:2" ht="31" x14ac:dyDescent="0.35">
      <c r="B11" s="124" t="s">
        <v>9</v>
      </c>
    </row>
    <row r="12" spans="2:2" x14ac:dyDescent="0.35">
      <c r="B12" s="148" t="s">
        <v>10</v>
      </c>
    </row>
    <row r="13" spans="2:2" ht="31" x14ac:dyDescent="0.35">
      <c r="B13" s="124" t="s">
        <v>11</v>
      </c>
    </row>
    <row r="14" spans="2:2" x14ac:dyDescent="0.35">
      <c r="B14" s="148" t="s">
        <v>12</v>
      </c>
    </row>
    <row r="15" spans="2:2" ht="46.5" x14ac:dyDescent="0.35">
      <c r="B15" s="124" t="s">
        <v>13</v>
      </c>
    </row>
    <row r="16" spans="2:2" x14ac:dyDescent="0.35">
      <c r="B16" s="148" t="s">
        <v>14</v>
      </c>
    </row>
    <row r="17" spans="2:2" ht="31" x14ac:dyDescent="0.35">
      <c r="B17" s="124" t="s">
        <v>15</v>
      </c>
    </row>
    <row r="18" spans="2:2" x14ac:dyDescent="0.35">
      <c r="B18" s="148" t="s">
        <v>16</v>
      </c>
    </row>
    <row r="19" spans="2:2" ht="31" x14ac:dyDescent="0.35">
      <c r="B19" s="124" t="s">
        <v>17</v>
      </c>
    </row>
    <row r="20" spans="2:2" x14ac:dyDescent="0.35">
      <c r="B20" s="148" t="s">
        <v>18</v>
      </c>
    </row>
    <row r="21" spans="2:2" x14ac:dyDescent="0.35">
      <c r="B21" s="126" t="s">
        <v>19</v>
      </c>
    </row>
    <row r="22" spans="2:2" ht="31" x14ac:dyDescent="0.35">
      <c r="B22" s="124" t="s">
        <v>20</v>
      </c>
    </row>
    <row r="23" spans="2:2" x14ac:dyDescent="0.35">
      <c r="B23" s="124" t="s">
        <v>21</v>
      </c>
    </row>
    <row r="24" spans="2:2" x14ac:dyDescent="0.35">
      <c r="B24" s="124" t="s">
        <v>22</v>
      </c>
    </row>
    <row r="25" spans="2:2" x14ac:dyDescent="0.35">
      <c r="B25" s="124" t="s">
        <v>23</v>
      </c>
    </row>
    <row r="26" spans="2:2" x14ac:dyDescent="0.35">
      <c r="B26" s="126" t="s">
        <v>24</v>
      </c>
    </row>
    <row r="27" spans="2:2" ht="46.5" x14ac:dyDescent="0.35">
      <c r="B27" s="124" t="s">
        <v>25</v>
      </c>
    </row>
    <row r="28" spans="2:2" x14ac:dyDescent="0.35">
      <c r="B28" s="126" t="s">
        <v>26</v>
      </c>
    </row>
    <row r="29" spans="2:2" x14ac:dyDescent="0.35">
      <c r="B29" s="124" t="s">
        <v>27</v>
      </c>
    </row>
    <row r="30" spans="2:2" x14ac:dyDescent="0.35">
      <c r="B30" s="126" t="s">
        <v>28</v>
      </c>
    </row>
    <row r="31" spans="2:2" x14ac:dyDescent="0.35">
      <c r="B31" s="126" t="s">
        <v>29</v>
      </c>
    </row>
    <row r="32" spans="2:2" x14ac:dyDescent="0.35">
      <c r="B32" s="126" t="s">
        <v>30</v>
      </c>
    </row>
    <row r="33" spans="2:2" ht="31" x14ac:dyDescent="0.35">
      <c r="B33" s="126" t="s">
        <v>31</v>
      </c>
    </row>
    <row r="34" spans="2:2" x14ac:dyDescent="0.35">
      <c r="B34" s="126" t="s">
        <v>32</v>
      </c>
    </row>
    <row r="35" spans="2:2" ht="46.5" x14ac:dyDescent="0.35">
      <c r="B35" s="124" t="s">
        <v>33</v>
      </c>
    </row>
    <row r="36" spans="2:2" x14ac:dyDescent="0.35">
      <c r="B36" s="126" t="s">
        <v>34</v>
      </c>
    </row>
    <row r="37" spans="2:2" ht="46.5" x14ac:dyDescent="0.35">
      <c r="B37" s="126" t="s">
        <v>35</v>
      </c>
    </row>
    <row r="38" spans="2:2" x14ac:dyDescent="0.35">
      <c r="B38" s="126" t="s">
        <v>36</v>
      </c>
    </row>
    <row r="39" spans="2:2" ht="77.5" x14ac:dyDescent="0.35">
      <c r="B39" s="126" t="s">
        <v>37</v>
      </c>
    </row>
    <row r="40" spans="2:2" x14ac:dyDescent="0.35">
      <c r="B40" s="126" t="s">
        <v>38</v>
      </c>
    </row>
    <row r="41" spans="2:2" x14ac:dyDescent="0.35">
      <c r="B41" s="126" t="s">
        <v>39</v>
      </c>
    </row>
    <row r="42" spans="2:2" x14ac:dyDescent="0.35">
      <c r="B42" s="126" t="s">
        <v>40</v>
      </c>
    </row>
    <row r="43" spans="2:2" x14ac:dyDescent="0.35">
      <c r="B43" s="124" t="s">
        <v>41</v>
      </c>
    </row>
    <row r="44" spans="2:2" x14ac:dyDescent="0.35">
      <c r="B44" s="126" t="s">
        <v>42</v>
      </c>
    </row>
    <row r="45" spans="2:2" x14ac:dyDescent="0.35">
      <c r="B45" s="126" t="s">
        <v>43</v>
      </c>
    </row>
    <row r="46" spans="2:2" ht="31" x14ac:dyDescent="0.35">
      <c r="B46" s="126" t="s">
        <v>44</v>
      </c>
    </row>
    <row r="47" spans="2:2" ht="31" x14ac:dyDescent="0.35">
      <c r="B47" s="126" t="s">
        <v>45</v>
      </c>
    </row>
    <row r="48" spans="2:2" ht="46.5" x14ac:dyDescent="0.35">
      <c r="B48" s="126" t="s">
        <v>46</v>
      </c>
    </row>
    <row r="49" spans="2:2" ht="46.5" x14ac:dyDescent="0.35">
      <c r="B49" s="126" t="s">
        <v>47</v>
      </c>
    </row>
    <row r="50" spans="2:2" x14ac:dyDescent="0.35">
      <c r="B50" s="143" t="s">
        <v>48</v>
      </c>
    </row>
    <row r="51" spans="2:2" x14ac:dyDescent="0.35">
      <c r="B51" s="143" t="s">
        <v>49</v>
      </c>
    </row>
    <row r="52" spans="2:2" x14ac:dyDescent="0.35">
      <c r="B52" s="126" t="s">
        <v>50</v>
      </c>
    </row>
    <row r="53" spans="2:2" x14ac:dyDescent="0.35">
      <c r="B53" s="125" t="s">
        <v>691</v>
      </c>
    </row>
    <row r="54" spans="2:2" x14ac:dyDescent="0.35">
      <c r="B54" s="125" t="s">
        <v>51</v>
      </c>
    </row>
    <row r="55" spans="2:2" x14ac:dyDescent="0.35">
      <c r="B55" s="125" t="s">
        <v>52</v>
      </c>
    </row>
    <row r="56" spans="2:2" x14ac:dyDescent="0.35">
      <c r="B56" s="125" t="s">
        <v>53</v>
      </c>
    </row>
    <row r="57" spans="2:2" ht="31" x14ac:dyDescent="0.35">
      <c r="B57" s="124" t="s">
        <v>54</v>
      </c>
    </row>
    <row r="58" spans="2:2" ht="31" x14ac:dyDescent="0.35">
      <c r="B58" s="127" t="s">
        <v>55</v>
      </c>
    </row>
    <row r="59" spans="2:2" x14ac:dyDescent="0.35">
      <c r="B59" s="126" t="s">
        <v>56</v>
      </c>
    </row>
    <row r="60" spans="2:2" ht="31" x14ac:dyDescent="0.35">
      <c r="B60" s="126" t="s">
        <v>57</v>
      </c>
    </row>
    <row r="61" spans="2:2" ht="31" x14ac:dyDescent="0.35">
      <c r="B61" s="126" t="s">
        <v>58</v>
      </c>
    </row>
    <row r="62" spans="2:2" x14ac:dyDescent="0.35">
      <c r="B62" s="126" t="s">
        <v>59</v>
      </c>
    </row>
    <row r="63" spans="2:2" x14ac:dyDescent="0.35">
      <c r="B63" s="126" t="s">
        <v>60</v>
      </c>
    </row>
    <row r="64" spans="2:2" x14ac:dyDescent="0.35">
      <c r="B64" s="126" t="s">
        <v>61</v>
      </c>
    </row>
    <row r="65" spans="2:2" x14ac:dyDescent="0.35">
      <c r="B65" s="144" t="s">
        <v>62</v>
      </c>
    </row>
    <row r="66" spans="2:2" x14ac:dyDescent="0.35">
      <c r="B66" s="144" t="s">
        <v>63</v>
      </c>
    </row>
    <row r="67" spans="2:2" x14ac:dyDescent="0.35">
      <c r="B67" s="126" t="s">
        <v>64</v>
      </c>
    </row>
    <row r="68" spans="2:2" x14ac:dyDescent="0.35">
      <c r="B68" s="126" t="s">
        <v>65</v>
      </c>
    </row>
    <row r="69" spans="2:2" x14ac:dyDescent="0.35">
      <c r="B69" s="126" t="s">
        <v>66</v>
      </c>
    </row>
    <row r="70" spans="2:2" x14ac:dyDescent="0.35">
      <c r="B70" s="126" t="s">
        <v>67</v>
      </c>
    </row>
    <row r="71" spans="2:2" x14ac:dyDescent="0.35">
      <c r="B71" s="126" t="s">
        <v>68</v>
      </c>
    </row>
    <row r="72" spans="2:2" x14ac:dyDescent="0.35">
      <c r="B72" s="126" t="s">
        <v>69</v>
      </c>
    </row>
    <row r="73" spans="2:2" x14ac:dyDescent="0.35">
      <c r="B73" s="126" t="s">
        <v>70</v>
      </c>
    </row>
    <row r="74" spans="2:2" x14ac:dyDescent="0.35">
      <c r="B74" s="127" t="s">
        <v>71</v>
      </c>
    </row>
    <row r="75" spans="2:2" x14ac:dyDescent="0.35">
      <c r="B75" s="126" t="s">
        <v>72</v>
      </c>
    </row>
    <row r="76" spans="2:2" x14ac:dyDescent="0.35">
      <c r="B76" s="126" t="s">
        <v>73</v>
      </c>
    </row>
    <row r="77" spans="2:2" x14ac:dyDescent="0.35">
      <c r="B77" s="126" t="s">
        <v>74</v>
      </c>
    </row>
    <row r="78" spans="2:2" x14ac:dyDescent="0.35">
      <c r="B78" s="126" t="s">
        <v>75</v>
      </c>
    </row>
    <row r="79" spans="2:2" ht="31" x14ac:dyDescent="0.35">
      <c r="B79" s="126" t="s">
        <v>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E93CD-8401-4369-B7F1-5835F3839FA0}">
  <dimension ref="A1:F30"/>
  <sheetViews>
    <sheetView tabSelected="1" zoomScale="85" zoomScaleNormal="85" workbookViewId="0">
      <selection activeCell="A21" sqref="A21"/>
    </sheetView>
  </sheetViews>
  <sheetFormatPr defaultRowHeight="14.5" x14ac:dyDescent="0.35"/>
  <cols>
    <col min="1" max="1" width="67.36328125" style="145" customWidth="1"/>
    <col min="2" max="2" width="20.453125" customWidth="1"/>
    <col min="3" max="3" width="19.1796875" customWidth="1"/>
    <col min="4" max="4" width="36.453125" customWidth="1"/>
    <col min="5" max="5" width="18.36328125" customWidth="1"/>
    <col min="6" max="6" width="22.453125" customWidth="1"/>
    <col min="8" max="8" width="13.453125" customWidth="1"/>
    <col min="9" max="9" width="10.36328125" customWidth="1"/>
    <col min="10" max="10" width="8.453125" customWidth="1"/>
    <col min="11" max="12" width="8.90625" customWidth="1"/>
  </cols>
  <sheetData>
    <row r="1" spans="1:6" ht="40" x14ac:dyDescent="0.35">
      <c r="A1" s="146" t="s">
        <v>77</v>
      </c>
    </row>
    <row r="2" spans="1:6" ht="18" x14ac:dyDescent="0.4">
      <c r="A2" s="147" t="s">
        <v>78</v>
      </c>
      <c r="B2" s="23" t="s">
        <v>79</v>
      </c>
      <c r="C2" s="23" t="s">
        <v>80</v>
      </c>
      <c r="D2" s="23" t="s">
        <v>81</v>
      </c>
      <c r="E2" s="23" t="s">
        <v>82</v>
      </c>
      <c r="F2" s="23" t="s">
        <v>83</v>
      </c>
    </row>
    <row r="3" spans="1:6" x14ac:dyDescent="0.35">
      <c r="A3" s="24" t="s">
        <v>84</v>
      </c>
      <c r="B3" s="22" t="str">
        <f>HYPERLINK("#'"&amp;Hyperlink!A$2&amp;"'!"&amp;Hyperlink!$A4, "Total England Trips")</f>
        <v>Total England Trips</v>
      </c>
      <c r="C3" s="22" t="str">
        <f>HYPERLINK("#'"&amp;Hyperlink!B$2&amp;"'!"&amp;Hyperlink!$B4, "England Holidays")</f>
        <v>England Holidays</v>
      </c>
      <c r="D3" s="22" t="str">
        <f>HYPERLINK("#'"&amp;Hyperlink!C$2&amp;"'!"&amp;Hyperlink!$C4, "England Visit Friends or Relatives")</f>
        <v>England Visit Friends or Relatives</v>
      </c>
      <c r="E3" s="22" t="str">
        <f>HYPERLINK("#'"&amp;Hyperlink!D$2&amp;"'!"&amp;Hyperlink!$D4, "England Business")</f>
        <v>England Business</v>
      </c>
      <c r="F3" s="22" t="str">
        <f>HYPERLINK("#'"&amp;Hyperlink!E$2&amp;"'!"&amp;Hyperlink!$E4, "England Miscellaneous")</f>
        <v>England Miscellaneous</v>
      </c>
    </row>
    <row r="4" spans="1:6" x14ac:dyDescent="0.35">
      <c r="A4" s="24" t="s">
        <v>85</v>
      </c>
      <c r="B4" s="22" t="str">
        <f>HYPERLINK("#'"&amp;Hyperlink!A$2&amp;"'!"&amp;Hyperlink!$A5, "Total England Trips")</f>
        <v>Total England Trips</v>
      </c>
      <c r="C4" s="22" t="str">
        <f>HYPERLINK("#'"&amp;Hyperlink!B$2&amp;"'!"&amp;Hyperlink!$B5, "England Holidays")</f>
        <v>England Holidays</v>
      </c>
      <c r="D4" s="22" t="str">
        <f>HYPERLINK("#'"&amp;Hyperlink!C$2&amp;"'!"&amp;Hyperlink!$C5, "England Visit Friends or Relatives")</f>
        <v>England Visit Friends or Relatives</v>
      </c>
      <c r="E4" s="22" t="str">
        <f>HYPERLINK("#'"&amp;Hyperlink!D$2&amp;"'!"&amp;Hyperlink!$D5, "England Business")</f>
        <v>England Business</v>
      </c>
      <c r="F4" s="22" t="str">
        <f>HYPERLINK("#'"&amp;Hyperlink!E$2&amp;"'!"&amp;Hyperlink!$E5, "England Miscellaneous")</f>
        <v>England Miscellaneous</v>
      </c>
    </row>
    <row r="5" spans="1:6" x14ac:dyDescent="0.35">
      <c r="A5" s="24" t="s">
        <v>86</v>
      </c>
      <c r="B5" s="22" t="str">
        <f>HYPERLINK("#'"&amp;Hyperlink!A$2&amp;"'!"&amp;Hyperlink!$A6, "Total England Trips")</f>
        <v>Total England Trips</v>
      </c>
      <c r="C5" s="22" t="str">
        <f>HYPERLINK("#'"&amp;Hyperlink!B$2&amp;"'!"&amp;Hyperlink!$B6, "England Holidays")</f>
        <v>England Holidays</v>
      </c>
      <c r="D5" s="22" t="str">
        <f>HYPERLINK("#'"&amp;Hyperlink!C$2&amp;"'!"&amp;Hyperlink!$C6, "England Visit Friends or Relatives")</f>
        <v>England Visit Friends or Relatives</v>
      </c>
      <c r="E5" s="22" t="str">
        <f>HYPERLINK("#'"&amp;Hyperlink!D$2&amp;"'!"&amp;Hyperlink!$D6, "England Business")</f>
        <v>England Business</v>
      </c>
      <c r="F5" s="22" t="str">
        <f>HYPERLINK("#'"&amp;Hyperlink!E$2&amp;"'!"&amp;Hyperlink!$E6, "England Miscellaneous")</f>
        <v>England Miscellaneous</v>
      </c>
    </row>
    <row r="6" spans="1:6" x14ac:dyDescent="0.35">
      <c r="A6" s="24" t="s">
        <v>87</v>
      </c>
      <c r="B6" s="22" t="str">
        <f>HYPERLINK("#'"&amp;Hyperlink!A$2&amp;"'!"&amp;Hyperlink!$A7, "Total England Trips")</f>
        <v>Total England Trips</v>
      </c>
      <c r="C6" s="22" t="str">
        <f>HYPERLINK("#'"&amp;Hyperlink!B$2&amp;"'!"&amp;Hyperlink!$B7, "England Holidays")</f>
        <v>England Holidays</v>
      </c>
      <c r="D6" s="22" t="str">
        <f>HYPERLINK("#'"&amp;Hyperlink!C$2&amp;"'!"&amp;Hyperlink!$C7, "England Visit Friends or Relatives")</f>
        <v>England Visit Friends or Relatives</v>
      </c>
      <c r="E6" s="22" t="str">
        <f>HYPERLINK("#'"&amp;Hyperlink!D$2&amp;"'!"&amp;Hyperlink!$D7, "England Business")</f>
        <v>England Business</v>
      </c>
      <c r="F6" s="22" t="str">
        <f>HYPERLINK("#'"&amp;Hyperlink!E$2&amp;"'!"&amp;Hyperlink!$E7, "England Miscellaneous")</f>
        <v>England Miscellaneous</v>
      </c>
    </row>
    <row r="7" spans="1:6" x14ac:dyDescent="0.35">
      <c r="A7" s="24" t="s">
        <v>88</v>
      </c>
      <c r="B7" s="22" t="str">
        <f>HYPERLINK("#'"&amp;Hyperlink!A$2&amp;"'!"&amp;Hyperlink!$A8, "Total England Trips")</f>
        <v>Total England Trips</v>
      </c>
      <c r="C7" s="22" t="str">
        <f>HYPERLINK("#'"&amp;Hyperlink!B$2&amp;"'!"&amp;Hyperlink!$B8, "England Holidays")</f>
        <v>England Holidays</v>
      </c>
      <c r="D7" s="22" t="str">
        <f>HYPERLINK("#'"&amp;Hyperlink!C$2&amp;"'!"&amp;Hyperlink!$C8, "England Visit Friends or Relatives")</f>
        <v>England Visit Friends or Relatives</v>
      </c>
      <c r="E7" s="22" t="str">
        <f>HYPERLINK("#'"&amp;Hyperlink!D$2&amp;"'!"&amp;Hyperlink!$D8, "England Business")</f>
        <v>England Business</v>
      </c>
      <c r="F7" s="22" t="str">
        <f>HYPERLINK("#'"&amp;Hyperlink!E$2&amp;"'!"&amp;Hyperlink!$E8, "England Miscellaneous")</f>
        <v>England Miscellaneous</v>
      </c>
    </row>
    <row r="8" spans="1:6" x14ac:dyDescent="0.35">
      <c r="A8" s="24" t="s">
        <v>89</v>
      </c>
      <c r="B8" s="22" t="str">
        <f>HYPERLINK("#'"&amp;Hyperlink!A$2&amp;"'!"&amp;Hyperlink!$A9, "Total England Trips")</f>
        <v>Total England Trips</v>
      </c>
      <c r="C8" s="22" t="str">
        <f>HYPERLINK("#'"&amp;Hyperlink!B$2&amp;"'!"&amp;Hyperlink!$B9, "England Holidays")</f>
        <v>England Holidays</v>
      </c>
      <c r="D8" s="22" t="str">
        <f>HYPERLINK("#'"&amp;Hyperlink!C$2&amp;"'!"&amp;Hyperlink!$C9, "England Visit Friends or Relatives")</f>
        <v>England Visit Friends or Relatives</v>
      </c>
      <c r="E8" s="22" t="str">
        <f>HYPERLINK("#'"&amp;Hyperlink!D$2&amp;"'!"&amp;Hyperlink!$D9, "England Business")</f>
        <v>England Business</v>
      </c>
      <c r="F8" s="22" t="str">
        <f>HYPERLINK("#'"&amp;Hyperlink!E$2&amp;"'!"&amp;Hyperlink!$E9, "England Miscellaneous")</f>
        <v>England Miscellaneous</v>
      </c>
    </row>
    <row r="9" spans="1:6" x14ac:dyDescent="0.35">
      <c r="A9" s="24" t="s">
        <v>90</v>
      </c>
      <c r="B9" s="22" t="str">
        <f>HYPERLINK("#'"&amp;Hyperlink!A$2&amp;"'!"&amp;Hyperlink!$A10, "Total England Trips")</f>
        <v>Total England Trips</v>
      </c>
      <c r="C9" s="22" t="str">
        <f>HYPERLINK("#'"&amp;Hyperlink!B$2&amp;"'!"&amp;Hyperlink!$B10, "England Holidays")</f>
        <v>England Holidays</v>
      </c>
      <c r="D9" s="22" t="str">
        <f>HYPERLINK("#'"&amp;Hyperlink!C$2&amp;"'!"&amp;Hyperlink!$C10, "England Visit Friends or Relatives")</f>
        <v>England Visit Friends or Relatives</v>
      </c>
      <c r="E9" s="22" t="str">
        <f>HYPERLINK("#'"&amp;Hyperlink!D$2&amp;"'!"&amp;Hyperlink!$D10, "England Business")</f>
        <v>England Business</v>
      </c>
      <c r="F9" s="22" t="str">
        <f>HYPERLINK("#'"&amp;Hyperlink!E$2&amp;"'!"&amp;Hyperlink!$E10, "England Miscellaneous")</f>
        <v>England Miscellaneous</v>
      </c>
    </row>
    <row r="10" spans="1:6" x14ac:dyDescent="0.35">
      <c r="A10" s="24" t="s">
        <v>91</v>
      </c>
      <c r="B10" s="22" t="str">
        <f>HYPERLINK("#'"&amp;Hyperlink!A$2&amp;"'!"&amp;Hyperlink!$A11, "Total England Trips")</f>
        <v>Total England Trips</v>
      </c>
      <c r="C10" s="22" t="str">
        <f>HYPERLINK("#'"&amp;Hyperlink!B$2&amp;"'!"&amp;Hyperlink!$B11, "England Holidays")</f>
        <v>England Holidays</v>
      </c>
      <c r="D10" s="22" t="str">
        <f>HYPERLINK("#'"&amp;Hyperlink!C$2&amp;"'!"&amp;Hyperlink!$C11, "England Visit Friends or Relatives")</f>
        <v>England Visit Friends or Relatives</v>
      </c>
      <c r="E10" s="22" t="str">
        <f>HYPERLINK("#'"&amp;Hyperlink!D$2&amp;"'!"&amp;Hyperlink!$D11, "England Business")</f>
        <v>England Business</v>
      </c>
      <c r="F10" s="22" t="str">
        <f>HYPERLINK("#'"&amp;Hyperlink!E$2&amp;"'!"&amp;Hyperlink!$E11, "England Miscellaneous")</f>
        <v>England Miscellaneous</v>
      </c>
    </row>
    <row r="11" spans="1:6" x14ac:dyDescent="0.35">
      <c r="A11" s="24" t="s">
        <v>92</v>
      </c>
      <c r="B11" s="22" t="str">
        <f>HYPERLINK("#'"&amp;Hyperlink!A$2&amp;"'!"&amp;Hyperlink!$A12, "Total England Trips")</f>
        <v>Total England Trips</v>
      </c>
      <c r="C11" s="22" t="str">
        <f>HYPERLINK("#'"&amp;Hyperlink!B$2&amp;"'!"&amp;Hyperlink!$B12, "England Holidays")</f>
        <v>England Holidays</v>
      </c>
      <c r="D11" s="22" t="str">
        <f>HYPERLINK("#'"&amp;Hyperlink!C$2&amp;"'!"&amp;Hyperlink!$C12, "England Visit Friends or Relatives")</f>
        <v>England Visit Friends or Relatives</v>
      </c>
      <c r="E11" s="22" t="str">
        <f>HYPERLINK("#'"&amp;Hyperlink!D$2&amp;"'!"&amp;Hyperlink!$D12, "England Business")</f>
        <v>England Business</v>
      </c>
      <c r="F11" s="22" t="str">
        <f>HYPERLINK("#'"&amp;Hyperlink!E$2&amp;"'!"&amp;Hyperlink!$E12, "England Miscellaneous")</f>
        <v>England Miscellaneous</v>
      </c>
    </row>
    <row r="12" spans="1:6" x14ac:dyDescent="0.35">
      <c r="A12" s="24" t="s">
        <v>93</v>
      </c>
      <c r="B12" s="22" t="str">
        <f>HYPERLINK("#'"&amp;Hyperlink!A$2&amp;"'!"&amp;Hyperlink!$A13, "Total England Trips")</f>
        <v>Total England Trips</v>
      </c>
      <c r="C12" s="22" t="str">
        <f>HYPERLINK("#'"&amp;Hyperlink!B$2&amp;"'!"&amp;Hyperlink!$B13, "England Holidays")</f>
        <v>England Holidays</v>
      </c>
      <c r="D12" s="22" t="str">
        <f>HYPERLINK("#'"&amp;Hyperlink!C$2&amp;"'!"&amp;Hyperlink!$C13, "England Visit Friends or Relatives")</f>
        <v>England Visit Friends or Relatives</v>
      </c>
      <c r="E12" s="22" t="str">
        <f>HYPERLINK("#'"&amp;Hyperlink!D$2&amp;"'!"&amp;Hyperlink!$D13, "England Business")</f>
        <v>England Business</v>
      </c>
      <c r="F12" s="22" t="str">
        <f>HYPERLINK("#'"&amp;Hyperlink!E$2&amp;"'!"&amp;Hyperlink!$E13, "England Miscellaneous")</f>
        <v>England Miscellaneous</v>
      </c>
    </row>
    <row r="13" spans="1:6" x14ac:dyDescent="0.35">
      <c r="A13" s="24" t="s">
        <v>94</v>
      </c>
      <c r="B13" s="22" t="str">
        <f>HYPERLINK("#'"&amp;Hyperlink!A$2&amp;"'!"&amp;Hyperlink!$A14, "Total England Trips")</f>
        <v>Total England Trips</v>
      </c>
      <c r="C13" s="22" t="str">
        <f>HYPERLINK("#'"&amp;Hyperlink!B$2&amp;"'!"&amp;Hyperlink!$B14, "England Holidays")</f>
        <v>England Holidays</v>
      </c>
      <c r="D13" s="22" t="str">
        <f>HYPERLINK("#'"&amp;Hyperlink!C$2&amp;"'!"&amp;Hyperlink!$C14, "England Visit Friends or Relatives")</f>
        <v>England Visit Friends or Relatives</v>
      </c>
      <c r="E13" s="22" t="str">
        <f>HYPERLINK("#'"&amp;Hyperlink!D$2&amp;"'!"&amp;Hyperlink!$D14, "England Business")</f>
        <v>England Business</v>
      </c>
      <c r="F13" s="22" t="str">
        <f>HYPERLINK("#'"&amp;Hyperlink!E$2&amp;"'!"&amp;Hyperlink!$E14, "England Miscellaneous")</f>
        <v>England Miscellaneous</v>
      </c>
    </row>
    <row r="14" spans="1:6" x14ac:dyDescent="0.35">
      <c r="A14" s="24" t="s">
        <v>95</v>
      </c>
      <c r="B14" s="22" t="str">
        <f>HYPERLINK("#'"&amp;Hyperlink!A$2&amp;"'!"&amp;Hyperlink!$A15, "Total England Trips")</f>
        <v>Total England Trips</v>
      </c>
      <c r="C14" s="22" t="str">
        <f>HYPERLINK("#'"&amp;Hyperlink!B$2&amp;"'!"&amp;Hyperlink!$B15, "England Holidays")</f>
        <v>England Holidays</v>
      </c>
      <c r="D14" s="22" t="str">
        <f>HYPERLINK("#'"&amp;Hyperlink!C$2&amp;"'!"&amp;Hyperlink!$C15, "England Visit Friends or Relatives")</f>
        <v>England Visit Friends or Relatives</v>
      </c>
      <c r="E14" s="22" t="str">
        <f>HYPERLINK("#'"&amp;Hyperlink!D$2&amp;"'!"&amp;Hyperlink!$D15, "England Business")</f>
        <v>England Business</v>
      </c>
      <c r="F14" s="22" t="str">
        <f>HYPERLINK("#'"&amp;Hyperlink!E$2&amp;"'!"&amp;Hyperlink!$E15, "England Miscellaneous")</f>
        <v>England Miscellaneous</v>
      </c>
    </row>
    <row r="15" spans="1:6" x14ac:dyDescent="0.35">
      <c r="A15" s="24" t="s">
        <v>96</v>
      </c>
      <c r="B15" s="22" t="str">
        <f>HYPERLINK("#'"&amp;Hyperlink!A$2&amp;"'!"&amp;Hyperlink!$A16, "Total England Trips")</f>
        <v>Total England Trips</v>
      </c>
      <c r="C15" s="22" t="str">
        <f>HYPERLINK("#'"&amp;Hyperlink!B$2&amp;"'!"&amp;Hyperlink!$B16, "England Holidays")</f>
        <v>England Holidays</v>
      </c>
      <c r="D15" s="22" t="str">
        <f>HYPERLINK("#'"&amp;Hyperlink!C$2&amp;"'!"&amp;Hyperlink!$C16, "England Visit Friends or Relatives")</f>
        <v>England Visit Friends or Relatives</v>
      </c>
      <c r="E15" s="22" t="str">
        <f>HYPERLINK("#'"&amp;Hyperlink!D$2&amp;"'!"&amp;Hyperlink!$D16, "England Business")</f>
        <v>England Business</v>
      </c>
      <c r="F15" s="22" t="str">
        <f>HYPERLINK("#'"&amp;Hyperlink!E$2&amp;"'!"&amp;Hyperlink!$E16, "England Miscellaneous")</f>
        <v>England Miscellaneous</v>
      </c>
    </row>
    <row r="16" spans="1:6" ht="28.5" x14ac:dyDescent="0.35">
      <c r="A16" s="24" t="s">
        <v>97</v>
      </c>
      <c r="B16" s="22" t="str">
        <f>HYPERLINK("#'"&amp;Hyperlink!A$2&amp;"'!"&amp;Hyperlink!$A17, "Total England Trips")</f>
        <v>Total England Trips</v>
      </c>
      <c r="C16" s="22" t="str">
        <f>HYPERLINK("#'"&amp;Hyperlink!B$2&amp;"'!"&amp;Hyperlink!$B17, "England Holidays")</f>
        <v>England Holidays</v>
      </c>
      <c r="D16" s="22" t="str">
        <f>HYPERLINK("#'"&amp;Hyperlink!C$2&amp;"'!"&amp;Hyperlink!$C17, "England Visit Friends or Relatives")</f>
        <v>England Visit Friends or Relatives</v>
      </c>
      <c r="E16" s="22" t="str">
        <f>HYPERLINK("#'"&amp;Hyperlink!D$2&amp;"'!"&amp;Hyperlink!$D17, "England Business")</f>
        <v>England Business</v>
      </c>
      <c r="F16" s="22" t="str">
        <f>HYPERLINK("#'"&amp;Hyperlink!E$2&amp;"'!"&amp;Hyperlink!$E17, "England Miscellaneous")</f>
        <v>England Miscellaneous</v>
      </c>
    </row>
    <row r="17" spans="1:6" x14ac:dyDescent="0.35">
      <c r="A17" s="24" t="s">
        <v>98</v>
      </c>
      <c r="B17" s="22" t="str">
        <f>HYPERLINK("#'"&amp;Hyperlink!A$2&amp;"'!"&amp;Hyperlink!$A18, "Total England Trips")</f>
        <v>Total England Trips</v>
      </c>
      <c r="C17" s="22" t="str">
        <f>HYPERLINK("#'"&amp;Hyperlink!B$2&amp;"'!"&amp;Hyperlink!$B18, "England Holidays")</f>
        <v>England Holidays</v>
      </c>
      <c r="D17" s="22" t="str">
        <f>HYPERLINK("#'"&amp;Hyperlink!C$2&amp;"'!"&amp;Hyperlink!$C18, "England Visit Friends or Relatives")</f>
        <v>England Visit Friends or Relatives</v>
      </c>
      <c r="E17" s="22" t="str">
        <f>HYPERLINK("#'"&amp;Hyperlink!D$2&amp;"'!"&amp;Hyperlink!$D18, "England Business")</f>
        <v>England Business</v>
      </c>
      <c r="F17" s="22" t="str">
        <f>HYPERLINK("#'"&amp;Hyperlink!E$2&amp;"'!"&amp;Hyperlink!$E18, "England Miscellaneous")</f>
        <v>England Miscellaneous</v>
      </c>
    </row>
    <row r="18" spans="1:6" x14ac:dyDescent="0.35">
      <c r="A18" s="24" t="s">
        <v>99</v>
      </c>
      <c r="B18" s="22" t="str">
        <f>HYPERLINK("#'"&amp;Hyperlink!A$2&amp;"'!"&amp;Hyperlink!$A19, "Total England Trips")</f>
        <v>Total England Trips</v>
      </c>
      <c r="C18" s="22" t="str">
        <f>HYPERLINK("#'"&amp;Hyperlink!B$2&amp;"'!"&amp;Hyperlink!$B19, "England Holidays")</f>
        <v>England Holidays</v>
      </c>
      <c r="D18" s="22" t="str">
        <f>HYPERLINK("#'"&amp;Hyperlink!C$2&amp;"'!"&amp;Hyperlink!$C19, "England Visit Friends or Relatives")</f>
        <v>England Visit Friends or Relatives</v>
      </c>
      <c r="E18" s="22" t="str">
        <f>HYPERLINK("#'"&amp;Hyperlink!D$2&amp;"'!"&amp;Hyperlink!$D19, "England Business")</f>
        <v>England Business</v>
      </c>
      <c r="F18" s="22" t="str">
        <f>HYPERLINK("#'"&amp;Hyperlink!E$2&amp;"'!"&amp;Hyperlink!$E19, "England Miscellaneous")</f>
        <v>England Miscellaneous</v>
      </c>
    </row>
    <row r="19" spans="1:6" x14ac:dyDescent="0.35">
      <c r="A19" s="24" t="s">
        <v>100</v>
      </c>
      <c r="B19" s="22" t="str">
        <f>HYPERLINK("#'"&amp;Hyperlink!A$2&amp;"'!"&amp;Hyperlink!$A20, "Total England Trips")</f>
        <v>Total England Trips</v>
      </c>
      <c r="C19" s="22" t="str">
        <f>HYPERLINK("#'"&amp;Hyperlink!B$2&amp;"'!"&amp;Hyperlink!$B20, "England Holidays")</f>
        <v>England Holidays</v>
      </c>
      <c r="D19" s="22" t="str">
        <f>HYPERLINK("#'"&amp;Hyperlink!C$2&amp;"'!"&amp;Hyperlink!$C20, "England Visit Friends or Relatives")</f>
        <v>England Visit Friends or Relatives</v>
      </c>
      <c r="E19" s="22" t="str">
        <f>HYPERLINK("#'"&amp;Hyperlink!D$2&amp;"'!"&amp;Hyperlink!$D20, "England Business")</f>
        <v>England Business</v>
      </c>
      <c r="F19" s="22" t="str">
        <f>HYPERLINK("#'"&amp;Hyperlink!E$2&amp;"'!"&amp;Hyperlink!$E20, "England Miscellaneous")</f>
        <v>England Miscellaneous</v>
      </c>
    </row>
    <row r="20" spans="1:6" x14ac:dyDescent="0.35">
      <c r="A20" s="24" t="s">
        <v>101</v>
      </c>
      <c r="B20" s="22" t="str">
        <f>HYPERLINK("#'"&amp;Hyperlink!A$2&amp;"'!"&amp;Hyperlink!$A21, "Total England Trips")</f>
        <v>Total England Trips</v>
      </c>
      <c r="C20" s="22" t="str">
        <f>HYPERLINK("#'"&amp;Hyperlink!B$2&amp;"'!"&amp;Hyperlink!$B21, "England Holidays")</f>
        <v>England Holidays</v>
      </c>
      <c r="D20" s="22" t="str">
        <f>HYPERLINK("#'"&amp;Hyperlink!C$2&amp;"'!"&amp;Hyperlink!$C21, "England Visit Friends or Relatives")</f>
        <v>England Visit Friends or Relatives</v>
      </c>
      <c r="E20" s="22" t="str">
        <f>HYPERLINK("#'"&amp;Hyperlink!D$2&amp;"'!"&amp;Hyperlink!$D21, "England Business")</f>
        <v>England Business</v>
      </c>
      <c r="F20" s="22" t="str">
        <f>HYPERLINK("#'"&amp;Hyperlink!E$2&amp;"'!"&amp;Hyperlink!$E21, "England Miscellaneous")</f>
        <v>England Miscellaneous</v>
      </c>
    </row>
    <row r="21" spans="1:6" x14ac:dyDescent="0.35">
      <c r="A21" s="24" t="s">
        <v>102</v>
      </c>
      <c r="B21" s="22" t="str">
        <f>HYPERLINK("#'"&amp;Hyperlink!A$2&amp;"'!"&amp;Hyperlink!$A22, "Total England Trips")</f>
        <v>Total England Trips</v>
      </c>
      <c r="C21" s="22" t="str">
        <f>HYPERLINK("#'"&amp;Hyperlink!B$2&amp;"'!"&amp;Hyperlink!$B22, "England Holidays")</f>
        <v>England Holidays</v>
      </c>
      <c r="D21" s="22" t="str">
        <f>HYPERLINK("#'"&amp;Hyperlink!C$2&amp;"'!"&amp;Hyperlink!$C22, "England Visit Friends or Relatives")</f>
        <v>England Visit Friends or Relatives</v>
      </c>
      <c r="E21" s="22" t="str">
        <f>HYPERLINK("#'"&amp;Hyperlink!D$2&amp;"'!"&amp;Hyperlink!$D22, "England Business")</f>
        <v>England Business</v>
      </c>
      <c r="F21" s="22" t="str">
        <f>HYPERLINK("#'"&amp;Hyperlink!E$2&amp;"'!"&amp;Hyperlink!$E22, "England Miscellaneous")</f>
        <v>England Miscellaneous</v>
      </c>
    </row>
    <row r="22" spans="1:6" x14ac:dyDescent="0.35">
      <c r="A22" s="24" t="s">
        <v>103</v>
      </c>
      <c r="B22" s="22" t="str">
        <f>HYPERLINK("#'"&amp;Hyperlink!A$2&amp;"'!"&amp;Hyperlink!$A23, "Total England Trips")</f>
        <v>Total England Trips</v>
      </c>
      <c r="C22" s="22" t="str">
        <f>HYPERLINK("#'"&amp;Hyperlink!B$2&amp;"'!"&amp;Hyperlink!$B23, "England Holidays")</f>
        <v>England Holidays</v>
      </c>
      <c r="D22" s="22" t="str">
        <f>HYPERLINK("#'"&amp;Hyperlink!C$2&amp;"'!"&amp;Hyperlink!$C23, "England Visit Friends or Relatives")</f>
        <v>England Visit Friends or Relatives</v>
      </c>
      <c r="E22" s="22" t="str">
        <f>HYPERLINK("#'"&amp;Hyperlink!D$2&amp;"'!"&amp;Hyperlink!$D23, "England Business")</f>
        <v>England Business</v>
      </c>
      <c r="F22" s="22" t="str">
        <f>HYPERLINK("#'"&amp;Hyperlink!E$2&amp;"'!"&amp;Hyperlink!$E23, "England Miscellaneous")</f>
        <v>England Miscellaneous</v>
      </c>
    </row>
    <row r="23" spans="1:6" x14ac:dyDescent="0.35">
      <c r="A23" s="24" t="s">
        <v>104</v>
      </c>
      <c r="B23" s="22" t="str">
        <f>HYPERLINK("#'"&amp;Hyperlink!A$2&amp;"'!"&amp;Hyperlink!$A24, "Total England Trips")</f>
        <v>Total England Trips</v>
      </c>
      <c r="C23" s="22" t="str">
        <f>HYPERLINK("#'"&amp;Hyperlink!B$2&amp;"'!"&amp;Hyperlink!$B24, "England Holidays")</f>
        <v>England Holidays</v>
      </c>
      <c r="D23" s="22" t="str">
        <f>HYPERLINK("#'"&amp;Hyperlink!C$2&amp;"'!"&amp;Hyperlink!$C24, "England Visit Friends or Relatives")</f>
        <v>England Visit Friends or Relatives</v>
      </c>
      <c r="E23" s="22" t="str">
        <f>HYPERLINK("#'"&amp;Hyperlink!D$2&amp;"'!"&amp;Hyperlink!$D24, "England Business")</f>
        <v>England Business</v>
      </c>
      <c r="F23" s="22" t="str">
        <f>HYPERLINK("#'"&amp;Hyperlink!E$2&amp;"'!"&amp;Hyperlink!$E24, "England Miscellaneous")</f>
        <v>England Miscellaneous</v>
      </c>
    </row>
    <row r="24" spans="1:6" x14ac:dyDescent="0.35">
      <c r="A24" s="24" t="s">
        <v>105</v>
      </c>
      <c r="B24" s="22" t="str">
        <f>HYPERLINK("#'"&amp;Hyperlink!A$2&amp;"'!"&amp;Hyperlink!$A25, "Total England Trips")</f>
        <v>Total England Trips</v>
      </c>
      <c r="C24" s="22" t="str">
        <f>HYPERLINK("#'"&amp;Hyperlink!B$2&amp;"'!"&amp;Hyperlink!$B25, "England Holidays")</f>
        <v>England Holidays</v>
      </c>
      <c r="D24" s="22" t="str">
        <f>HYPERLINK("#'"&amp;Hyperlink!C$2&amp;"'!"&amp;Hyperlink!$C25, "England Visit Friends or Relatives")</f>
        <v>England Visit Friends or Relatives</v>
      </c>
      <c r="E24" s="22" t="str">
        <f>HYPERLINK("#'"&amp;Hyperlink!D$2&amp;"'!"&amp;Hyperlink!$D25, "England Business")</f>
        <v>England Business</v>
      </c>
      <c r="F24" s="22" t="str">
        <f>HYPERLINK("#'"&amp;Hyperlink!E$2&amp;"'!"&amp;Hyperlink!$E25, "England Miscellaneous")</f>
        <v>England Miscellaneous</v>
      </c>
    </row>
    <row r="25" spans="1:6" x14ac:dyDescent="0.35">
      <c r="A25" s="24" t="s">
        <v>106</v>
      </c>
      <c r="B25" s="22" t="str">
        <f>HYPERLINK("#'"&amp;Hyperlink!A$2&amp;"'!"&amp;Hyperlink!$A26, "Total England Trips")</f>
        <v>Total England Trips</v>
      </c>
      <c r="C25" s="22" t="str">
        <f>HYPERLINK("#'"&amp;Hyperlink!B$2&amp;"'!"&amp;Hyperlink!$B26, "England Holidays")</f>
        <v>England Holidays</v>
      </c>
      <c r="D25" s="22" t="str">
        <f>HYPERLINK("#'"&amp;Hyperlink!C$2&amp;"'!"&amp;Hyperlink!$C26, "England Visit Friends or Relatives")</f>
        <v>England Visit Friends or Relatives</v>
      </c>
      <c r="E25" s="22" t="str">
        <f>HYPERLINK("#'"&amp;Hyperlink!D$2&amp;"'!"&amp;Hyperlink!$D26, "England Business")</f>
        <v>England Business</v>
      </c>
      <c r="F25" s="22" t="str">
        <f>HYPERLINK("#'"&amp;Hyperlink!E$2&amp;"'!"&amp;Hyperlink!$E26, "England Miscellaneous")</f>
        <v>England Miscellaneous</v>
      </c>
    </row>
    <row r="26" spans="1:6" x14ac:dyDescent="0.35">
      <c r="A26" s="24" t="s">
        <v>107</v>
      </c>
      <c r="B26" s="22" t="str">
        <f>HYPERLINK("#'"&amp;Hyperlink!A$2&amp;"'!"&amp;Hyperlink!$A27, "Total England Trips")</f>
        <v>Total England Trips</v>
      </c>
      <c r="C26" s="22" t="str">
        <f>HYPERLINK("#'"&amp;Hyperlink!B$2&amp;"'!"&amp;Hyperlink!$B27, "England Holidays")</f>
        <v>England Holidays</v>
      </c>
      <c r="D26" s="22" t="str">
        <f>HYPERLINK("#'"&amp;Hyperlink!C$2&amp;"'!"&amp;Hyperlink!$C27, "England Visit Friends or Relatives")</f>
        <v>England Visit Friends or Relatives</v>
      </c>
      <c r="E26" s="22" t="str">
        <f>HYPERLINK("#'"&amp;Hyperlink!D$2&amp;"'!"&amp;Hyperlink!$D27, "England Business")</f>
        <v>England Business</v>
      </c>
      <c r="F26" s="22" t="str">
        <f>HYPERLINK("#'"&amp;Hyperlink!E$2&amp;"'!"&amp;Hyperlink!$E27, "England Miscellaneous")</f>
        <v>England Miscellaneous</v>
      </c>
    </row>
    <row r="27" spans="1:6" x14ac:dyDescent="0.35">
      <c r="A27" s="24" t="s">
        <v>108</v>
      </c>
      <c r="B27" s="22" t="str">
        <f>HYPERLINK("#'"&amp;Hyperlink!A$2&amp;"'!"&amp;Hyperlink!$A28, "Total England Trips")</f>
        <v>Total England Trips</v>
      </c>
      <c r="C27" s="22" t="str">
        <f>HYPERLINK("#'"&amp;Hyperlink!B$2&amp;"'!"&amp;Hyperlink!$B28, "England Holidays")</f>
        <v>England Holidays</v>
      </c>
      <c r="D27" s="22" t="str">
        <f>HYPERLINK("#'"&amp;Hyperlink!C$2&amp;"'!"&amp;Hyperlink!$C28, "England Visit Friends or Relatives")</f>
        <v>England Visit Friends or Relatives</v>
      </c>
      <c r="E27" s="22" t="str">
        <f>HYPERLINK("#'"&amp;Hyperlink!D$2&amp;"'!"&amp;Hyperlink!$D28, "England Business")</f>
        <v>England Business</v>
      </c>
      <c r="F27" s="22" t="str">
        <f>HYPERLINK("#'"&amp;Hyperlink!E$2&amp;"'!"&amp;Hyperlink!$E28, "England Miscellaneous")</f>
        <v>England Miscellaneous</v>
      </c>
    </row>
    <row r="28" spans="1:6" x14ac:dyDescent="0.35">
      <c r="A28" s="24" t="s">
        <v>109</v>
      </c>
      <c r="B28" s="22" t="str">
        <f>HYPERLINK("#'"&amp;Hyperlink!A$2&amp;"'!"&amp;Hyperlink!$A29, "Total England Trips")</f>
        <v>Total England Trips</v>
      </c>
      <c r="C28" s="22" t="str">
        <f>HYPERLINK("#'"&amp;Hyperlink!B$2&amp;"'!"&amp;Hyperlink!$B29, "England Holidays")</f>
        <v>England Holidays</v>
      </c>
      <c r="D28" s="22" t="str">
        <f>HYPERLINK("#'"&amp;Hyperlink!C$2&amp;"'!"&amp;Hyperlink!$C29, "England Visit Friends or Relatives")</f>
        <v>England Visit Friends or Relatives</v>
      </c>
      <c r="E28" s="22" t="str">
        <f>HYPERLINK("#'"&amp;Hyperlink!D$2&amp;"'!"&amp;Hyperlink!$D29, "England Business")</f>
        <v>England Business</v>
      </c>
      <c r="F28" s="22" t="str">
        <f>HYPERLINK("#'"&amp;Hyperlink!E$2&amp;"'!"&amp;Hyperlink!$E29, "England Miscellaneous")</f>
        <v>England Miscellaneous</v>
      </c>
    </row>
    <row r="29" spans="1:6" x14ac:dyDescent="0.35">
      <c r="A29" s="24" t="s">
        <v>110</v>
      </c>
      <c r="B29" s="22" t="str">
        <f>HYPERLINK("#'"&amp;Hyperlink!A$2&amp;"'!"&amp;Hyperlink!$A30, "Total England Trips")</f>
        <v>Total England Trips</v>
      </c>
      <c r="C29" s="22" t="str">
        <f>HYPERLINK("#'"&amp;Hyperlink!B$2&amp;"'!"&amp;Hyperlink!$B30, "England Holidays")</f>
        <v>England Holidays</v>
      </c>
      <c r="D29" s="22" t="str">
        <f>HYPERLINK("#'"&amp;Hyperlink!C$2&amp;"'!"&amp;Hyperlink!$C30, "England Visit Friends or Relatives")</f>
        <v>England Visit Friends or Relatives</v>
      </c>
      <c r="E29" s="22" t="str">
        <f>HYPERLINK("#'"&amp;Hyperlink!D$2&amp;"'!"&amp;Hyperlink!$D30, "England Business")</f>
        <v>England Business</v>
      </c>
      <c r="F29" s="22" t="str">
        <f>HYPERLINK("#'"&amp;Hyperlink!E$2&amp;"'!"&amp;Hyperlink!$E30, "England Miscellaneous")</f>
        <v>England Miscellaneous</v>
      </c>
    </row>
    <row r="30" spans="1:6" x14ac:dyDescent="0.35">
      <c r="A30" s="24" t="s">
        <v>111</v>
      </c>
      <c r="B30" s="22" t="str">
        <f>HYPERLINK("#'"&amp;Hyperlink!A$2&amp;"'!"&amp;Hyperlink!$A31, "Total England Trips")</f>
        <v>Total England Trips</v>
      </c>
      <c r="C30" s="22" t="str">
        <f>HYPERLINK("#'"&amp;Hyperlink!B$2&amp;"'!"&amp;Hyperlink!$B31, "England Holidays")</f>
        <v>England Holidays</v>
      </c>
      <c r="D30" s="22" t="str">
        <f>HYPERLINK("#'"&amp;Hyperlink!C$2&amp;"'!"&amp;Hyperlink!$C31, "England Visit Friends or Relatives")</f>
        <v>England Visit Friends or Relatives</v>
      </c>
      <c r="E30" s="22" t="str">
        <f>HYPERLINK("#'"&amp;Hyperlink!D$2&amp;"'!"&amp;Hyperlink!$D31, "England Business")</f>
        <v>England Business</v>
      </c>
      <c r="F30" s="22" t="str">
        <f>HYPERLINK("#'"&amp;Hyperlink!E$2&amp;"'!"&amp;Hyperlink!$E31, "England Miscellaneous")</f>
        <v>England Miscellaneous</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D9AC9-C80B-49CB-9B53-0C7BB733F813}">
  <dimension ref="A1:L291"/>
  <sheetViews>
    <sheetView zoomScale="70" zoomScaleNormal="70" workbookViewId="0">
      <pane ySplit="4" topLeftCell="A46" activePane="bottomLeft" state="frozen"/>
      <selection pane="bottomLeft" activeCell="B66" sqref="B66:C66"/>
    </sheetView>
  </sheetViews>
  <sheetFormatPr defaultRowHeight="14.5" x14ac:dyDescent="0.35"/>
  <cols>
    <col min="1" max="1" width="95.6328125" style="24" customWidth="1"/>
    <col min="2" max="3" width="20.6328125" style="25" customWidth="1"/>
    <col min="4" max="4" width="20.6328125" style="26" customWidth="1"/>
    <col min="5" max="8" width="20.6328125" style="25" customWidth="1"/>
  </cols>
  <sheetData>
    <row r="1" spans="1:12" ht="26" customHeight="1" x14ac:dyDescent="0.5">
      <c r="A1" s="27" t="s">
        <v>112</v>
      </c>
      <c r="B1" s="1"/>
      <c r="C1" s="1"/>
      <c r="D1" s="18"/>
      <c r="E1" s="1"/>
      <c r="F1" s="1"/>
      <c r="G1" s="1"/>
      <c r="H1" s="1"/>
    </row>
    <row r="2" spans="1:12" ht="15.5" customHeight="1" x14ac:dyDescent="0.35">
      <c r="A2" s="20" t="s">
        <v>113</v>
      </c>
      <c r="B2" s="1"/>
      <c r="C2" s="1"/>
      <c r="D2" s="18"/>
      <c r="E2" s="1"/>
      <c r="F2" s="1"/>
      <c r="G2" s="1"/>
      <c r="H2" s="1"/>
    </row>
    <row r="3" spans="1:12" ht="27" customHeight="1" x14ac:dyDescent="0.4">
      <c r="A3" s="2" t="s">
        <v>114</v>
      </c>
      <c r="B3" s="51" t="s">
        <v>115</v>
      </c>
      <c r="C3" s="52" t="s">
        <v>116</v>
      </c>
      <c r="D3" s="52" t="s">
        <v>117</v>
      </c>
      <c r="E3" s="52" t="s">
        <v>118</v>
      </c>
      <c r="F3" s="53" t="s">
        <v>119</v>
      </c>
      <c r="G3" s="52" t="s">
        <v>120</v>
      </c>
      <c r="H3" s="52" t="s">
        <v>121</v>
      </c>
    </row>
    <row r="4" spans="1:12" s="14" customFormat="1" ht="15.65" customHeight="1" x14ac:dyDescent="0.35">
      <c r="A4" s="28" t="s">
        <v>122</v>
      </c>
      <c r="B4" s="61">
        <v>104.545075638325</v>
      </c>
      <c r="C4" s="62">
        <v>1</v>
      </c>
      <c r="D4" s="61">
        <v>310.15061161431697</v>
      </c>
      <c r="E4" s="63">
        <v>1</v>
      </c>
      <c r="F4" s="64">
        <v>26764.984507368899</v>
      </c>
      <c r="G4" s="62">
        <v>1</v>
      </c>
      <c r="H4" s="65">
        <v>8040</v>
      </c>
      <c r="I4"/>
      <c r="J4"/>
      <c r="K4"/>
      <c r="L4"/>
    </row>
    <row r="5" spans="1:12" s="13" customFormat="1" ht="15.65" customHeight="1" x14ac:dyDescent="0.35">
      <c r="A5" s="29" t="s">
        <v>123</v>
      </c>
      <c r="B5" s="66">
        <v>34.526455522923996</v>
      </c>
      <c r="C5" s="67">
        <v>0.33025424977804502</v>
      </c>
      <c r="D5" s="68">
        <v>126.21009447305899</v>
      </c>
      <c r="E5" s="69">
        <v>0.40693163175188451</v>
      </c>
      <c r="F5" s="70">
        <v>11286.460820099199</v>
      </c>
      <c r="G5" s="71">
        <v>0.4216875528917951</v>
      </c>
      <c r="H5" s="72">
        <v>2481</v>
      </c>
      <c r="I5"/>
      <c r="J5"/>
      <c r="K5"/>
      <c r="L5"/>
    </row>
    <row r="6" spans="1:12" ht="15.65" customHeight="1" x14ac:dyDescent="0.35">
      <c r="A6" s="30" t="s">
        <v>124</v>
      </c>
      <c r="B6" s="73">
        <v>21.263392715460501</v>
      </c>
      <c r="C6" s="74">
        <v>0.20338971095129793</v>
      </c>
      <c r="D6" s="75">
        <v>44.282729310229399</v>
      </c>
      <c r="E6" s="76">
        <v>0.14277814601022457</v>
      </c>
      <c r="F6" s="77">
        <v>5679.1308633367198</v>
      </c>
      <c r="G6" s="74">
        <v>0.21218509809983821</v>
      </c>
      <c r="H6" s="78">
        <v>1581</v>
      </c>
    </row>
    <row r="7" spans="1:12" ht="15.65" customHeight="1" x14ac:dyDescent="0.35">
      <c r="A7" s="31" t="s">
        <v>125</v>
      </c>
      <c r="B7" s="73">
        <v>13.2630628074635</v>
      </c>
      <c r="C7" s="74">
        <v>0.12686453882674714</v>
      </c>
      <c r="D7" s="75">
        <v>81.927365162830199</v>
      </c>
      <c r="E7" s="76">
        <v>0.26415348574166192</v>
      </c>
      <c r="F7" s="134">
        <v>5607.3299567624699</v>
      </c>
      <c r="G7" s="74">
        <v>0.20950245479195653</v>
      </c>
      <c r="H7" s="78">
        <v>900</v>
      </c>
    </row>
    <row r="8" spans="1:12" s="13" customFormat="1" ht="15.65" customHeight="1" x14ac:dyDescent="0.35">
      <c r="A8" s="29" t="s">
        <v>126</v>
      </c>
      <c r="B8" s="66">
        <v>38.100821639426897</v>
      </c>
      <c r="C8" s="67">
        <v>0.36444396263327761</v>
      </c>
      <c r="D8" s="68">
        <v>105.72652263623</v>
      </c>
      <c r="E8" s="69">
        <v>0.34088768062048702</v>
      </c>
      <c r="F8" s="70">
        <v>6391.7804598763305</v>
      </c>
      <c r="G8" s="71">
        <v>0.23881128935892171</v>
      </c>
      <c r="H8" s="72">
        <v>2931</v>
      </c>
      <c r="I8"/>
      <c r="J8"/>
      <c r="K8"/>
      <c r="L8"/>
    </row>
    <row r="9" spans="1:12" ht="15.65" customHeight="1" x14ac:dyDescent="0.35">
      <c r="A9" s="32" t="s">
        <v>127</v>
      </c>
      <c r="B9" s="73">
        <v>9.2999537813581981</v>
      </c>
      <c r="C9" s="74">
        <v>8.8956402055047568E-2</v>
      </c>
      <c r="D9" s="75">
        <v>33.292395157807498</v>
      </c>
      <c r="E9" s="76">
        <v>0.10734267130579689</v>
      </c>
      <c r="F9" s="77">
        <v>2216.3581388754601</v>
      </c>
      <c r="G9" s="74">
        <v>8.2808123362270405E-2</v>
      </c>
      <c r="H9" s="78">
        <v>706</v>
      </c>
    </row>
    <row r="10" spans="1:12" ht="15.65" customHeight="1" x14ac:dyDescent="0.35">
      <c r="A10" s="32" t="s">
        <v>128</v>
      </c>
      <c r="B10" s="73">
        <v>14.2889361335902</v>
      </c>
      <c r="C10" s="74">
        <v>0.13667727577167721</v>
      </c>
      <c r="D10" s="75">
        <v>36.984760474462703</v>
      </c>
      <c r="E10" s="76">
        <v>0.11924774315923173</v>
      </c>
      <c r="F10" s="77">
        <v>2512.5376089359397</v>
      </c>
      <c r="G10" s="74">
        <v>9.3874054298226525E-2</v>
      </c>
      <c r="H10" s="79">
        <v>1097</v>
      </c>
    </row>
    <row r="11" spans="1:12" ht="15.65" customHeight="1" x14ac:dyDescent="0.35">
      <c r="A11" s="32" t="s">
        <v>129</v>
      </c>
      <c r="B11" s="73">
        <v>14.511931724478398</v>
      </c>
      <c r="C11" s="74">
        <v>0.13881028480655183</v>
      </c>
      <c r="D11" s="75">
        <v>35.449367003960198</v>
      </c>
      <c r="E11" s="76">
        <v>0.1142972661554597</v>
      </c>
      <c r="F11" s="77">
        <v>1662.88471206494</v>
      </c>
      <c r="G11" s="74">
        <v>6.212911169842511E-2</v>
      </c>
      <c r="H11" s="78">
        <v>1128</v>
      </c>
    </row>
    <row r="12" spans="1:12" ht="15.65" customHeight="1" x14ac:dyDescent="0.35">
      <c r="A12" s="31" t="s">
        <v>130</v>
      </c>
      <c r="B12" s="73">
        <v>0</v>
      </c>
      <c r="C12" s="74">
        <v>0</v>
      </c>
      <c r="D12" s="75">
        <v>0</v>
      </c>
      <c r="E12" s="76">
        <v>0</v>
      </c>
      <c r="F12" s="77">
        <v>0</v>
      </c>
      <c r="G12" s="74">
        <v>0</v>
      </c>
      <c r="H12" s="78">
        <v>0</v>
      </c>
    </row>
    <row r="13" spans="1:12" s="13" customFormat="1" ht="15.65" customHeight="1" x14ac:dyDescent="0.35">
      <c r="A13" s="29" t="s">
        <v>131</v>
      </c>
      <c r="B13" s="66">
        <v>5.9131146697928489</v>
      </c>
      <c r="C13" s="67">
        <v>5.6560432269898042E-2</v>
      </c>
      <c r="D13" s="68">
        <v>16.3368283722908</v>
      </c>
      <c r="E13" s="69">
        <v>5.2673855090139922E-2</v>
      </c>
      <c r="F13" s="70">
        <v>1843.57512244385</v>
      </c>
      <c r="G13" s="71">
        <v>6.8880111697291635E-2</v>
      </c>
      <c r="H13" s="72">
        <v>506</v>
      </c>
      <c r="I13"/>
      <c r="J13"/>
      <c r="K13"/>
      <c r="L13"/>
    </row>
    <row r="14" spans="1:12" ht="15.65" customHeight="1" x14ac:dyDescent="0.35">
      <c r="A14" s="54" t="s">
        <v>132</v>
      </c>
      <c r="B14" s="80">
        <v>2.0915052025329199</v>
      </c>
      <c r="C14" s="81">
        <v>2.0005774444781198E-2</v>
      </c>
      <c r="D14" s="82">
        <v>5.9210859150153903</v>
      </c>
      <c r="E14" s="83">
        <v>1.9091001898066434E-2</v>
      </c>
      <c r="F14" s="84">
        <v>581.31317434973096</v>
      </c>
      <c r="G14" s="81">
        <v>2.1719167227228716E-2</v>
      </c>
      <c r="H14" s="85">
        <v>161</v>
      </c>
    </row>
    <row r="15" spans="1:12" ht="15.65" customHeight="1" x14ac:dyDescent="0.35">
      <c r="A15" s="54" t="s">
        <v>133</v>
      </c>
      <c r="B15" s="80">
        <v>3.1713533042677899</v>
      </c>
      <c r="C15" s="81">
        <v>3.0334793723227352E-2</v>
      </c>
      <c r="D15" s="82">
        <v>8.548949112126941</v>
      </c>
      <c r="E15" s="83">
        <v>2.7563863465011815E-2</v>
      </c>
      <c r="F15" s="84">
        <v>1113.9770582578299</v>
      </c>
      <c r="G15" s="81">
        <v>4.1620687579741779E-2</v>
      </c>
      <c r="H15" s="85">
        <v>283</v>
      </c>
    </row>
    <row r="16" spans="1:12" ht="15.65" customHeight="1" x14ac:dyDescent="0.35">
      <c r="A16" s="31" t="s">
        <v>134</v>
      </c>
      <c r="B16" s="73">
        <v>1.0617938603947901</v>
      </c>
      <c r="C16" s="74">
        <v>1.0156325909295615E-2</v>
      </c>
      <c r="D16" s="75">
        <v>2.3343267551199798</v>
      </c>
      <c r="E16" s="76">
        <v>7.5264296367817448E-3</v>
      </c>
      <c r="F16" s="77">
        <v>372.66360983132898</v>
      </c>
      <c r="G16" s="74">
        <v>1.3923550365916623E-2</v>
      </c>
      <c r="H16" s="78">
        <v>95</v>
      </c>
    </row>
    <row r="17" spans="1:11" ht="15.65" customHeight="1" x14ac:dyDescent="0.35">
      <c r="A17" s="31" t="s">
        <v>135</v>
      </c>
      <c r="B17" s="73">
        <v>1.46721408796772</v>
      </c>
      <c r="C17" s="74">
        <v>1.4034272575817588E-2</v>
      </c>
      <c r="D17" s="75">
        <v>3.7123777169557099</v>
      </c>
      <c r="E17" s="76">
        <v>1.1969596634464098E-2</v>
      </c>
      <c r="F17" s="77">
        <v>552.33804030589397</v>
      </c>
      <c r="G17" s="74">
        <v>2.0636591071211904E-2</v>
      </c>
      <c r="H17" s="78">
        <v>138</v>
      </c>
    </row>
    <row r="18" spans="1:11" ht="15.65" customHeight="1" x14ac:dyDescent="0.35">
      <c r="A18" s="31" t="s">
        <v>136</v>
      </c>
      <c r="B18" s="73">
        <v>0.64234535590528596</v>
      </c>
      <c r="C18" s="74">
        <v>6.1441952381142062E-3</v>
      </c>
      <c r="D18" s="75">
        <v>2.5022446400512499</v>
      </c>
      <c r="E18" s="76">
        <v>8.0678371937659681E-3</v>
      </c>
      <c r="F18" s="77">
        <v>188.97540812060399</v>
      </c>
      <c r="G18" s="74">
        <v>7.0605461426131418E-3</v>
      </c>
      <c r="H18" s="78">
        <v>50</v>
      </c>
    </row>
    <row r="19" spans="1:11" ht="33.5" customHeight="1" x14ac:dyDescent="0.35">
      <c r="A19" s="54" t="s">
        <v>137</v>
      </c>
      <c r="B19" s="80">
        <v>2.7417613655250617</v>
      </c>
      <c r="C19" s="81">
        <v>2.6225638546670715E-2</v>
      </c>
      <c r="D19" s="82">
        <v>7.7878792601638729</v>
      </c>
      <c r="E19" s="83">
        <v>2.5109991625128152E-2</v>
      </c>
      <c r="F19" s="84">
        <v>729.5980641860192</v>
      </c>
      <c r="G19" s="81">
        <v>2.7259424117549825E-2</v>
      </c>
      <c r="H19" s="85">
        <v>223</v>
      </c>
    </row>
    <row r="20" spans="1:11" ht="15.65" customHeight="1" x14ac:dyDescent="0.35">
      <c r="A20" s="31" t="s">
        <v>138</v>
      </c>
      <c r="B20" s="73">
        <v>0.58490326856538</v>
      </c>
      <c r="C20" s="74">
        <v>5.594747193917198E-3</v>
      </c>
      <c r="D20" s="75">
        <v>1.7709725545071897</v>
      </c>
      <c r="E20" s="76">
        <v>5.7100405035133556E-3</v>
      </c>
      <c r="F20" s="77">
        <v>129.320522827866</v>
      </c>
      <c r="G20" s="74">
        <v>4.8317054991106629E-3</v>
      </c>
      <c r="H20" s="78">
        <v>42</v>
      </c>
    </row>
    <row r="21" spans="1:11" ht="15.65" customHeight="1" x14ac:dyDescent="0.35">
      <c r="A21" s="31" t="s">
        <v>139</v>
      </c>
      <c r="B21" s="73">
        <v>0.40984674467555698</v>
      </c>
      <c r="C21" s="74">
        <v>3.9202874183517445E-3</v>
      </c>
      <c r="D21" s="75">
        <v>0.71646247957597398</v>
      </c>
      <c r="E21" s="76">
        <v>2.3100469666876553E-3</v>
      </c>
      <c r="F21" s="77">
        <v>128.11700736597399</v>
      </c>
      <c r="G21" s="74">
        <v>4.7867394554516173E-3</v>
      </c>
      <c r="H21" s="78">
        <v>40</v>
      </c>
    </row>
    <row r="22" spans="1:11" ht="15.65" customHeight="1" x14ac:dyDescent="0.35">
      <c r="A22" s="31" t="s">
        <v>140</v>
      </c>
      <c r="B22" s="73">
        <v>0.45440983338669499</v>
      </c>
      <c r="C22" s="74">
        <v>4.3465445943980325E-3</v>
      </c>
      <c r="D22" s="75">
        <v>0.93140624088097002</v>
      </c>
      <c r="E22" s="76">
        <v>3.0030772340994315E-3</v>
      </c>
      <c r="F22" s="77">
        <v>134.90023603528698</v>
      </c>
      <c r="G22" s="74">
        <v>5.0401761300532949E-3</v>
      </c>
      <c r="H22" s="78">
        <v>29</v>
      </c>
    </row>
    <row r="23" spans="1:11" ht="15.65" customHeight="1" x14ac:dyDescent="0.35">
      <c r="A23" s="31" t="s">
        <v>141</v>
      </c>
      <c r="B23" s="73">
        <v>0.483899352494432</v>
      </c>
      <c r="C23" s="74">
        <v>4.6286192777600342E-3</v>
      </c>
      <c r="D23" s="75">
        <v>1.5426339576268</v>
      </c>
      <c r="E23" s="76">
        <v>4.9738220717911036E-3</v>
      </c>
      <c r="F23" s="77">
        <v>159.56463571994098</v>
      </c>
      <c r="G23" s="74">
        <v>5.9616935580892958E-3</v>
      </c>
      <c r="H23" s="78">
        <v>48</v>
      </c>
    </row>
    <row r="24" spans="1:11" ht="15.65" customHeight="1" x14ac:dyDescent="0.35">
      <c r="A24" s="31" t="s">
        <v>142</v>
      </c>
      <c r="B24" s="73">
        <v>0.33479380418953397</v>
      </c>
      <c r="C24" s="74">
        <v>3.2023871248394072E-3</v>
      </c>
      <c r="D24" s="75">
        <v>1.6250211870160798</v>
      </c>
      <c r="E24" s="76">
        <v>5.2394582701544047E-3</v>
      </c>
      <c r="F24" s="77">
        <v>95.159149343683495</v>
      </c>
      <c r="G24" s="74">
        <v>3.555359776781653E-3</v>
      </c>
      <c r="H24" s="78">
        <v>24</v>
      </c>
    </row>
    <row r="25" spans="1:11" ht="15.65" customHeight="1" x14ac:dyDescent="0.35">
      <c r="A25" s="31" t="s">
        <v>143</v>
      </c>
      <c r="B25" s="73">
        <v>0.47390836221346394</v>
      </c>
      <c r="C25" s="74">
        <v>4.533052937404301E-3</v>
      </c>
      <c r="D25" s="75">
        <v>1.2013828405568598</v>
      </c>
      <c r="E25" s="76">
        <v>3.8735465788822011E-3</v>
      </c>
      <c r="F25" s="77">
        <v>82.536512893267798</v>
      </c>
      <c r="G25" s="74">
        <v>3.0837496980633018E-3</v>
      </c>
      <c r="H25" s="78">
        <v>40</v>
      </c>
    </row>
    <row r="26" spans="1:11" ht="15.65" customHeight="1" x14ac:dyDescent="0.35">
      <c r="A26" s="33" t="s">
        <v>130</v>
      </c>
      <c r="B26" s="73">
        <v>0</v>
      </c>
      <c r="C26" s="74">
        <v>0</v>
      </c>
      <c r="D26" s="75">
        <v>0</v>
      </c>
      <c r="E26" s="76">
        <v>0</v>
      </c>
      <c r="F26" s="77">
        <v>0</v>
      </c>
      <c r="G26" s="74">
        <v>0</v>
      </c>
      <c r="H26" s="78">
        <v>0</v>
      </c>
    </row>
    <row r="27" spans="1:11" s="13" customFormat="1" ht="15.65" customHeight="1" x14ac:dyDescent="0.35">
      <c r="A27" s="29" t="s">
        <v>144</v>
      </c>
      <c r="B27" s="66">
        <v>26.004683806181799</v>
      </c>
      <c r="C27" s="67">
        <v>0.24874135531878447</v>
      </c>
      <c r="D27" s="68">
        <v>61.877166132735098</v>
      </c>
      <c r="E27" s="69">
        <v>0.1995068325374818</v>
      </c>
      <c r="F27" s="70">
        <v>7243.16810494948</v>
      </c>
      <c r="G27" s="71">
        <v>0.27062104605199011</v>
      </c>
      <c r="H27" s="72">
        <v>2122</v>
      </c>
      <c r="I27"/>
      <c r="J27"/>
      <c r="K27"/>
    </row>
    <row r="28" spans="1:11" ht="33.5" customHeight="1" x14ac:dyDescent="0.35">
      <c r="A28" s="54" t="s">
        <v>145</v>
      </c>
      <c r="B28" s="80">
        <v>6.2373424394427799</v>
      </c>
      <c r="C28" s="81">
        <v>5.9661752611102833E-2</v>
      </c>
      <c r="D28" s="82">
        <v>11.743509715931401</v>
      </c>
      <c r="E28" s="83">
        <v>3.7863893463911211E-2</v>
      </c>
      <c r="F28" s="84">
        <v>1781.95552089535</v>
      </c>
      <c r="G28" s="81">
        <v>6.6577864836975503E-2</v>
      </c>
      <c r="H28" s="85">
        <v>479</v>
      </c>
    </row>
    <row r="29" spans="1:11" ht="15.65" customHeight="1" x14ac:dyDescent="0.35">
      <c r="A29" s="31" t="s">
        <v>146</v>
      </c>
      <c r="B29" s="73">
        <v>3.6161467765336299</v>
      </c>
      <c r="C29" s="74">
        <v>3.4589355399614753E-2</v>
      </c>
      <c r="D29" s="75">
        <v>5.99188809718774</v>
      </c>
      <c r="E29" s="76">
        <v>1.9319285124089518E-2</v>
      </c>
      <c r="F29" s="77">
        <v>1105.61176784606</v>
      </c>
      <c r="G29" s="74">
        <v>4.1308141521309849E-2</v>
      </c>
      <c r="H29" s="78">
        <v>270</v>
      </c>
    </row>
    <row r="30" spans="1:11" ht="15.65" customHeight="1" x14ac:dyDescent="0.35">
      <c r="A30" s="31" t="s">
        <v>147</v>
      </c>
      <c r="B30" s="73">
        <v>1.93853693907115</v>
      </c>
      <c r="C30" s="74">
        <v>1.8542594447753261E-2</v>
      </c>
      <c r="D30" s="75">
        <v>4.4148723386967195</v>
      </c>
      <c r="E30" s="76">
        <v>1.4234607875565844E-2</v>
      </c>
      <c r="F30" s="77">
        <v>445.839546835497</v>
      </c>
      <c r="G30" s="74">
        <v>1.6657567902299702E-2</v>
      </c>
      <c r="H30" s="78">
        <v>142</v>
      </c>
    </row>
    <row r="31" spans="1:11" ht="15.65" customHeight="1" x14ac:dyDescent="0.35">
      <c r="A31" s="31" t="s">
        <v>148</v>
      </c>
      <c r="B31" s="73">
        <v>0.303813014053678</v>
      </c>
      <c r="C31" s="74">
        <v>2.9060480582052753E-3</v>
      </c>
      <c r="D31" s="75">
        <v>0.64485100856480693</v>
      </c>
      <c r="E31" s="76">
        <v>2.0791543992397521E-3</v>
      </c>
      <c r="F31" s="77">
        <v>127.274117956623</v>
      </c>
      <c r="G31" s="74">
        <v>4.7552472119526939E-3</v>
      </c>
      <c r="H31" s="78">
        <v>30</v>
      </c>
    </row>
    <row r="32" spans="1:11" ht="15.65" customHeight="1" x14ac:dyDescent="0.35">
      <c r="A32" s="31" t="s">
        <v>143</v>
      </c>
      <c r="B32" s="73">
        <v>0.37884570978431698</v>
      </c>
      <c r="C32" s="74">
        <v>3.6237547055294928E-3</v>
      </c>
      <c r="D32" s="75">
        <v>0.69189827148214489</v>
      </c>
      <c r="E32" s="76">
        <v>2.2308460650161295E-3</v>
      </c>
      <c r="F32" s="77">
        <v>103.23008825717599</v>
      </c>
      <c r="G32" s="74">
        <v>3.8569082014134858E-3</v>
      </c>
      <c r="H32" s="78">
        <v>37</v>
      </c>
    </row>
    <row r="33" spans="1:8" ht="15.65" customHeight="1" x14ac:dyDescent="0.35">
      <c r="A33" s="31" t="s">
        <v>130</v>
      </c>
      <c r="B33" s="73">
        <v>0</v>
      </c>
      <c r="C33" s="74">
        <v>0</v>
      </c>
      <c r="D33" s="75">
        <v>0</v>
      </c>
      <c r="E33" s="76">
        <v>0</v>
      </c>
      <c r="F33" s="77">
        <v>0</v>
      </c>
      <c r="G33" s="74">
        <v>0</v>
      </c>
      <c r="H33" s="78">
        <v>0</v>
      </c>
    </row>
    <row r="34" spans="1:8" ht="33.5" customHeight="1" x14ac:dyDescent="0.35">
      <c r="A34" s="54" t="s">
        <v>149</v>
      </c>
      <c r="B34" s="80">
        <v>19.767341366739</v>
      </c>
      <c r="C34" s="81">
        <v>0.18907960270768148</v>
      </c>
      <c r="D34" s="82">
        <v>50.133656416803703</v>
      </c>
      <c r="E34" s="83">
        <v>0.16164293907357061</v>
      </c>
      <c r="F34" s="84">
        <v>5461.2125840541403</v>
      </c>
      <c r="G34" s="81">
        <v>0.20404318121501497</v>
      </c>
      <c r="H34" s="85">
        <v>1643</v>
      </c>
    </row>
    <row r="35" spans="1:8" ht="15.65" customHeight="1" x14ac:dyDescent="0.35">
      <c r="A35" s="31" t="s">
        <v>150</v>
      </c>
      <c r="B35" s="73">
        <v>0.51668423036848599</v>
      </c>
      <c r="C35" s="74">
        <v>4.942214898346447E-3</v>
      </c>
      <c r="D35" s="75">
        <v>1.3724925305896101</v>
      </c>
      <c r="E35" s="76">
        <v>4.4252452814645812E-3</v>
      </c>
      <c r="F35" s="77">
        <v>268.92806647743703</v>
      </c>
      <c r="G35" s="74">
        <v>1.004775722561678E-2</v>
      </c>
      <c r="H35" s="78">
        <v>44</v>
      </c>
    </row>
    <row r="36" spans="1:8" ht="15.65" customHeight="1" x14ac:dyDescent="0.35">
      <c r="A36" s="31" t="s">
        <v>151</v>
      </c>
      <c r="B36" s="73">
        <v>0.57279954672871403</v>
      </c>
      <c r="C36" s="74">
        <v>5.4789720436983682E-3</v>
      </c>
      <c r="D36" s="75">
        <v>1.7274666905180298</v>
      </c>
      <c r="E36" s="76">
        <v>5.5697671577259198E-3</v>
      </c>
      <c r="F36" s="77">
        <v>219.23477131231098</v>
      </c>
      <c r="G36" s="74">
        <v>8.1911039870750362E-3</v>
      </c>
      <c r="H36" s="78">
        <v>44</v>
      </c>
    </row>
    <row r="37" spans="1:8" ht="15.65" customHeight="1" x14ac:dyDescent="0.35">
      <c r="A37" s="31" t="s">
        <v>152</v>
      </c>
      <c r="B37" s="73">
        <v>0.57089764781301</v>
      </c>
      <c r="C37" s="74">
        <v>5.4607799011790626E-3</v>
      </c>
      <c r="D37" s="75">
        <v>1.4292933111200601</v>
      </c>
      <c r="E37" s="76">
        <v>4.6083846286185497E-3</v>
      </c>
      <c r="F37" s="77">
        <v>192.65633032382999</v>
      </c>
      <c r="G37" s="74">
        <v>7.198073672368019E-3</v>
      </c>
      <c r="H37" s="78">
        <v>46</v>
      </c>
    </row>
    <row r="38" spans="1:8" ht="15.65" customHeight="1" x14ac:dyDescent="0.35">
      <c r="A38" s="31" t="s">
        <v>153</v>
      </c>
      <c r="B38" s="73">
        <v>0.58455899455889393</v>
      </c>
      <c r="C38" s="74">
        <v>5.5914541262678226E-3</v>
      </c>
      <c r="D38" s="75">
        <v>1.7841904039141601</v>
      </c>
      <c r="E38" s="76">
        <v>5.7526580219447142E-3</v>
      </c>
      <c r="F38" s="77">
        <v>92.697315207037704</v>
      </c>
      <c r="G38" s="74">
        <v>3.4633801182106573E-3</v>
      </c>
      <c r="H38" s="78">
        <v>57</v>
      </c>
    </row>
    <row r="39" spans="1:8" ht="15.65" customHeight="1" x14ac:dyDescent="0.35">
      <c r="A39" s="31" t="s">
        <v>154</v>
      </c>
      <c r="B39" s="73">
        <v>0.20080522880625298</v>
      </c>
      <c r="C39" s="74">
        <v>1.9207526282819976E-3</v>
      </c>
      <c r="D39" s="75">
        <v>0.61022587283954699</v>
      </c>
      <c r="E39" s="76">
        <v>1.9675146525210919E-3</v>
      </c>
      <c r="F39" s="77">
        <v>33.028363828554895</v>
      </c>
      <c r="G39" s="74">
        <v>1.2340139341183466E-3</v>
      </c>
      <c r="H39" s="78">
        <v>17</v>
      </c>
    </row>
    <row r="40" spans="1:8" ht="15.65" customHeight="1" x14ac:dyDescent="0.35">
      <c r="A40" s="30" t="s">
        <v>155</v>
      </c>
      <c r="B40" s="73">
        <v>9.568164226484619</v>
      </c>
      <c r="C40" s="74">
        <v>9.1521902567518368E-2</v>
      </c>
      <c r="D40" s="75">
        <v>24.283819260061097</v>
      </c>
      <c r="E40" s="76">
        <v>7.8296860785362132E-2</v>
      </c>
      <c r="F40" s="77">
        <v>2484.1524779636998</v>
      </c>
      <c r="G40" s="74">
        <v>9.2813521983536595E-2</v>
      </c>
      <c r="H40" s="78">
        <v>806</v>
      </c>
    </row>
    <row r="41" spans="1:8" ht="15.65" customHeight="1" x14ac:dyDescent="0.35">
      <c r="A41" s="31" t="s">
        <v>156</v>
      </c>
      <c r="B41" s="73">
        <v>4.555289139770279</v>
      </c>
      <c r="C41" s="74">
        <v>4.3572488823188177E-2</v>
      </c>
      <c r="D41" s="75">
        <v>9.4450288147366184</v>
      </c>
      <c r="E41" s="76">
        <v>3.045303946226564E-2</v>
      </c>
      <c r="F41" s="77">
        <v>1318.7660115931001</v>
      </c>
      <c r="G41" s="74">
        <v>4.9272063326994235E-2</v>
      </c>
      <c r="H41" s="78">
        <v>383</v>
      </c>
    </row>
    <row r="42" spans="1:8" ht="15.65" customHeight="1" x14ac:dyDescent="0.35">
      <c r="A42" s="31" t="s">
        <v>143</v>
      </c>
      <c r="B42" s="86">
        <v>3.1981423522086998</v>
      </c>
      <c r="C42" s="87">
        <v>3.0591037719200791E-2</v>
      </c>
      <c r="D42" s="88">
        <v>9.4811395330245904</v>
      </c>
      <c r="E42" s="89">
        <v>3.0569469083668022E-2</v>
      </c>
      <c r="F42" s="90">
        <v>851.74924734816898</v>
      </c>
      <c r="G42" s="87">
        <v>3.1823266967095254E-2</v>
      </c>
      <c r="H42" s="91">
        <v>246</v>
      </c>
    </row>
    <row r="43" spans="1:8" ht="15.65" customHeight="1" x14ac:dyDescent="0.35">
      <c r="A43" s="31" t="s">
        <v>130</v>
      </c>
      <c r="B43" s="86">
        <v>0</v>
      </c>
      <c r="C43" s="87">
        <v>0</v>
      </c>
      <c r="D43" s="88">
        <v>0</v>
      </c>
      <c r="E43" s="89">
        <v>0</v>
      </c>
      <c r="F43" s="90">
        <v>0</v>
      </c>
      <c r="G43" s="87">
        <v>0</v>
      </c>
      <c r="H43" s="91">
        <v>0</v>
      </c>
    </row>
    <row r="44" spans="1:8" ht="15.65" customHeight="1" x14ac:dyDescent="0.35">
      <c r="A44" s="34" t="s">
        <v>85</v>
      </c>
      <c r="B44" s="92" t="s">
        <v>157</v>
      </c>
      <c r="C44" s="93" t="s">
        <v>157</v>
      </c>
      <c r="D44" s="94" t="s">
        <v>157</v>
      </c>
      <c r="E44" s="93" t="s">
        <v>157</v>
      </c>
      <c r="F44" s="95" t="s">
        <v>157</v>
      </c>
      <c r="G44" s="93" t="s">
        <v>157</v>
      </c>
      <c r="H44" s="135" t="s">
        <v>157</v>
      </c>
    </row>
    <row r="45" spans="1:8" ht="15.65" customHeight="1" x14ac:dyDescent="0.35">
      <c r="A45" s="35" t="s">
        <v>158</v>
      </c>
      <c r="B45" s="96">
        <v>7.2823108336624802</v>
      </c>
      <c r="C45" s="97">
        <v>6.9657138695424795E-2</v>
      </c>
      <c r="D45" s="98">
        <v>22.2128680556023</v>
      </c>
      <c r="E45" s="99">
        <v>7.1619617127258062E-2</v>
      </c>
      <c r="F45" s="100">
        <v>1683.73640740224</v>
      </c>
      <c r="G45" s="97">
        <v>6.290817791950061E-2</v>
      </c>
      <c r="H45" s="101">
        <v>819</v>
      </c>
    </row>
    <row r="46" spans="1:8" ht="15.65" customHeight="1" x14ac:dyDescent="0.35">
      <c r="A46" s="35" t="s">
        <v>159</v>
      </c>
      <c r="B46" s="73">
        <v>6.8722766807951396</v>
      </c>
      <c r="C46" s="74">
        <v>6.5735058670480725E-2</v>
      </c>
      <c r="D46" s="75">
        <v>18.0254570718946</v>
      </c>
      <c r="E46" s="76">
        <v>5.8118399245041245E-2</v>
      </c>
      <c r="F46" s="77">
        <v>1634.8993836407799</v>
      </c>
      <c r="G46" s="74">
        <v>6.1083516905853674E-2</v>
      </c>
      <c r="H46" s="78">
        <v>639</v>
      </c>
    </row>
    <row r="47" spans="1:8" ht="15.65" customHeight="1" x14ac:dyDescent="0.35">
      <c r="A47" s="35" t="s">
        <v>160</v>
      </c>
      <c r="B47" s="73">
        <v>7.9805128062429693</v>
      </c>
      <c r="C47" s="74">
        <v>7.6335616551196098E-2</v>
      </c>
      <c r="D47" s="75">
        <v>22.920178334533798</v>
      </c>
      <c r="E47" s="76">
        <v>7.3900155202775597E-2</v>
      </c>
      <c r="F47" s="77">
        <v>1781.3341815451099</v>
      </c>
      <c r="G47" s="74">
        <v>6.6554650201821539E-2</v>
      </c>
      <c r="H47" s="78">
        <v>711</v>
      </c>
    </row>
    <row r="48" spans="1:8" ht="15.65" customHeight="1" x14ac:dyDescent="0.35">
      <c r="A48" s="35" t="s">
        <v>161</v>
      </c>
      <c r="B48" s="73">
        <v>7.9967919207332301</v>
      </c>
      <c r="C48" s="74">
        <v>7.6491330384591535E-2</v>
      </c>
      <c r="D48" s="75">
        <v>25.333004189695497</v>
      </c>
      <c r="E48" s="76">
        <v>8.1679684775853245E-2</v>
      </c>
      <c r="F48" s="77">
        <v>1901.6161286018298</v>
      </c>
      <c r="G48" s="74">
        <v>7.1048654187648774E-2</v>
      </c>
      <c r="H48" s="78">
        <v>796</v>
      </c>
    </row>
    <row r="49" spans="1:8" ht="15.65" customHeight="1" x14ac:dyDescent="0.35">
      <c r="A49" s="35" t="s">
        <v>162</v>
      </c>
      <c r="B49" s="73">
        <v>7.7631482280017599</v>
      </c>
      <c r="C49" s="74">
        <v>7.425646957163691E-2</v>
      </c>
      <c r="D49" s="75">
        <v>21.9298126893549</v>
      </c>
      <c r="E49" s="76">
        <v>7.070697870048176E-2</v>
      </c>
      <c r="F49" s="77">
        <v>1843.0454673986699</v>
      </c>
      <c r="G49" s="74">
        <v>6.8860322593919124E-2</v>
      </c>
      <c r="H49" s="78">
        <v>603</v>
      </c>
    </row>
    <row r="50" spans="1:8" ht="15.65" customHeight="1" x14ac:dyDescent="0.35">
      <c r="A50" s="35" t="s">
        <v>163</v>
      </c>
      <c r="B50" s="73">
        <v>7.0485767333548299</v>
      </c>
      <c r="C50" s="74">
        <v>6.7421413111215966E-2</v>
      </c>
      <c r="D50" s="75">
        <v>21.138219335901699</v>
      </c>
      <c r="E50" s="76">
        <v>6.8154691766940015E-2</v>
      </c>
      <c r="F50" s="77">
        <v>1981.44918669513</v>
      </c>
      <c r="G50" s="74">
        <v>7.4031396735895746E-2</v>
      </c>
      <c r="H50" s="78">
        <v>585</v>
      </c>
    </row>
    <row r="51" spans="1:8" ht="15.65" customHeight="1" x14ac:dyDescent="0.35">
      <c r="A51" s="35" t="s">
        <v>164</v>
      </c>
      <c r="B51" s="73">
        <v>10.6399578607463</v>
      </c>
      <c r="C51" s="74">
        <v>0.10177387883438305</v>
      </c>
      <c r="D51" s="75">
        <v>33.3675884928778</v>
      </c>
      <c r="E51" s="76">
        <v>0.10758511266252653</v>
      </c>
      <c r="F51" s="77">
        <v>2958.7586068691398</v>
      </c>
      <c r="G51" s="74">
        <v>0.11054587407119695</v>
      </c>
      <c r="H51" s="78">
        <v>659</v>
      </c>
    </row>
    <row r="52" spans="1:8" ht="15.65" customHeight="1" x14ac:dyDescent="0.35">
      <c r="A52" s="35" t="s">
        <v>165</v>
      </c>
      <c r="B52" s="73">
        <v>10.2115921573031</v>
      </c>
      <c r="C52" s="74">
        <v>9.7676452907549949E-2</v>
      </c>
      <c r="D52" s="75">
        <v>36.444702773098292</v>
      </c>
      <c r="E52" s="76">
        <v>0.11750646753009968</v>
      </c>
      <c r="F52" s="77">
        <v>3037.5552734654102</v>
      </c>
      <c r="G52" s="74">
        <v>0.11348989470287624</v>
      </c>
      <c r="H52" s="78">
        <v>673</v>
      </c>
    </row>
    <row r="53" spans="1:8" ht="15.65" customHeight="1" x14ac:dyDescent="0.35">
      <c r="A53" s="35" t="s">
        <v>166</v>
      </c>
      <c r="B53" s="73">
        <v>10.219649884705099</v>
      </c>
      <c r="C53" s="74">
        <v>9.7753527101172188E-2</v>
      </c>
      <c r="D53" s="75">
        <v>31.478103035393097</v>
      </c>
      <c r="E53" s="76">
        <v>0.10149295811977056</v>
      </c>
      <c r="F53" s="77">
        <v>2593.5340731531501</v>
      </c>
      <c r="G53" s="74">
        <v>9.6900264315083084E-2</v>
      </c>
      <c r="H53" s="78">
        <v>695</v>
      </c>
    </row>
    <row r="54" spans="1:8" ht="15.65" customHeight="1" x14ac:dyDescent="0.35">
      <c r="A54" s="35" t="s">
        <v>167</v>
      </c>
      <c r="B54" s="73">
        <v>9.7709042647233488</v>
      </c>
      <c r="C54" s="74">
        <v>9.3461162135707987E-2</v>
      </c>
      <c r="D54" s="75">
        <v>28.213973369115298</v>
      </c>
      <c r="E54" s="76">
        <v>9.0968620768674638E-2</v>
      </c>
      <c r="F54" s="77">
        <v>3106.3393952144297</v>
      </c>
      <c r="G54" s="74">
        <v>0.1160598241467017</v>
      </c>
      <c r="H54" s="78">
        <v>623</v>
      </c>
    </row>
    <row r="55" spans="1:8" ht="15.65" customHeight="1" x14ac:dyDescent="0.35">
      <c r="A55" s="35" t="s">
        <v>168</v>
      </c>
      <c r="B55" s="73">
        <v>8.6964844531979395</v>
      </c>
      <c r="C55" s="74">
        <v>8.3184065821364325E-2</v>
      </c>
      <c r="D55" s="75">
        <v>22.5166617322839</v>
      </c>
      <c r="E55" s="76">
        <v>7.2599120843534398E-2</v>
      </c>
      <c r="F55" s="77">
        <v>2303.7568492687501</v>
      </c>
      <c r="G55" s="74">
        <v>8.6073535691174527E-2</v>
      </c>
      <c r="H55" s="78">
        <v>557</v>
      </c>
    </row>
    <row r="56" spans="1:8" ht="15.65" customHeight="1" x14ac:dyDescent="0.35">
      <c r="A56" s="35" t="s">
        <v>169</v>
      </c>
      <c r="B56" s="73">
        <v>10.0628698148592</v>
      </c>
      <c r="C56" s="74">
        <v>9.6253886215280235E-2</v>
      </c>
      <c r="D56" s="75">
        <v>26.570042534564799</v>
      </c>
      <c r="E56" s="76">
        <v>8.5668193257041086E-2</v>
      </c>
      <c r="F56" s="77">
        <v>1938.9595541142</v>
      </c>
      <c r="G56" s="74">
        <v>7.2443888528325812E-2</v>
      </c>
      <c r="H56" s="78">
        <v>680</v>
      </c>
    </row>
    <row r="57" spans="1:8" ht="15.65" customHeight="1" x14ac:dyDescent="0.35">
      <c r="A57" s="34" t="s">
        <v>86</v>
      </c>
      <c r="B57" s="92" t="s">
        <v>157</v>
      </c>
      <c r="C57" s="93" t="s">
        <v>157</v>
      </c>
      <c r="D57" s="94" t="s">
        <v>157</v>
      </c>
      <c r="E57" s="93" t="s">
        <v>157</v>
      </c>
      <c r="F57" s="95" t="s">
        <v>157</v>
      </c>
      <c r="G57" s="93" t="s">
        <v>157</v>
      </c>
      <c r="H57" s="135" t="s">
        <v>157</v>
      </c>
    </row>
    <row r="58" spans="1:8" ht="15.65" customHeight="1" x14ac:dyDescent="0.35">
      <c r="A58" s="31" t="s">
        <v>170</v>
      </c>
      <c r="B58" s="73">
        <v>22.135100320700598</v>
      </c>
      <c r="C58" s="74">
        <v>0.21172781391710169</v>
      </c>
      <c r="D58" s="75">
        <v>63.158503462030794</v>
      </c>
      <c r="E58" s="76">
        <v>0.20363817157507522</v>
      </c>
      <c r="F58" s="77">
        <v>5099.9699725881301</v>
      </c>
      <c r="G58" s="74">
        <v>0.19054634502717582</v>
      </c>
      <c r="H58" s="78">
        <v>2169</v>
      </c>
    </row>
    <row r="59" spans="1:8" ht="15.65" customHeight="1" x14ac:dyDescent="0.35">
      <c r="A59" s="31" t="s">
        <v>171</v>
      </c>
      <c r="B59" s="73">
        <v>22.808516882089901</v>
      </c>
      <c r="C59" s="74">
        <v>0.21816921306744519</v>
      </c>
      <c r="D59" s="75">
        <v>68.401036214951901</v>
      </c>
      <c r="E59" s="76">
        <v>0.2205413552432744</v>
      </c>
      <c r="F59" s="77">
        <v>5726.1107826956295</v>
      </c>
      <c r="G59" s="74">
        <v>0.21394037351746362</v>
      </c>
      <c r="H59" s="78">
        <v>1984</v>
      </c>
    </row>
    <row r="60" spans="1:8" ht="15.65" customHeight="1" x14ac:dyDescent="0.35">
      <c r="A60" s="31" t="s">
        <v>172</v>
      </c>
      <c r="B60" s="73">
        <v>31.0711999027545</v>
      </c>
      <c r="C60" s="74">
        <v>0.29720385884310518</v>
      </c>
      <c r="D60" s="75">
        <v>101.29039430136899</v>
      </c>
      <c r="E60" s="76">
        <v>0.32658453831239614</v>
      </c>
      <c r="F60" s="77">
        <v>8589.8479534877006</v>
      </c>
      <c r="G60" s="74">
        <v>0.3209360330891563</v>
      </c>
      <c r="H60" s="78">
        <v>2027</v>
      </c>
    </row>
    <row r="61" spans="1:8" ht="15.65" customHeight="1" x14ac:dyDescent="0.35">
      <c r="A61" s="31" t="s">
        <v>173</v>
      </c>
      <c r="B61" s="73">
        <v>28.530258532780497</v>
      </c>
      <c r="C61" s="74">
        <v>0.27289911417235263</v>
      </c>
      <c r="D61" s="75">
        <v>77.300677635964007</v>
      </c>
      <c r="E61" s="76">
        <v>0.24923593486925016</v>
      </c>
      <c r="F61" s="77">
        <v>7349.0557985973701</v>
      </c>
      <c r="G61" s="74">
        <v>0.27457724836620168</v>
      </c>
      <c r="H61" s="78">
        <v>1860</v>
      </c>
    </row>
    <row r="62" spans="1:8" ht="15.65" customHeight="1" x14ac:dyDescent="0.35">
      <c r="A62" s="34" t="s">
        <v>87</v>
      </c>
      <c r="B62" s="92" t="s">
        <v>157</v>
      </c>
      <c r="C62" s="93" t="s">
        <v>157</v>
      </c>
      <c r="D62" s="94" t="s">
        <v>157</v>
      </c>
      <c r="E62" s="93" t="s">
        <v>157</v>
      </c>
      <c r="F62" s="95" t="s">
        <v>157</v>
      </c>
      <c r="G62" s="93" t="s">
        <v>157</v>
      </c>
      <c r="H62" s="135" t="s">
        <v>157</v>
      </c>
    </row>
    <row r="63" spans="1:8" ht="15.65" customHeight="1" x14ac:dyDescent="0.35">
      <c r="A63" s="35" t="s">
        <v>174</v>
      </c>
      <c r="B63" s="73">
        <v>11.000359236164801</v>
      </c>
      <c r="C63" s="74">
        <v>0.10522120883264441</v>
      </c>
      <c r="D63" s="75">
        <v>31.208142042842898</v>
      </c>
      <c r="E63" s="76">
        <v>0.10062253909610633</v>
      </c>
      <c r="F63" s="77">
        <v>2220.74530842694</v>
      </c>
      <c r="G63" s="74">
        <v>8.2972037880893496E-2</v>
      </c>
      <c r="H63" s="78">
        <v>788</v>
      </c>
    </row>
    <row r="64" spans="1:8" ht="15.65" customHeight="1" x14ac:dyDescent="0.35">
      <c r="A64" s="35" t="s">
        <v>175</v>
      </c>
      <c r="B64" s="73">
        <v>9.0635727259884096</v>
      </c>
      <c r="C64" s="74">
        <v>8.6695357678480744E-2</v>
      </c>
      <c r="D64" s="75">
        <v>23.758254445817702</v>
      </c>
      <c r="E64" s="76">
        <v>7.6602313702227726E-2</v>
      </c>
      <c r="F64" s="77">
        <v>1922.8370208935899</v>
      </c>
      <c r="G64" s="74">
        <v>7.1841514437051029E-2</v>
      </c>
      <c r="H64" s="78">
        <v>661</v>
      </c>
    </row>
    <row r="65" spans="1:8" ht="15.65" customHeight="1" x14ac:dyDescent="0.35">
      <c r="A65" s="35" t="s">
        <v>176</v>
      </c>
      <c r="B65" s="73">
        <v>15.7103028083461</v>
      </c>
      <c r="C65" s="74">
        <v>0.15027300628387405</v>
      </c>
      <c r="D65" s="75">
        <v>37.917778791917101</v>
      </c>
      <c r="E65" s="76">
        <v>0.12225601811506073</v>
      </c>
      <c r="F65" s="77">
        <v>4849.6383970884199</v>
      </c>
      <c r="G65" s="74">
        <v>0.18119339451712457</v>
      </c>
      <c r="H65" s="78">
        <v>1278</v>
      </c>
    </row>
    <row r="66" spans="1:8" ht="15.65" customHeight="1" x14ac:dyDescent="0.35">
      <c r="A66" s="35" t="s">
        <v>177</v>
      </c>
      <c r="B66" s="73">
        <v>16.202264734916501</v>
      </c>
      <c r="C66" s="74">
        <v>0.15497874611491447</v>
      </c>
      <c r="D66" s="75">
        <v>44.539658797318602</v>
      </c>
      <c r="E66" s="76">
        <v>0.143606548333057</v>
      </c>
      <c r="F66" s="77">
        <v>4112.6682268604</v>
      </c>
      <c r="G66" s="74">
        <v>0.15365853194228846</v>
      </c>
      <c r="H66" s="78">
        <v>1324</v>
      </c>
    </row>
    <row r="67" spans="1:8" ht="15.65" customHeight="1" x14ac:dyDescent="0.35">
      <c r="A67" s="35" t="s">
        <v>178</v>
      </c>
      <c r="B67" s="73">
        <v>4.3062690334074194</v>
      </c>
      <c r="C67" s="74">
        <v>4.1190548738087016E-2</v>
      </c>
      <c r="D67" s="75">
        <v>11.966600610653899</v>
      </c>
      <c r="E67" s="76">
        <v>3.8583192044563112E-2</v>
      </c>
      <c r="F67" s="77">
        <v>994.36962182665502</v>
      </c>
      <c r="G67" s="74">
        <v>3.7151884827465023E-2</v>
      </c>
      <c r="H67" s="78">
        <v>319</v>
      </c>
    </row>
    <row r="68" spans="1:8" ht="15.65" customHeight="1" x14ac:dyDescent="0.35">
      <c r="A68" s="35" t="s">
        <v>179</v>
      </c>
      <c r="B68" s="73">
        <v>16.972533098778399</v>
      </c>
      <c r="C68" s="74">
        <v>0.1623465571682696</v>
      </c>
      <c r="D68" s="75">
        <v>44.626158554126498</v>
      </c>
      <c r="E68" s="76">
        <v>0.14388544430671854</v>
      </c>
      <c r="F68" s="77">
        <v>3493.2990491595501</v>
      </c>
      <c r="G68" s="74">
        <v>0.13051750686415603</v>
      </c>
      <c r="H68" s="78">
        <v>1192</v>
      </c>
    </row>
    <row r="69" spans="1:8" ht="15.65" customHeight="1" x14ac:dyDescent="0.35">
      <c r="A69" s="35" t="s">
        <v>180</v>
      </c>
      <c r="B69" s="73">
        <v>18.660623272133996</v>
      </c>
      <c r="C69" s="74">
        <v>0.17849356517461096</v>
      </c>
      <c r="D69" s="75">
        <v>63.604796688198604</v>
      </c>
      <c r="E69" s="76">
        <v>0.20507712803511532</v>
      </c>
      <c r="F69" s="77">
        <v>4845.3799947346597</v>
      </c>
      <c r="G69" s="74">
        <v>0.18103429103053043</v>
      </c>
      <c r="H69" s="78">
        <v>1430</v>
      </c>
    </row>
    <row r="70" spans="1:8" ht="15.65" customHeight="1" x14ac:dyDescent="0.35">
      <c r="A70" s="35" t="s">
        <v>181</v>
      </c>
      <c r="B70" s="73">
        <v>11.248570641889499</v>
      </c>
      <c r="C70" s="74">
        <v>0.10759541349230135</v>
      </c>
      <c r="D70" s="75">
        <v>30.145329822765198</v>
      </c>
      <c r="E70" s="76">
        <v>9.7195777451027435E-2</v>
      </c>
      <c r="F70" s="77">
        <v>2448.7613747025998</v>
      </c>
      <c r="G70" s="74">
        <v>9.1491230791798522E-2</v>
      </c>
      <c r="H70" s="78">
        <v>841</v>
      </c>
    </row>
    <row r="71" spans="1:8" ht="15.65" customHeight="1" x14ac:dyDescent="0.35">
      <c r="A71" s="35" t="s">
        <v>182</v>
      </c>
      <c r="B71" s="73">
        <v>9.5470379023278209</v>
      </c>
      <c r="C71" s="74">
        <v>9.1319823951880028E-2</v>
      </c>
      <c r="D71" s="75">
        <v>20.8672479431931</v>
      </c>
      <c r="E71" s="76">
        <v>6.7281014970695094E-2</v>
      </c>
      <c r="F71" s="77">
        <v>1727.6363006864399</v>
      </c>
      <c r="G71" s="74">
        <v>6.4548376637796653E-2</v>
      </c>
      <c r="H71" s="78">
        <v>760</v>
      </c>
    </row>
    <row r="72" spans="1:8" ht="15.65" customHeight="1" x14ac:dyDescent="0.35">
      <c r="A72" s="35" t="s">
        <v>183</v>
      </c>
      <c r="B72" s="73">
        <v>0.45444493358566501</v>
      </c>
      <c r="C72" s="74">
        <v>4.346880336648499E-3</v>
      </c>
      <c r="D72" s="75">
        <v>1.5166439174823099</v>
      </c>
      <c r="E72" s="76">
        <v>4.890023945425293E-3</v>
      </c>
      <c r="F72" s="77">
        <v>149.64921298962</v>
      </c>
      <c r="G72" s="74">
        <v>5.5912310708948398E-3</v>
      </c>
      <c r="H72" s="78">
        <v>37</v>
      </c>
    </row>
    <row r="73" spans="1:8" ht="15.65" customHeight="1" x14ac:dyDescent="0.35">
      <c r="A73" s="35" t="s">
        <v>184</v>
      </c>
      <c r="B73" s="73">
        <v>90.932909965099455</v>
      </c>
      <c r="C73" s="74">
        <v>0.86979620426774562</v>
      </c>
      <c r="D73" s="75">
        <v>272.2328328223993</v>
      </c>
      <c r="E73" s="76">
        <v>0.87774398188493741</v>
      </c>
      <c r="F73" s="77">
        <v>21915.346110280519</v>
      </c>
      <c r="G73" s="74">
        <v>0.81880660548287698</v>
      </c>
      <c r="H73" s="78">
        <v>6922</v>
      </c>
    </row>
    <row r="74" spans="1:8" ht="15.65" customHeight="1" x14ac:dyDescent="0.35">
      <c r="A74" s="34" t="s">
        <v>88</v>
      </c>
      <c r="B74" s="92" t="s">
        <v>157</v>
      </c>
      <c r="C74" s="93" t="s">
        <v>157</v>
      </c>
      <c r="D74" s="94" t="s">
        <v>157</v>
      </c>
      <c r="E74" s="93" t="s">
        <v>157</v>
      </c>
      <c r="F74" s="95" t="s">
        <v>157</v>
      </c>
      <c r="G74" s="93" t="s">
        <v>157</v>
      </c>
      <c r="H74" s="135" t="s">
        <v>157</v>
      </c>
    </row>
    <row r="75" spans="1:8" ht="15.65" customHeight="1" x14ac:dyDescent="0.35">
      <c r="A75" s="30" t="s">
        <v>185</v>
      </c>
      <c r="B75" s="73">
        <v>13.313600956563999</v>
      </c>
      <c r="C75" s="74">
        <v>0.12734794896148496</v>
      </c>
      <c r="D75" s="75">
        <v>52.483788549512497</v>
      </c>
      <c r="E75" s="76">
        <v>0.16922032904058207</v>
      </c>
      <c r="F75" s="77">
        <v>3882.2679397441298</v>
      </c>
      <c r="G75" s="74">
        <v>0.14505025918005926</v>
      </c>
      <c r="H75" s="78">
        <v>896</v>
      </c>
    </row>
    <row r="76" spans="1:8" ht="15.65" customHeight="1" x14ac:dyDescent="0.35">
      <c r="A76" s="30" t="s">
        <v>186</v>
      </c>
      <c r="B76" s="73">
        <v>45.553976511517895</v>
      </c>
      <c r="C76" s="74">
        <v>0.43573526761903592</v>
      </c>
      <c r="D76" s="75">
        <v>116.20810057506098</v>
      </c>
      <c r="E76" s="76">
        <v>0.37468280320391495</v>
      </c>
      <c r="F76" s="77">
        <v>12508.934230933299</v>
      </c>
      <c r="G76" s="74">
        <v>0.46736190814866174</v>
      </c>
      <c r="H76" s="78">
        <v>3776</v>
      </c>
    </row>
    <row r="77" spans="1:8" ht="15.65" customHeight="1" x14ac:dyDescent="0.35">
      <c r="A77" s="30" t="s">
        <v>187</v>
      </c>
      <c r="B77" s="73">
        <v>23.271449379802302</v>
      </c>
      <c r="C77" s="74">
        <v>0.22259727909433222</v>
      </c>
      <c r="D77" s="75">
        <v>68.003739283686997</v>
      </c>
      <c r="E77" s="76">
        <v>0.2192603745958496</v>
      </c>
      <c r="F77" s="77">
        <v>5155.1098852391196</v>
      </c>
      <c r="G77" s="74">
        <v>0.19260649614124833</v>
      </c>
      <c r="H77" s="78">
        <v>1735</v>
      </c>
    </row>
    <row r="78" spans="1:8" ht="15.65" customHeight="1" x14ac:dyDescent="0.35">
      <c r="A78" s="30" t="s">
        <v>188</v>
      </c>
      <c r="B78" s="73">
        <v>20.634646966075898</v>
      </c>
      <c r="C78" s="74">
        <v>0.19737559937745627</v>
      </c>
      <c r="D78" s="75">
        <v>68.485312133731199</v>
      </c>
      <c r="E78" s="76">
        <v>0.22081308102946789</v>
      </c>
      <c r="F78" s="77">
        <v>4717.2619408397195</v>
      </c>
      <c r="G78" s="74">
        <v>0.17624751247440362</v>
      </c>
      <c r="H78" s="78">
        <v>1508</v>
      </c>
    </row>
    <row r="79" spans="1:8" ht="15.65" customHeight="1" x14ac:dyDescent="0.35">
      <c r="A79" s="30" t="s">
        <v>189</v>
      </c>
      <c r="B79" s="73">
        <v>1.7714018243655498</v>
      </c>
      <c r="C79" s="74">
        <v>1.6943904947696788E-2</v>
      </c>
      <c r="D79" s="75">
        <v>4.9696710723248199</v>
      </c>
      <c r="E79" s="76">
        <v>1.6023412130183958E-2</v>
      </c>
      <c r="F79" s="77">
        <v>501.41051061257201</v>
      </c>
      <c r="G79" s="74">
        <v>1.8733824055624779E-2</v>
      </c>
      <c r="H79" s="78">
        <v>125</v>
      </c>
    </row>
    <row r="80" spans="1:8" ht="15.65" customHeight="1" x14ac:dyDescent="0.35">
      <c r="A80" s="34" t="s">
        <v>89</v>
      </c>
      <c r="B80" s="92" t="s">
        <v>157</v>
      </c>
      <c r="C80" s="93" t="s">
        <v>157</v>
      </c>
      <c r="D80" s="94" t="s">
        <v>157</v>
      </c>
      <c r="E80" s="93" t="s">
        <v>157</v>
      </c>
      <c r="F80" s="95" t="s">
        <v>157</v>
      </c>
      <c r="G80" s="93" t="s">
        <v>157</v>
      </c>
      <c r="H80" s="135" t="s">
        <v>157</v>
      </c>
    </row>
    <row r="81" spans="1:8" ht="15.65" customHeight="1" x14ac:dyDescent="0.35">
      <c r="A81" s="54" t="s">
        <v>190</v>
      </c>
      <c r="B81" s="80">
        <v>97.023932634111702</v>
      </c>
      <c r="C81" s="81">
        <v>0.92805837139347636</v>
      </c>
      <c r="D81" s="82">
        <v>285.06140868199196</v>
      </c>
      <c r="E81" s="83">
        <v>0.91910638898392916</v>
      </c>
      <c r="F81" s="84">
        <v>24375.695006758</v>
      </c>
      <c r="G81" s="81">
        <v>0.91073077214174802</v>
      </c>
      <c r="H81" s="85">
        <v>6645</v>
      </c>
    </row>
    <row r="82" spans="1:8" ht="15.65" customHeight="1" x14ac:dyDescent="0.35">
      <c r="A82" s="30" t="s">
        <v>174</v>
      </c>
      <c r="B82" s="73">
        <v>11.534508215437398</v>
      </c>
      <c r="C82" s="74">
        <v>0.11033047845640452</v>
      </c>
      <c r="D82" s="75">
        <v>34.811760970391397</v>
      </c>
      <c r="E82" s="76">
        <v>0.1122414712942144</v>
      </c>
      <c r="F82" s="77">
        <v>2871.5863544319</v>
      </c>
      <c r="G82" s="74">
        <v>0.10728892272070244</v>
      </c>
      <c r="H82" s="78">
        <v>844</v>
      </c>
    </row>
    <row r="83" spans="1:8" ht="15.65" customHeight="1" x14ac:dyDescent="0.35">
      <c r="A83" s="30" t="s">
        <v>175</v>
      </c>
      <c r="B83" s="73">
        <v>8.1634575977908703</v>
      </c>
      <c r="C83" s="74">
        <v>7.8085529595219333E-2</v>
      </c>
      <c r="D83" s="75">
        <v>23.9702141533675</v>
      </c>
      <c r="E83" s="76">
        <v>7.7285722664236722E-2</v>
      </c>
      <c r="F83" s="77">
        <v>2078.5913907004497</v>
      </c>
      <c r="G83" s="74">
        <v>7.7660847893566864E-2</v>
      </c>
      <c r="H83" s="78">
        <v>600</v>
      </c>
    </row>
    <row r="84" spans="1:8" ht="15.65" customHeight="1" x14ac:dyDescent="0.35">
      <c r="A84" s="30" t="s">
        <v>176</v>
      </c>
      <c r="B84" s="73">
        <v>16.260882117534599</v>
      </c>
      <c r="C84" s="74">
        <v>0.15553943615469107</v>
      </c>
      <c r="D84" s="75">
        <v>50.521733405331197</v>
      </c>
      <c r="E84" s="76">
        <v>0.1628941924130613</v>
      </c>
      <c r="F84" s="77">
        <v>4892.3811978221993</v>
      </c>
      <c r="G84" s="74">
        <v>0.18279036165611212</v>
      </c>
      <c r="H84" s="78">
        <v>976</v>
      </c>
    </row>
    <row r="85" spans="1:8" ht="15.65" customHeight="1" x14ac:dyDescent="0.35">
      <c r="A85" s="30" t="s">
        <v>177</v>
      </c>
      <c r="B85" s="73">
        <v>11.8359788056949</v>
      </c>
      <c r="C85" s="74">
        <v>0.11321412064057056</v>
      </c>
      <c r="D85" s="75">
        <v>34.438629300788399</v>
      </c>
      <c r="E85" s="76">
        <v>0.11103840524942775</v>
      </c>
      <c r="F85" s="77">
        <v>2896.75325507142</v>
      </c>
      <c r="G85" s="74">
        <v>0.10822921471424314</v>
      </c>
      <c r="H85" s="78">
        <v>896</v>
      </c>
    </row>
    <row r="86" spans="1:8" ht="15.65" customHeight="1" x14ac:dyDescent="0.35">
      <c r="A86" s="30" t="s">
        <v>178</v>
      </c>
      <c r="B86" s="73">
        <v>4.4262142733825298</v>
      </c>
      <c r="C86" s="74">
        <v>4.233785519171724E-2</v>
      </c>
      <c r="D86" s="75">
        <v>12.231120543907799</v>
      </c>
      <c r="E86" s="76">
        <v>3.9436067787342044E-2</v>
      </c>
      <c r="F86" s="77">
        <v>1068.0453759453201</v>
      </c>
      <c r="G86" s="74">
        <v>3.9904576655042233E-2</v>
      </c>
      <c r="H86" s="78">
        <v>255</v>
      </c>
    </row>
    <row r="87" spans="1:8" ht="15.65" customHeight="1" x14ac:dyDescent="0.35">
      <c r="A87" s="30" t="s">
        <v>179</v>
      </c>
      <c r="B87" s="73">
        <v>16.383809924641699</v>
      </c>
      <c r="C87" s="74">
        <v>0.15671527161472143</v>
      </c>
      <c r="D87" s="75">
        <v>45.851366841977594</v>
      </c>
      <c r="E87" s="76">
        <v>0.14783580984517083</v>
      </c>
      <c r="F87" s="77">
        <v>3584.2462167291001</v>
      </c>
      <c r="G87" s="74">
        <v>0.13391549753157114</v>
      </c>
      <c r="H87" s="78">
        <v>1017</v>
      </c>
    </row>
    <row r="88" spans="1:8" ht="15.65" customHeight="1" x14ac:dyDescent="0.35">
      <c r="A88" s="30" t="s">
        <v>180</v>
      </c>
      <c r="B88" s="73">
        <v>9.7284122962319906</v>
      </c>
      <c r="C88" s="74">
        <v>9.305471574660823E-2</v>
      </c>
      <c r="D88" s="75">
        <v>29.4309893410482</v>
      </c>
      <c r="E88" s="76">
        <v>9.489257231466193E-2</v>
      </c>
      <c r="F88" s="77">
        <v>2170.67548957178</v>
      </c>
      <c r="G88" s="74">
        <v>8.1101316870710399E-2</v>
      </c>
      <c r="H88" s="78">
        <v>648</v>
      </c>
    </row>
    <row r="89" spans="1:8" ht="15.65" customHeight="1" x14ac:dyDescent="0.35">
      <c r="A89" s="30" t="s">
        <v>181</v>
      </c>
      <c r="B89" s="73">
        <v>9.668341618207819</v>
      </c>
      <c r="C89" s="74">
        <v>9.2480124569956482E-2</v>
      </c>
      <c r="D89" s="75">
        <v>27.259059340325898</v>
      </c>
      <c r="E89" s="76">
        <v>8.7889748785095034E-2</v>
      </c>
      <c r="F89" s="77">
        <v>2408.3713923877599</v>
      </c>
      <c r="G89" s="74">
        <v>8.9982170239055817E-2</v>
      </c>
      <c r="H89" s="78">
        <v>725</v>
      </c>
    </row>
    <row r="90" spans="1:8" ht="15.65" customHeight="1" x14ac:dyDescent="0.35">
      <c r="A90" s="30" t="s">
        <v>182</v>
      </c>
      <c r="B90" s="73">
        <v>8.9765593678275497</v>
      </c>
      <c r="C90" s="74">
        <v>8.5863052975178558E-2</v>
      </c>
      <c r="D90" s="75">
        <v>26.215674646206299</v>
      </c>
      <c r="E90" s="76">
        <v>8.4525626145810731E-2</v>
      </c>
      <c r="F90" s="77">
        <v>2400.8343415383802</v>
      </c>
      <c r="G90" s="74">
        <v>8.9700569072901415E-2</v>
      </c>
      <c r="H90" s="78">
        <v>681</v>
      </c>
    </row>
    <row r="91" spans="1:8" ht="15.65" customHeight="1" x14ac:dyDescent="0.35">
      <c r="A91" s="30" t="s">
        <v>184</v>
      </c>
      <c r="B91" s="73">
        <v>80.763050516577096</v>
      </c>
      <c r="C91" s="74">
        <v>0.77251893523878523</v>
      </c>
      <c r="D91" s="75">
        <v>234.53967527665998</v>
      </c>
      <c r="E91" s="76">
        <v>0.75621219657086536</v>
      </c>
      <c r="F91" s="77">
        <v>19483.313808935796</v>
      </c>
      <c r="G91" s="74">
        <v>0.72794041048563574</v>
      </c>
      <c r="H91" s="78">
        <v>5669</v>
      </c>
    </row>
    <row r="92" spans="1:8" ht="15.65" customHeight="1" x14ac:dyDescent="0.35">
      <c r="A92" s="54" t="s">
        <v>191</v>
      </c>
      <c r="B92" s="80">
        <v>3.6152423563457097</v>
      </c>
      <c r="C92" s="81">
        <v>3.4580704392550114E-2</v>
      </c>
      <c r="D92" s="82">
        <v>13.059744667014499</v>
      </c>
      <c r="E92" s="83">
        <v>4.210775080867725E-2</v>
      </c>
      <c r="F92" s="84">
        <v>1369.0936353158199</v>
      </c>
      <c r="G92" s="81">
        <v>5.1152416506681814E-2</v>
      </c>
      <c r="H92" s="85">
        <v>565</v>
      </c>
    </row>
    <row r="93" spans="1:8" ht="15.65" customHeight="1" x14ac:dyDescent="0.35">
      <c r="A93" s="30" t="s">
        <v>192</v>
      </c>
      <c r="B93" s="73">
        <v>1.1752326771861099</v>
      </c>
      <c r="C93" s="74">
        <v>1.1241396785170849E-2</v>
      </c>
      <c r="D93" s="75">
        <v>3.8284237774527501</v>
      </c>
      <c r="E93" s="76">
        <v>1.234375698157103E-2</v>
      </c>
      <c r="F93" s="77">
        <v>487.54761847621796</v>
      </c>
      <c r="G93" s="74">
        <v>1.8215875235869722E-2</v>
      </c>
      <c r="H93" s="78">
        <v>188</v>
      </c>
    </row>
    <row r="94" spans="1:8" ht="15.65" customHeight="1" x14ac:dyDescent="0.35">
      <c r="A94" s="30" t="s">
        <v>193</v>
      </c>
      <c r="B94" s="73">
        <v>0.50778778065961994</v>
      </c>
      <c r="C94" s="74">
        <v>4.8571181144515894E-3</v>
      </c>
      <c r="D94" s="75">
        <v>2.2225593280307798</v>
      </c>
      <c r="E94" s="76">
        <v>7.1660646305434644E-3</v>
      </c>
      <c r="F94" s="77">
        <v>219.79066646075901</v>
      </c>
      <c r="G94" s="74">
        <v>8.2118734797042951E-3</v>
      </c>
      <c r="H94" s="78">
        <v>79</v>
      </c>
    </row>
    <row r="95" spans="1:8" ht="15.65" customHeight="1" x14ac:dyDescent="0.35">
      <c r="A95" s="30" t="s">
        <v>194</v>
      </c>
      <c r="B95" s="73">
        <v>0.193564053450445</v>
      </c>
      <c r="C95" s="74">
        <v>1.8514889608008153E-3</v>
      </c>
      <c r="D95" s="75">
        <v>0.54061495855483988</v>
      </c>
      <c r="E95" s="76">
        <v>1.7430723600413637E-3</v>
      </c>
      <c r="F95" s="77">
        <v>42.745385379671198</v>
      </c>
      <c r="G95" s="74">
        <v>1.5970637071694399E-3</v>
      </c>
      <c r="H95" s="78">
        <v>30</v>
      </c>
    </row>
    <row r="96" spans="1:8" ht="15.65" customHeight="1" x14ac:dyDescent="0.35">
      <c r="A96" s="30" t="s">
        <v>195</v>
      </c>
      <c r="B96" s="73">
        <v>1.73865784504953</v>
      </c>
      <c r="C96" s="74">
        <v>1.6630700532126817E-2</v>
      </c>
      <c r="D96" s="75">
        <v>6.4681466029761303</v>
      </c>
      <c r="E96" s="76">
        <v>2.0854856836521395E-2</v>
      </c>
      <c r="F96" s="77">
        <v>619.00996499917301</v>
      </c>
      <c r="G96" s="74">
        <v>2.3127604083938401E-2</v>
      </c>
      <c r="H96" s="78">
        <v>268</v>
      </c>
    </row>
    <row r="97" spans="1:8" ht="15.65" customHeight="1" x14ac:dyDescent="0.35">
      <c r="A97" s="54" t="s">
        <v>196</v>
      </c>
      <c r="B97" s="80">
        <v>3.9059006478677096</v>
      </c>
      <c r="C97" s="81">
        <v>3.7360924213974668E-2</v>
      </c>
      <c r="D97" s="82">
        <v>12.029458265310399</v>
      </c>
      <c r="E97" s="83">
        <v>3.8785860207393198E-2</v>
      </c>
      <c r="F97" s="84">
        <v>1020.19586529505</v>
      </c>
      <c r="G97" s="81">
        <v>3.8116811351569101E-2</v>
      </c>
      <c r="H97" s="85">
        <v>830</v>
      </c>
    </row>
    <row r="98" spans="1:8" ht="15.65" customHeight="1" x14ac:dyDescent="0.35">
      <c r="A98" s="30" t="s">
        <v>197</v>
      </c>
      <c r="B98" s="73">
        <v>0.28279982404518</v>
      </c>
      <c r="C98" s="74">
        <v>2.7050515992118993E-3</v>
      </c>
      <c r="D98" s="75">
        <v>0.90024563500797294</v>
      </c>
      <c r="E98" s="76">
        <v>2.9026079630223639E-3</v>
      </c>
      <c r="F98" s="77">
        <v>82.864020339250288</v>
      </c>
      <c r="G98" s="74">
        <v>3.0959861126180093E-3</v>
      </c>
      <c r="H98" s="78">
        <v>67</v>
      </c>
    </row>
    <row r="99" spans="1:8" ht="15.65" customHeight="1" x14ac:dyDescent="0.35">
      <c r="A99" s="30" t="s">
        <v>198</v>
      </c>
      <c r="B99" s="73">
        <v>0.78319867816337396</v>
      </c>
      <c r="C99" s="74">
        <v>7.4914927688498655E-3</v>
      </c>
      <c r="D99" s="75">
        <v>2.4717662501626698</v>
      </c>
      <c r="E99" s="76">
        <v>7.9695675507369199E-3</v>
      </c>
      <c r="F99" s="77">
        <v>170.93273367590098</v>
      </c>
      <c r="G99" s="74">
        <v>6.3864312579310486E-3</v>
      </c>
      <c r="H99" s="78">
        <v>168</v>
      </c>
    </row>
    <row r="100" spans="1:8" ht="15.65" customHeight="1" x14ac:dyDescent="0.35">
      <c r="A100" s="30" t="s">
        <v>199</v>
      </c>
      <c r="B100" s="73">
        <v>2.1939599629628797</v>
      </c>
      <c r="C100" s="74">
        <v>2.0985780052930583E-2</v>
      </c>
      <c r="D100" s="75">
        <v>6.8500235138786998</v>
      </c>
      <c r="E100" s="76">
        <v>2.208611963789045E-2</v>
      </c>
      <c r="F100" s="77">
        <v>594.68010360029893</v>
      </c>
      <c r="G100" s="74">
        <v>2.2218585758440188E-2</v>
      </c>
      <c r="H100" s="78">
        <v>447</v>
      </c>
    </row>
    <row r="101" spans="1:8" ht="15.65" customHeight="1" x14ac:dyDescent="0.35">
      <c r="A101" s="30" t="s">
        <v>200</v>
      </c>
      <c r="B101" s="73">
        <v>0.63670873558990793</v>
      </c>
      <c r="C101" s="74">
        <v>6.0902795440371553E-3</v>
      </c>
      <c r="D101" s="75">
        <v>1.78856053555176</v>
      </c>
      <c r="E101" s="76">
        <v>5.7667483750633288E-3</v>
      </c>
      <c r="F101" s="77">
        <v>168.967632495911</v>
      </c>
      <c r="G101" s="74">
        <v>6.3130106594827679E-3</v>
      </c>
      <c r="H101" s="78">
        <v>146</v>
      </c>
    </row>
    <row r="102" spans="1:8" ht="15.65" customHeight="1" x14ac:dyDescent="0.35">
      <c r="A102" s="34" t="s">
        <v>90</v>
      </c>
      <c r="B102" s="92" t="s">
        <v>157</v>
      </c>
      <c r="C102" s="93" t="s">
        <v>157</v>
      </c>
      <c r="D102" s="94" t="s">
        <v>157</v>
      </c>
      <c r="E102" s="93" t="s">
        <v>157</v>
      </c>
      <c r="F102" s="95" t="s">
        <v>157</v>
      </c>
      <c r="G102" s="93" t="s">
        <v>157</v>
      </c>
      <c r="H102" s="135" t="s">
        <v>157</v>
      </c>
    </row>
    <row r="103" spans="1:8" ht="15.65" customHeight="1" x14ac:dyDescent="0.35">
      <c r="A103" s="36" t="s">
        <v>201</v>
      </c>
      <c r="B103" s="73">
        <v>77.784135593521398</v>
      </c>
      <c r="C103" s="74">
        <v>0.74402486313766314</v>
      </c>
      <c r="D103" s="75">
        <v>141.21253110713897</v>
      </c>
      <c r="E103" s="76">
        <v>0.45530308765839755</v>
      </c>
      <c r="F103" s="77">
        <v>16412.797865524899</v>
      </c>
      <c r="G103" s="74">
        <v>0.61321903104431652</v>
      </c>
      <c r="H103" s="78">
        <v>6045</v>
      </c>
    </row>
    <row r="104" spans="1:8" ht="15.65" customHeight="1" x14ac:dyDescent="0.35">
      <c r="A104" s="36" t="s">
        <v>202</v>
      </c>
      <c r="B104" s="73">
        <v>21.638324175858198</v>
      </c>
      <c r="C104" s="74">
        <v>0.20697602487482292</v>
      </c>
      <c r="D104" s="75">
        <v>107.624071740061</v>
      </c>
      <c r="E104" s="76">
        <v>0.34700583429413079</v>
      </c>
      <c r="F104" s="77">
        <v>7729.4748299639596</v>
      </c>
      <c r="G104" s="74">
        <v>0.28879055871808523</v>
      </c>
      <c r="H104" s="78">
        <v>1607</v>
      </c>
    </row>
    <row r="105" spans="1:8" ht="15.65" customHeight="1" x14ac:dyDescent="0.35">
      <c r="A105" s="36" t="s">
        <v>203</v>
      </c>
      <c r="B105" s="73">
        <v>5.1226158689454095</v>
      </c>
      <c r="C105" s="74">
        <v>4.8999111987514013E-2</v>
      </c>
      <c r="D105" s="75">
        <v>61.314008767116498</v>
      </c>
      <c r="E105" s="76">
        <v>0.19769107804747002</v>
      </c>
      <c r="F105" s="77">
        <v>2622.7118118799499</v>
      </c>
      <c r="G105" s="74">
        <v>9.7990410237594888E-2</v>
      </c>
      <c r="H105" s="78">
        <v>388</v>
      </c>
    </row>
    <row r="106" spans="1:8" ht="15.65" customHeight="1" x14ac:dyDescent="0.35">
      <c r="A106" s="36" t="s">
        <v>130</v>
      </c>
      <c r="B106" s="73">
        <v>0</v>
      </c>
      <c r="C106" s="74">
        <v>0</v>
      </c>
      <c r="D106" s="75">
        <v>0</v>
      </c>
      <c r="E106" s="76">
        <v>0</v>
      </c>
      <c r="F106" s="77">
        <v>0</v>
      </c>
      <c r="G106" s="74">
        <v>0</v>
      </c>
      <c r="H106" s="78">
        <v>0</v>
      </c>
    </row>
    <row r="107" spans="1:8" ht="15.65" customHeight="1" x14ac:dyDescent="0.35">
      <c r="A107" s="34" t="s">
        <v>91</v>
      </c>
      <c r="B107" s="92" t="s">
        <v>157</v>
      </c>
      <c r="C107" s="93" t="s">
        <v>157</v>
      </c>
      <c r="D107" s="94" t="s">
        <v>157</v>
      </c>
      <c r="E107" s="93" t="s">
        <v>157</v>
      </c>
      <c r="F107" s="95" t="s">
        <v>157</v>
      </c>
      <c r="G107" s="93" t="s">
        <v>157</v>
      </c>
      <c r="H107" s="135" t="s">
        <v>157</v>
      </c>
    </row>
    <row r="108" spans="1:8" ht="15.65" customHeight="1" x14ac:dyDescent="0.35">
      <c r="A108" s="37" t="s">
        <v>204</v>
      </c>
      <c r="B108" s="102">
        <v>13.3192699257737</v>
      </c>
      <c r="C108" s="103">
        <v>0.12740217408089005</v>
      </c>
      <c r="D108" s="104">
        <v>44.665058604529996</v>
      </c>
      <c r="E108" s="105">
        <v>0.14401086740422922</v>
      </c>
      <c r="F108" s="106">
        <v>4252.0819976841794</v>
      </c>
      <c r="G108" s="103">
        <v>0.15886734388034118</v>
      </c>
      <c r="H108" s="107">
        <v>1051</v>
      </c>
    </row>
    <row r="109" spans="1:8" ht="15.65" customHeight="1" x14ac:dyDescent="0.35">
      <c r="A109" s="37" t="s">
        <v>205</v>
      </c>
      <c r="B109" s="102">
        <v>22.972772946927499</v>
      </c>
      <c r="C109" s="103">
        <v>0.219740363729824</v>
      </c>
      <c r="D109" s="104">
        <v>82.439193554935798</v>
      </c>
      <c r="E109" s="105">
        <v>0.2658037433034367</v>
      </c>
      <c r="F109" s="106">
        <v>7790.1863281397891</v>
      </c>
      <c r="G109" s="103">
        <v>0.29105887679460474</v>
      </c>
      <c r="H109" s="107">
        <v>1682</v>
      </c>
    </row>
    <row r="110" spans="1:8" ht="15.65" customHeight="1" x14ac:dyDescent="0.35">
      <c r="A110" s="31" t="s">
        <v>206</v>
      </c>
      <c r="B110" s="102">
        <v>27.344014988733701</v>
      </c>
      <c r="C110" s="103">
        <v>0.26155239567027205</v>
      </c>
      <c r="D110" s="104">
        <v>97.965952642331601</v>
      </c>
      <c r="E110" s="105">
        <v>0.31586574062331901</v>
      </c>
      <c r="F110" s="106">
        <v>7464.7816774195398</v>
      </c>
      <c r="G110" s="103">
        <v>0.27890102739885192</v>
      </c>
      <c r="H110" s="107">
        <v>1966</v>
      </c>
    </row>
    <row r="111" spans="1:8" ht="15.65" customHeight="1" x14ac:dyDescent="0.35">
      <c r="A111" s="31" t="s">
        <v>207</v>
      </c>
      <c r="B111" s="102">
        <v>32.724298446675</v>
      </c>
      <c r="C111" s="103">
        <v>0.31301616309394736</v>
      </c>
      <c r="D111" s="104">
        <v>119.07389919216999</v>
      </c>
      <c r="E111" s="105">
        <v>0.38392282566330227</v>
      </c>
      <c r="F111" s="106">
        <v>9775.5750085971104</v>
      </c>
      <c r="G111" s="103">
        <v>0.36523746187507461</v>
      </c>
      <c r="H111" s="107">
        <v>2430</v>
      </c>
    </row>
    <row r="112" spans="1:8" ht="15.65" customHeight="1" x14ac:dyDescent="0.35">
      <c r="A112" s="31" t="s">
        <v>208</v>
      </c>
      <c r="B112" s="102">
        <v>12.519899576520499</v>
      </c>
      <c r="C112" s="103">
        <v>0.11975599520185196</v>
      </c>
      <c r="D112" s="104">
        <v>43.211657860245602</v>
      </c>
      <c r="E112" s="105">
        <v>0.13932475462592606</v>
      </c>
      <c r="F112" s="106">
        <v>3796.7954878750397</v>
      </c>
      <c r="G112" s="103">
        <v>0.14185681620064869</v>
      </c>
      <c r="H112" s="107">
        <v>947</v>
      </c>
    </row>
    <row r="113" spans="1:8" ht="15.65" customHeight="1" x14ac:dyDescent="0.35">
      <c r="A113" s="31" t="s">
        <v>209</v>
      </c>
      <c r="B113" s="102">
        <v>4.9706310216154899</v>
      </c>
      <c r="C113" s="103">
        <v>4.7545338613666034E-2</v>
      </c>
      <c r="D113" s="104">
        <v>16.855599397583998</v>
      </c>
      <c r="E113" s="105">
        <v>5.4346497367364598E-2</v>
      </c>
      <c r="F113" s="106">
        <v>1867.5657723089898</v>
      </c>
      <c r="G113" s="103">
        <v>6.9776456317201085E-2</v>
      </c>
      <c r="H113" s="107">
        <v>384</v>
      </c>
    </row>
    <row r="114" spans="1:8" ht="32.75" customHeight="1" x14ac:dyDescent="0.35">
      <c r="A114" s="31" t="s">
        <v>210</v>
      </c>
      <c r="B114" s="102">
        <v>11.083485839123201</v>
      </c>
      <c r="C114" s="103">
        <v>0.10601633574274372</v>
      </c>
      <c r="D114" s="104">
        <v>32.2690734958137</v>
      </c>
      <c r="E114" s="105">
        <v>0.10404323669669693</v>
      </c>
      <c r="F114" s="106">
        <v>2764.5428206883998</v>
      </c>
      <c r="G114" s="103">
        <v>0.10328953562171013</v>
      </c>
      <c r="H114" s="107">
        <v>845</v>
      </c>
    </row>
    <row r="115" spans="1:8" ht="15.65" customHeight="1" x14ac:dyDescent="0.35">
      <c r="A115" s="31" t="s">
        <v>211</v>
      </c>
      <c r="B115" s="102">
        <v>8.5682259596604489</v>
      </c>
      <c r="C115" s="103">
        <v>8.195724100198018E-2</v>
      </c>
      <c r="D115" s="104">
        <v>23.285230776877999</v>
      </c>
      <c r="E115" s="105">
        <v>7.5077171880073512E-2</v>
      </c>
      <c r="F115" s="106">
        <v>2368.1624687152898</v>
      </c>
      <c r="G115" s="103">
        <v>8.8479874444287107E-2</v>
      </c>
      <c r="H115" s="107">
        <v>701</v>
      </c>
    </row>
    <row r="116" spans="1:8" ht="15.65" customHeight="1" x14ac:dyDescent="0.35">
      <c r="A116" s="31" t="s">
        <v>212</v>
      </c>
      <c r="B116" s="102">
        <v>5.6958143223719997</v>
      </c>
      <c r="C116" s="103">
        <v>5.4481899674325554E-2</v>
      </c>
      <c r="D116" s="104">
        <v>21.463231135904302</v>
      </c>
      <c r="E116" s="105">
        <v>6.9202607804606145E-2</v>
      </c>
      <c r="F116" s="106">
        <v>2345.5719471484599</v>
      </c>
      <c r="G116" s="103">
        <v>8.7635841765672615E-2</v>
      </c>
      <c r="H116" s="107">
        <v>488</v>
      </c>
    </row>
    <row r="117" spans="1:8" ht="32.75" customHeight="1" x14ac:dyDescent="0.35">
      <c r="A117" s="31" t="s">
        <v>213</v>
      </c>
      <c r="B117" s="102">
        <v>31.181139062424599</v>
      </c>
      <c r="C117" s="103">
        <v>0.29825545461649616</v>
      </c>
      <c r="D117" s="104">
        <v>101.073739063795</v>
      </c>
      <c r="E117" s="105">
        <v>0.3258859898347829</v>
      </c>
      <c r="F117" s="106">
        <v>8639.3105430541891</v>
      </c>
      <c r="G117" s="103">
        <v>0.3227840666478109</v>
      </c>
      <c r="H117" s="107">
        <v>2476</v>
      </c>
    </row>
    <row r="118" spans="1:8" ht="15.65" customHeight="1" x14ac:dyDescent="0.35">
      <c r="A118" s="31" t="s">
        <v>214</v>
      </c>
      <c r="B118" s="73">
        <v>6.2993252016849199</v>
      </c>
      <c r="C118" s="74">
        <v>6.0254633355257346E-2</v>
      </c>
      <c r="D118" s="75">
        <v>21.215464079899601</v>
      </c>
      <c r="E118" s="76">
        <v>6.8403747358337513E-2</v>
      </c>
      <c r="F118" s="77">
        <v>1576.9581279300999</v>
      </c>
      <c r="G118" s="74">
        <v>5.891870131648811E-2</v>
      </c>
      <c r="H118" s="78">
        <v>421</v>
      </c>
    </row>
    <row r="119" spans="1:8" ht="15.65" customHeight="1" x14ac:dyDescent="0.35">
      <c r="A119" s="31" t="s">
        <v>215</v>
      </c>
      <c r="B119" s="73">
        <v>13.867234343061</v>
      </c>
      <c r="C119" s="74">
        <v>0.13264359185156527</v>
      </c>
      <c r="D119" s="75">
        <v>35.511111854351995</v>
      </c>
      <c r="E119" s="99">
        <v>0.11449634637029603</v>
      </c>
      <c r="F119" s="77">
        <v>2219.7887151077498</v>
      </c>
      <c r="G119" s="74">
        <v>8.2936297403669354E-2</v>
      </c>
      <c r="H119" s="78">
        <v>1140</v>
      </c>
    </row>
    <row r="120" spans="1:8" ht="15.65" customHeight="1" x14ac:dyDescent="0.35">
      <c r="A120" s="34" t="s">
        <v>92</v>
      </c>
      <c r="B120" s="92" t="s">
        <v>157</v>
      </c>
      <c r="C120" s="93" t="s">
        <v>157</v>
      </c>
      <c r="D120" s="94" t="s">
        <v>157</v>
      </c>
      <c r="E120" s="93" t="s">
        <v>157</v>
      </c>
      <c r="F120" s="95" t="s">
        <v>157</v>
      </c>
      <c r="G120" s="93" t="s">
        <v>157</v>
      </c>
      <c r="H120" s="135" t="s">
        <v>157</v>
      </c>
    </row>
    <row r="121" spans="1:8" ht="15.65" customHeight="1" x14ac:dyDescent="0.35">
      <c r="A121" s="54" t="s">
        <v>216</v>
      </c>
      <c r="B121" s="80">
        <v>47.716665719204592</v>
      </c>
      <c r="C121" s="81">
        <v>0.45642193501567679</v>
      </c>
      <c r="D121" s="82">
        <v>119.81244985238699</v>
      </c>
      <c r="E121" s="83">
        <v>0.38630409022497081</v>
      </c>
      <c r="F121" s="84">
        <v>15359.472717117798</v>
      </c>
      <c r="G121" s="81">
        <v>0.57386443518728913</v>
      </c>
      <c r="H121" s="85">
        <v>3866</v>
      </c>
    </row>
    <row r="122" spans="1:8" ht="15.65" customHeight="1" x14ac:dyDescent="0.35">
      <c r="A122" s="37" t="s">
        <v>217</v>
      </c>
      <c r="B122" s="73">
        <v>38.100410535317501</v>
      </c>
      <c r="C122" s="74">
        <v>0.36444003031884875</v>
      </c>
      <c r="D122" s="75">
        <v>93.0453518370756</v>
      </c>
      <c r="E122" s="76">
        <v>0.30000054280976468</v>
      </c>
      <c r="F122" s="77">
        <v>12394.6115797686</v>
      </c>
      <c r="G122" s="74">
        <v>0.46309055685633338</v>
      </c>
      <c r="H122" s="78">
        <v>3144</v>
      </c>
    </row>
    <row r="123" spans="1:8" ht="15.65" customHeight="1" x14ac:dyDescent="0.35">
      <c r="A123" s="37" t="s">
        <v>218</v>
      </c>
      <c r="B123" s="73">
        <v>3.2407297458408295</v>
      </c>
      <c r="C123" s="74">
        <v>3.0998396873824784E-2</v>
      </c>
      <c r="D123" s="75">
        <v>8.8736985073582897</v>
      </c>
      <c r="E123" s="76">
        <v>2.861093344672504E-2</v>
      </c>
      <c r="F123" s="77">
        <v>1084.11839473859</v>
      </c>
      <c r="G123" s="74">
        <v>4.0505100775982593E-2</v>
      </c>
      <c r="H123" s="78">
        <v>245</v>
      </c>
    </row>
    <row r="124" spans="1:8" ht="15.65" customHeight="1" x14ac:dyDescent="0.35">
      <c r="A124" s="37" t="s">
        <v>219</v>
      </c>
      <c r="B124" s="73">
        <v>5.7228201171340594</v>
      </c>
      <c r="C124" s="74">
        <v>5.4740216908276268E-2</v>
      </c>
      <c r="D124" s="75">
        <v>15.6415793239095</v>
      </c>
      <c r="E124" s="76">
        <v>5.0432205316300799E-2</v>
      </c>
      <c r="F124" s="77">
        <v>1695.97116151881</v>
      </c>
      <c r="G124" s="74">
        <v>6.3365295842105845E-2</v>
      </c>
      <c r="H124" s="78">
        <v>426</v>
      </c>
    </row>
    <row r="125" spans="1:8" ht="15.65" customHeight="1" x14ac:dyDescent="0.35">
      <c r="A125" s="37" t="s">
        <v>220</v>
      </c>
      <c r="B125" s="73">
        <v>0.65270532091210998</v>
      </c>
      <c r="C125" s="74">
        <v>6.2432909147261241E-3</v>
      </c>
      <c r="D125" s="75">
        <v>2.2518201840434999</v>
      </c>
      <c r="E125" s="76">
        <v>7.2604086521799813E-3</v>
      </c>
      <c r="F125" s="77">
        <v>184.77158109182398</v>
      </c>
      <c r="G125" s="74">
        <v>6.9034817128682778E-3</v>
      </c>
      <c r="H125" s="78">
        <v>51</v>
      </c>
    </row>
    <row r="126" spans="1:8" ht="15.65" customHeight="1" x14ac:dyDescent="0.35">
      <c r="A126" s="54" t="s">
        <v>221</v>
      </c>
      <c r="B126" s="80">
        <v>10.265743526526599</v>
      </c>
      <c r="C126" s="81">
        <v>9.8194424403508659E-2</v>
      </c>
      <c r="D126" s="82">
        <v>43.555151000247299</v>
      </c>
      <c r="E126" s="83">
        <v>0.14043225893879469</v>
      </c>
      <c r="F126" s="84">
        <v>3845.8866796562597</v>
      </c>
      <c r="G126" s="81">
        <v>0.14369097350298915</v>
      </c>
      <c r="H126" s="85">
        <v>779</v>
      </c>
    </row>
    <row r="127" spans="1:8" ht="15.65" customHeight="1" x14ac:dyDescent="0.35">
      <c r="A127" s="31" t="s">
        <v>222</v>
      </c>
      <c r="B127" s="73">
        <v>3.0640651939307397</v>
      </c>
      <c r="C127" s="74">
        <v>2.9308555904927668E-2</v>
      </c>
      <c r="D127" s="75">
        <v>11.677352418610399</v>
      </c>
      <c r="E127" s="76">
        <v>3.7650586461301552E-2</v>
      </c>
      <c r="F127" s="77">
        <v>994.46978031106391</v>
      </c>
      <c r="G127" s="74">
        <v>3.7155626973640422E-2</v>
      </c>
      <c r="H127" s="78">
        <v>238</v>
      </c>
    </row>
    <row r="128" spans="1:8" ht="15.65" customHeight="1" x14ac:dyDescent="0.35">
      <c r="A128" s="31" t="s">
        <v>223</v>
      </c>
      <c r="B128" s="73">
        <v>6.0549504926545392</v>
      </c>
      <c r="C128" s="74">
        <v>5.7917127666555199E-2</v>
      </c>
      <c r="D128" s="75">
        <v>27.859957955505401</v>
      </c>
      <c r="E128" s="76">
        <v>8.9827190120618641E-2</v>
      </c>
      <c r="F128" s="77">
        <v>2510.0174550012998</v>
      </c>
      <c r="G128" s="74">
        <v>9.377989568087533E-2</v>
      </c>
      <c r="H128" s="78">
        <v>450</v>
      </c>
    </row>
    <row r="129" spans="1:8" ht="15.65" customHeight="1" x14ac:dyDescent="0.35">
      <c r="A129" s="31" t="s">
        <v>224</v>
      </c>
      <c r="B129" s="73">
        <v>0.7225255346891849</v>
      </c>
      <c r="C129" s="74">
        <v>6.9111388583119023E-3</v>
      </c>
      <c r="D129" s="75">
        <v>2.9100684029218398</v>
      </c>
      <c r="E129" s="76">
        <v>9.3827588724558469E-3</v>
      </c>
      <c r="F129" s="77">
        <v>255.05942274792599</v>
      </c>
      <c r="G129" s="74">
        <v>9.5295935134094099E-3</v>
      </c>
      <c r="H129" s="78">
        <v>50</v>
      </c>
    </row>
    <row r="130" spans="1:8" ht="15.65" customHeight="1" x14ac:dyDescent="0.35">
      <c r="A130" s="31" t="s">
        <v>225</v>
      </c>
      <c r="B130" s="73">
        <v>0.42420230525215802</v>
      </c>
      <c r="C130" s="74">
        <v>4.057601973714106E-3</v>
      </c>
      <c r="D130" s="75">
        <v>1.1077722232096701</v>
      </c>
      <c r="E130" s="76">
        <v>3.5717234844186707E-3</v>
      </c>
      <c r="F130" s="77">
        <v>86.340021595972402</v>
      </c>
      <c r="G130" s="74">
        <v>3.2258573350640793E-3</v>
      </c>
      <c r="H130" s="78">
        <v>41</v>
      </c>
    </row>
    <row r="131" spans="1:8" ht="15.65" customHeight="1" x14ac:dyDescent="0.35">
      <c r="A131" s="54" t="s">
        <v>226</v>
      </c>
      <c r="B131" s="80">
        <v>11.0635402798275</v>
      </c>
      <c r="C131" s="81">
        <v>0.1058255514406241</v>
      </c>
      <c r="D131" s="82">
        <v>44.281103196225203</v>
      </c>
      <c r="E131" s="83">
        <v>0.14277290302844958</v>
      </c>
      <c r="F131" s="84">
        <v>2499.4717829472497</v>
      </c>
      <c r="G131" s="81">
        <v>9.3385885661884036E-2</v>
      </c>
      <c r="H131" s="85">
        <v>671</v>
      </c>
    </row>
    <row r="132" spans="1:8" ht="15.65" customHeight="1" x14ac:dyDescent="0.35">
      <c r="A132" s="31" t="s">
        <v>227</v>
      </c>
      <c r="B132" s="73">
        <v>1.1794384332232601</v>
      </c>
      <c r="C132" s="74">
        <v>1.1281625901764538E-2</v>
      </c>
      <c r="D132" s="75">
        <v>4.5245549952608695</v>
      </c>
      <c r="E132" s="76">
        <v>1.4588251081340153E-2</v>
      </c>
      <c r="F132" s="77">
        <v>287.92491820336699</v>
      </c>
      <c r="G132" s="74">
        <v>1.0757522318912454E-2</v>
      </c>
      <c r="H132" s="78">
        <v>87</v>
      </c>
    </row>
    <row r="133" spans="1:8" ht="15.65" customHeight="1" x14ac:dyDescent="0.35">
      <c r="A133" s="31" t="s">
        <v>228</v>
      </c>
      <c r="B133" s="73">
        <v>1.6740466115397798</v>
      </c>
      <c r="C133" s="74">
        <v>1.6012677797767969E-2</v>
      </c>
      <c r="D133" s="75">
        <v>6.8743040223277596</v>
      </c>
      <c r="E133" s="76">
        <v>2.2164405823826634E-2</v>
      </c>
      <c r="F133" s="77">
        <v>352.62079762904602</v>
      </c>
      <c r="G133" s="74">
        <v>1.3174705837470706E-2</v>
      </c>
      <c r="H133" s="78">
        <v>101</v>
      </c>
    </row>
    <row r="134" spans="1:8" ht="15.65" customHeight="1" x14ac:dyDescent="0.35">
      <c r="A134" s="31" t="s">
        <v>229</v>
      </c>
      <c r="B134" s="73">
        <v>1.4748983404187399</v>
      </c>
      <c r="C134" s="74">
        <v>1.4107774387396009E-2</v>
      </c>
      <c r="D134" s="75">
        <v>6.6740788078558291</v>
      </c>
      <c r="E134" s="76">
        <v>2.1518831683476663E-2</v>
      </c>
      <c r="F134" s="77">
        <v>275.05764616874495</v>
      </c>
      <c r="G134" s="74">
        <v>1.0276772104725726E-2</v>
      </c>
      <c r="H134" s="78">
        <v>80</v>
      </c>
    </row>
    <row r="135" spans="1:8" ht="15.65" customHeight="1" x14ac:dyDescent="0.35">
      <c r="A135" s="31" t="s">
        <v>230</v>
      </c>
      <c r="B135" s="73">
        <v>4.0093719540837398</v>
      </c>
      <c r="C135" s="74">
        <v>3.8350653338797253E-2</v>
      </c>
      <c r="D135" s="75">
        <v>16.938352148917598</v>
      </c>
      <c r="E135" s="76">
        <v>5.4613312096192239E-2</v>
      </c>
      <c r="F135" s="77">
        <v>1033.51294696638</v>
      </c>
      <c r="G135" s="74">
        <v>3.8614367465142178E-2</v>
      </c>
      <c r="H135" s="78">
        <v>220</v>
      </c>
    </row>
    <row r="136" spans="1:8" ht="15.65" customHeight="1" x14ac:dyDescent="0.35">
      <c r="A136" s="31" t="s">
        <v>231</v>
      </c>
      <c r="B136" s="73">
        <v>1.9495294747983001</v>
      </c>
      <c r="C136" s="74">
        <v>1.8647740822750194E-2</v>
      </c>
      <c r="D136" s="75">
        <v>6.7410963904619301</v>
      </c>
      <c r="E136" s="76">
        <v>2.1734912452291782E-2</v>
      </c>
      <c r="F136" s="77">
        <v>371.49548087051301</v>
      </c>
      <c r="G136" s="74">
        <v>1.3879906441501335E-2</v>
      </c>
      <c r="H136" s="78">
        <v>131</v>
      </c>
    </row>
    <row r="137" spans="1:8" ht="15.65" customHeight="1" x14ac:dyDescent="0.35">
      <c r="A137" s="31" t="s">
        <v>232</v>
      </c>
      <c r="B137" s="73">
        <v>0.77625546576368298</v>
      </c>
      <c r="C137" s="74">
        <v>7.4250791921481648E-3</v>
      </c>
      <c r="D137" s="75">
        <v>2.52871683140124</v>
      </c>
      <c r="E137" s="76">
        <v>8.1531898913221774E-3</v>
      </c>
      <c r="F137" s="77">
        <v>178.85999310919897</v>
      </c>
      <c r="G137" s="74">
        <v>6.6826114941316512E-3</v>
      </c>
      <c r="H137" s="78">
        <v>52</v>
      </c>
    </row>
    <row r="138" spans="1:8" ht="15.65" customHeight="1" x14ac:dyDescent="0.35">
      <c r="A138" s="54" t="s">
        <v>233</v>
      </c>
      <c r="B138" s="80">
        <v>30.794662613726398</v>
      </c>
      <c r="C138" s="81">
        <v>0.2945587099698595</v>
      </c>
      <c r="D138" s="82">
        <v>87.425201699003907</v>
      </c>
      <c r="E138" s="83">
        <v>0.28187983007339729</v>
      </c>
      <c r="F138" s="84">
        <v>3767.5208211931499</v>
      </c>
      <c r="G138" s="81">
        <v>0.14076304883180041</v>
      </c>
      <c r="H138" s="85">
        <v>2365</v>
      </c>
    </row>
    <row r="139" spans="1:8" ht="15.65" customHeight="1" x14ac:dyDescent="0.35">
      <c r="A139" s="31" t="s">
        <v>234</v>
      </c>
      <c r="B139" s="73">
        <v>0.56043506361895101</v>
      </c>
      <c r="C139" s="74">
        <v>5.3607026461751596E-3</v>
      </c>
      <c r="D139" s="75">
        <v>2.3291361275248001</v>
      </c>
      <c r="E139" s="76">
        <v>7.5096938077980051E-3</v>
      </c>
      <c r="F139" s="77">
        <v>169.12201602820397</v>
      </c>
      <c r="G139" s="74">
        <v>6.3187787753675529E-3</v>
      </c>
      <c r="H139" s="78">
        <v>53</v>
      </c>
    </row>
    <row r="140" spans="1:8" ht="15.65" customHeight="1" x14ac:dyDescent="0.35">
      <c r="A140" s="31" t="s">
        <v>235</v>
      </c>
      <c r="B140" s="73">
        <v>30.234227550107398</v>
      </c>
      <c r="C140" s="74">
        <v>0.28919800732368389</v>
      </c>
      <c r="D140" s="75">
        <v>85.096065571478988</v>
      </c>
      <c r="E140" s="76">
        <v>0.27437013626559892</v>
      </c>
      <c r="F140" s="77">
        <v>3598.3988051649499</v>
      </c>
      <c r="G140" s="74">
        <v>0.134444270056433</v>
      </c>
      <c r="H140" s="78">
        <v>2312</v>
      </c>
    </row>
    <row r="141" spans="1:8" ht="15.65" customHeight="1" x14ac:dyDescent="0.35">
      <c r="A141" s="54" t="s">
        <v>236</v>
      </c>
      <c r="B141" s="80">
        <v>4.0524575166261227</v>
      </c>
      <c r="C141" s="81">
        <v>3.8762777604615738E-2</v>
      </c>
      <c r="D141" s="82">
        <v>13.330723642352631</v>
      </c>
      <c r="E141" s="83">
        <v>4.298145205313942E-2</v>
      </c>
      <c r="F141" s="84">
        <v>1133.9228292203331</v>
      </c>
      <c r="G141" s="81">
        <v>4.2365906429280502E-2</v>
      </c>
      <c r="H141" s="85">
        <v>307</v>
      </c>
    </row>
    <row r="142" spans="1:8" ht="15.65" customHeight="1" x14ac:dyDescent="0.35">
      <c r="A142" s="31" t="s">
        <v>237</v>
      </c>
      <c r="B142" s="73">
        <v>0.65988608267878102</v>
      </c>
      <c r="C142" s="74">
        <v>6.3119767109994273E-3</v>
      </c>
      <c r="D142" s="75">
        <v>2.5526667323330101</v>
      </c>
      <c r="E142" s="76">
        <v>8.2304101192853356E-3</v>
      </c>
      <c r="F142" s="77">
        <v>299.51675335869402</v>
      </c>
      <c r="G142" s="74">
        <v>1.1190619343576734E-2</v>
      </c>
      <c r="H142" s="78">
        <v>55</v>
      </c>
    </row>
    <row r="143" spans="1:8" ht="15.65" customHeight="1" x14ac:dyDescent="0.35">
      <c r="A143" s="31" t="s">
        <v>238</v>
      </c>
      <c r="B143" s="73">
        <v>0.39466397968938999</v>
      </c>
      <c r="C143" s="74">
        <v>3.77506044430763E-3</v>
      </c>
      <c r="D143" s="75">
        <v>1.96991074399846</v>
      </c>
      <c r="E143" s="76">
        <v>6.3514649664728447E-3</v>
      </c>
      <c r="F143" s="77">
        <v>135.846253871333</v>
      </c>
      <c r="G143" s="74">
        <v>5.0755214834490936E-3</v>
      </c>
      <c r="H143" s="78">
        <v>32</v>
      </c>
    </row>
    <row r="144" spans="1:8" ht="15.65" customHeight="1" x14ac:dyDescent="0.35">
      <c r="A144" s="31" t="s">
        <v>239</v>
      </c>
      <c r="B144" s="73">
        <v>0.40513048251180295</v>
      </c>
      <c r="C144" s="74">
        <v>3.8751751819794643E-3</v>
      </c>
      <c r="D144" s="75">
        <v>1.5052371132042599</v>
      </c>
      <c r="E144" s="76">
        <v>4.8532456710937404E-3</v>
      </c>
      <c r="F144" s="77">
        <v>102.55163731543999</v>
      </c>
      <c r="G144" s="74">
        <v>3.8315597487906488E-3</v>
      </c>
      <c r="H144" s="78">
        <v>27</v>
      </c>
    </row>
    <row r="145" spans="1:8" ht="15.65" customHeight="1" x14ac:dyDescent="0.35">
      <c r="A145" s="31" t="s">
        <v>240</v>
      </c>
      <c r="B145" s="73">
        <v>0.67974495632030696</v>
      </c>
      <c r="C145" s="74">
        <v>6.5019318429869726E-3</v>
      </c>
      <c r="D145" s="75">
        <v>1.5704777790119</v>
      </c>
      <c r="E145" s="76">
        <v>5.0635972337363744E-3</v>
      </c>
      <c r="F145" s="77">
        <v>230.64249060870699</v>
      </c>
      <c r="G145" s="74">
        <v>8.6173220292807117E-3</v>
      </c>
      <c r="H145" s="78">
        <v>40</v>
      </c>
    </row>
    <row r="146" spans="1:8" ht="15.65" customHeight="1" x14ac:dyDescent="0.35">
      <c r="A146" s="31" t="s">
        <v>241</v>
      </c>
      <c r="B146" s="73">
        <v>0.20642631335633099</v>
      </c>
      <c r="C146" s="74">
        <v>1.974519718848025E-3</v>
      </c>
      <c r="D146" s="75">
        <v>0.40034704316784098</v>
      </c>
      <c r="E146" s="76">
        <v>1.2908149401481316E-3</v>
      </c>
      <c r="F146" s="77">
        <v>63.101516448371591</v>
      </c>
      <c r="G146" s="74">
        <v>2.357614532935693E-3</v>
      </c>
      <c r="H146" s="78">
        <v>15</v>
      </c>
    </row>
    <row r="147" spans="1:8" ht="15.65" customHeight="1" x14ac:dyDescent="0.35">
      <c r="A147" s="31" t="s">
        <v>242</v>
      </c>
      <c r="B147" s="73">
        <v>0.26813932368982601</v>
      </c>
      <c r="C147" s="74">
        <v>2.5648202180029727E-3</v>
      </c>
      <c r="D147" s="75">
        <v>1.0891698982628899</v>
      </c>
      <c r="E147" s="76">
        <v>3.5117451247115719E-3</v>
      </c>
      <c r="F147" s="77">
        <v>71.436492182423194</v>
      </c>
      <c r="G147" s="74">
        <v>2.6690279668480808E-3</v>
      </c>
      <c r="H147" s="78">
        <v>32</v>
      </c>
    </row>
    <row r="148" spans="1:8" ht="15.65" customHeight="1" x14ac:dyDescent="0.35">
      <c r="A148" s="31" t="s">
        <v>243</v>
      </c>
      <c r="B148" s="73">
        <v>1.4384663783796898</v>
      </c>
      <c r="C148" s="74">
        <v>1.3759293487491293E-2</v>
      </c>
      <c r="D148" s="75">
        <v>4.2429143323742897</v>
      </c>
      <c r="E148" s="76">
        <v>1.3680173997691485E-2</v>
      </c>
      <c r="F148" s="77">
        <v>230.82768543537</v>
      </c>
      <c r="G148" s="74">
        <v>8.6242413243997514E-3</v>
      </c>
      <c r="H148" s="78">
        <v>106</v>
      </c>
    </row>
    <row r="149" spans="1:8" ht="15.65" customHeight="1" x14ac:dyDescent="0.35">
      <c r="A149" s="38" t="s">
        <v>244</v>
      </c>
      <c r="B149" s="73">
        <v>0.65200598241430696</v>
      </c>
      <c r="C149" s="108">
        <v>6.2366015657201283E-3</v>
      </c>
      <c r="D149" s="75">
        <v>1.74598222410027</v>
      </c>
      <c r="E149" s="109">
        <v>5.6294656812460502E-3</v>
      </c>
      <c r="F149" s="77">
        <v>158.70967723401699</v>
      </c>
      <c r="G149" s="108">
        <v>5.9297503867533066E-3</v>
      </c>
      <c r="H149" s="110">
        <v>52</v>
      </c>
    </row>
    <row r="150" spans="1:8" ht="15.65" customHeight="1" x14ac:dyDescent="0.35">
      <c r="A150" s="39" t="s">
        <v>93</v>
      </c>
      <c r="B150" s="92" t="s">
        <v>157</v>
      </c>
      <c r="C150" s="93" t="s">
        <v>157</v>
      </c>
      <c r="D150" s="94" t="s">
        <v>157</v>
      </c>
      <c r="E150" s="93" t="s">
        <v>157</v>
      </c>
      <c r="F150" s="95" t="s">
        <v>157</v>
      </c>
      <c r="G150" s="93" t="s">
        <v>157</v>
      </c>
      <c r="H150" s="135" t="s">
        <v>157</v>
      </c>
    </row>
    <row r="151" spans="1:8" ht="15.65" customHeight="1" x14ac:dyDescent="0.35">
      <c r="A151" s="54" t="s">
        <v>245</v>
      </c>
      <c r="B151" s="80">
        <v>74.560454693627506</v>
      </c>
      <c r="C151" s="81">
        <v>0.71318954277263458</v>
      </c>
      <c r="D151" s="82">
        <v>228.47944283419997</v>
      </c>
      <c r="E151" s="83">
        <v>0.73667255287673616</v>
      </c>
      <c r="F151" s="84">
        <v>18375.317582652802</v>
      </c>
      <c r="G151" s="81">
        <v>0.6865431802358688</v>
      </c>
      <c r="H151" s="85">
        <v>5679</v>
      </c>
    </row>
    <row r="152" spans="1:8" ht="15.65" customHeight="1" x14ac:dyDescent="0.35">
      <c r="A152" s="37" t="s">
        <v>246</v>
      </c>
      <c r="B152" s="73">
        <v>69.58043711909599</v>
      </c>
      <c r="C152" s="74">
        <v>0.66555441941436233</v>
      </c>
      <c r="D152" s="75">
        <v>209.24167781592499</v>
      </c>
      <c r="E152" s="76">
        <v>0.67464538188989376</v>
      </c>
      <c r="F152" s="77">
        <v>16627.512242226698</v>
      </c>
      <c r="G152" s="74">
        <v>0.6212412429250177</v>
      </c>
      <c r="H152" s="78">
        <v>5321</v>
      </c>
    </row>
    <row r="153" spans="1:8" ht="15.65" customHeight="1" x14ac:dyDescent="0.35">
      <c r="A153" s="37" t="s">
        <v>247</v>
      </c>
      <c r="B153" s="73">
        <v>3.3968005366092902</v>
      </c>
      <c r="C153" s="74">
        <v>3.2491253326560922E-2</v>
      </c>
      <c r="D153" s="75">
        <v>13.0047980380683</v>
      </c>
      <c r="E153" s="76">
        <v>4.1930589691179514E-2</v>
      </c>
      <c r="F153" s="77">
        <v>1419.5440926291599</v>
      </c>
      <c r="G153" s="74">
        <v>5.3037359025495903E-2</v>
      </c>
      <c r="H153" s="78">
        <v>269</v>
      </c>
    </row>
    <row r="154" spans="1:8" ht="15.65" customHeight="1" x14ac:dyDescent="0.35">
      <c r="A154" s="31" t="s">
        <v>248</v>
      </c>
      <c r="B154" s="73">
        <v>2.0591036075262998</v>
      </c>
      <c r="C154" s="74">
        <v>1.9695845021431659E-2</v>
      </c>
      <c r="D154" s="75">
        <v>9.0992494515548898</v>
      </c>
      <c r="E154" s="76">
        <v>2.933816381722994E-2</v>
      </c>
      <c r="F154" s="77">
        <v>613.42900181827201</v>
      </c>
      <c r="G154" s="74">
        <v>2.2919086751176095E-2</v>
      </c>
      <c r="H154" s="78">
        <v>135</v>
      </c>
    </row>
    <row r="155" spans="1:8" ht="15.65" customHeight="1" x14ac:dyDescent="0.35">
      <c r="A155" s="31" t="s">
        <v>249</v>
      </c>
      <c r="B155" s="73">
        <v>0.42110019458193998</v>
      </c>
      <c r="C155" s="74">
        <v>4.0279295032387887E-3</v>
      </c>
      <c r="D155" s="75">
        <v>1.5250527322090299</v>
      </c>
      <c r="E155" s="76">
        <v>4.9171359820031112E-3</v>
      </c>
      <c r="F155" s="77">
        <v>164.20787650560399</v>
      </c>
      <c r="G155" s="74">
        <v>6.1351754737759886E-3</v>
      </c>
      <c r="H155" s="78">
        <v>31</v>
      </c>
    </row>
    <row r="156" spans="1:8" ht="15.65" customHeight="1" x14ac:dyDescent="0.35">
      <c r="A156" s="54" t="s">
        <v>250</v>
      </c>
      <c r="B156" s="80">
        <v>20.629180427635301</v>
      </c>
      <c r="C156" s="81">
        <v>0.19732331055938215</v>
      </c>
      <c r="D156" s="82">
        <v>61.355095970876498</v>
      </c>
      <c r="E156" s="83">
        <v>0.19782355305226251</v>
      </c>
      <c r="F156" s="84">
        <v>5813.73453695223</v>
      </c>
      <c r="G156" s="81">
        <v>0.21721419399109312</v>
      </c>
      <c r="H156" s="85">
        <v>1675</v>
      </c>
    </row>
    <row r="157" spans="1:8" ht="15.65" customHeight="1" x14ac:dyDescent="0.35">
      <c r="A157" s="31" t="s">
        <v>240</v>
      </c>
      <c r="B157" s="73">
        <v>19.305559615655799</v>
      </c>
      <c r="C157" s="74">
        <v>0.1846625438623587</v>
      </c>
      <c r="D157" s="75">
        <v>57.260477925851795</v>
      </c>
      <c r="E157" s="76">
        <v>0.18462152187227404</v>
      </c>
      <c r="F157" s="77">
        <v>5482.5429622094998</v>
      </c>
      <c r="G157" s="74">
        <v>0.204840132102451</v>
      </c>
      <c r="H157" s="78">
        <v>1576</v>
      </c>
    </row>
    <row r="158" spans="1:8" ht="15.65" customHeight="1" x14ac:dyDescent="0.35">
      <c r="A158" s="31" t="s">
        <v>251</v>
      </c>
      <c r="B158" s="73">
        <v>3.6868742594146298</v>
      </c>
      <c r="C158" s="74">
        <v>3.526588160086485E-2</v>
      </c>
      <c r="D158" s="75">
        <v>9.8781908389438389</v>
      </c>
      <c r="E158" s="76">
        <v>3.1849657776034671E-2</v>
      </c>
      <c r="F158" s="77">
        <v>1022.52206478136</v>
      </c>
      <c r="G158" s="74">
        <v>3.820372339464051E-2</v>
      </c>
      <c r="H158" s="78">
        <v>298</v>
      </c>
    </row>
    <row r="159" spans="1:8" ht="15.65" customHeight="1" x14ac:dyDescent="0.35">
      <c r="A159" s="31" t="s">
        <v>252</v>
      </c>
      <c r="B159" s="73">
        <v>0.71565239187806595</v>
      </c>
      <c r="C159" s="74">
        <v>6.8453955148865585E-3</v>
      </c>
      <c r="D159" s="75">
        <v>3.4406955549427098</v>
      </c>
      <c r="E159" s="76">
        <v>1.1093628147415468E-2</v>
      </c>
      <c r="F159" s="77">
        <v>183.47476952374299</v>
      </c>
      <c r="G159" s="74">
        <v>6.8550299169136061E-3</v>
      </c>
      <c r="H159" s="78">
        <v>54</v>
      </c>
    </row>
    <row r="160" spans="1:8" ht="15.65" customHeight="1" x14ac:dyDescent="0.35">
      <c r="A160" s="54" t="s">
        <v>253</v>
      </c>
      <c r="B160" s="80">
        <v>11.013734779875099</v>
      </c>
      <c r="C160" s="81">
        <v>0.10534914927965859</v>
      </c>
      <c r="D160" s="82">
        <v>34.579591362934295</v>
      </c>
      <c r="E160" s="83">
        <v>0.111492900765049</v>
      </c>
      <c r="F160" s="84">
        <v>3224.3478108976597</v>
      </c>
      <c r="G160" s="81">
        <v>0.12046888388857227</v>
      </c>
      <c r="H160" s="85">
        <v>861</v>
      </c>
    </row>
    <row r="161" spans="1:8" ht="15.65" customHeight="1" x14ac:dyDescent="0.35">
      <c r="A161" s="31" t="s">
        <v>254</v>
      </c>
      <c r="B161" s="73">
        <v>6.1125035544319095</v>
      </c>
      <c r="C161" s="74">
        <v>5.8467637209218652E-2</v>
      </c>
      <c r="D161" s="75">
        <v>17.7650777423951</v>
      </c>
      <c r="E161" s="76">
        <v>5.7278873802404713E-2</v>
      </c>
      <c r="F161" s="77">
        <v>1374.8182107319601</v>
      </c>
      <c r="G161" s="74">
        <v>5.1366299515452622E-2</v>
      </c>
      <c r="H161" s="78">
        <v>484</v>
      </c>
    </row>
    <row r="162" spans="1:8" ht="15.65" customHeight="1" x14ac:dyDescent="0.35">
      <c r="A162" s="31" t="s">
        <v>255</v>
      </c>
      <c r="B162" s="73">
        <v>1.2899068136930099</v>
      </c>
      <c r="C162" s="74">
        <v>1.2338283805498966E-2</v>
      </c>
      <c r="D162" s="75">
        <v>5.4261648643424794</v>
      </c>
      <c r="E162" s="76">
        <v>1.749525766239695E-2</v>
      </c>
      <c r="F162" s="77">
        <v>418.57023976988899</v>
      </c>
      <c r="G162" s="74">
        <v>1.5638725277597257E-2</v>
      </c>
      <c r="H162" s="78">
        <v>77</v>
      </c>
    </row>
    <row r="163" spans="1:8" ht="15.65" customHeight="1" x14ac:dyDescent="0.35">
      <c r="A163" s="31" t="s">
        <v>256</v>
      </c>
      <c r="B163" s="73">
        <v>4.7163373176650598</v>
      </c>
      <c r="C163" s="74">
        <v>4.5112955238382414E-2</v>
      </c>
      <c r="D163" s="75">
        <v>15.451637765812</v>
      </c>
      <c r="E163" s="76">
        <v>4.9819788151914554E-2</v>
      </c>
      <c r="F163" s="77">
        <v>1768.54310984216</v>
      </c>
      <c r="G163" s="74">
        <v>6.6076747003356084E-2</v>
      </c>
      <c r="H163" s="78">
        <v>379</v>
      </c>
    </row>
    <row r="164" spans="1:8" ht="15.65" customHeight="1" x14ac:dyDescent="0.35">
      <c r="A164" s="54" t="s">
        <v>257</v>
      </c>
      <c r="B164" s="80">
        <v>4.7114583497735403</v>
      </c>
      <c r="C164" s="81">
        <v>4.5066286680712629E-2</v>
      </c>
      <c r="D164" s="82">
        <v>14.107818257385</v>
      </c>
      <c r="E164" s="83">
        <v>4.5486991574688752E-2</v>
      </c>
      <c r="F164" s="84">
        <v>1267.8285879994799</v>
      </c>
      <c r="G164" s="81">
        <v>4.7368926653046373E-2</v>
      </c>
      <c r="H164" s="85">
        <v>375</v>
      </c>
    </row>
    <row r="165" spans="1:8" ht="15.65" customHeight="1" x14ac:dyDescent="0.35">
      <c r="A165" s="31" t="s">
        <v>258</v>
      </c>
      <c r="B165" s="73">
        <v>3.8037233389040299</v>
      </c>
      <c r="C165" s="74">
        <v>3.6383572499034372E-2</v>
      </c>
      <c r="D165" s="75">
        <v>10.9352749807992</v>
      </c>
      <c r="E165" s="76">
        <v>3.525795072233355E-2</v>
      </c>
      <c r="F165" s="77">
        <v>1025.1267439459798</v>
      </c>
      <c r="G165" s="74">
        <v>3.8301040064631579E-2</v>
      </c>
      <c r="H165" s="78">
        <v>311</v>
      </c>
    </row>
    <row r="166" spans="1:8" ht="15.65" customHeight="1" x14ac:dyDescent="0.35">
      <c r="A166" s="31" t="s">
        <v>259</v>
      </c>
      <c r="B166" s="73">
        <v>1.1788884046092498</v>
      </c>
      <c r="C166" s="74">
        <v>1.1276364739431909E-2</v>
      </c>
      <c r="D166" s="75">
        <v>4.4684646642004191</v>
      </c>
      <c r="E166" s="76">
        <v>1.4407402393767031E-2</v>
      </c>
      <c r="F166" s="77">
        <v>353.75964382282103</v>
      </c>
      <c r="G166" s="74">
        <v>1.3217255691869517E-2</v>
      </c>
      <c r="H166" s="78">
        <v>85</v>
      </c>
    </row>
    <row r="167" spans="1:8" ht="15.65" customHeight="1" x14ac:dyDescent="0.35">
      <c r="A167" s="54" t="s">
        <v>260</v>
      </c>
      <c r="B167" s="80">
        <v>5.7075742255720803</v>
      </c>
      <c r="C167" s="81">
        <v>5.4594386112622892E-2</v>
      </c>
      <c r="D167" s="82">
        <v>25.1468302857919</v>
      </c>
      <c r="E167" s="83">
        <v>8.1079415432728064E-2</v>
      </c>
      <c r="F167" s="84">
        <v>3338.5608102686801</v>
      </c>
      <c r="G167" s="81">
        <v>0.12473613834334603</v>
      </c>
      <c r="H167" s="85">
        <v>457</v>
      </c>
    </row>
    <row r="168" spans="1:8" ht="15.65" customHeight="1" x14ac:dyDescent="0.35">
      <c r="A168" s="31" t="s">
        <v>261</v>
      </c>
      <c r="B168" s="73">
        <v>3.5730283543864196</v>
      </c>
      <c r="C168" s="74">
        <v>3.4176916823393536E-2</v>
      </c>
      <c r="D168" s="75">
        <v>16.0098340969211</v>
      </c>
      <c r="E168" s="76">
        <v>5.1619547076147257E-2</v>
      </c>
      <c r="F168" s="77">
        <v>2418.0912442597496</v>
      </c>
      <c r="G168" s="74">
        <v>9.034532575925848E-2</v>
      </c>
      <c r="H168" s="78">
        <v>309</v>
      </c>
    </row>
    <row r="169" spans="1:8" ht="15.65" customHeight="1" x14ac:dyDescent="0.35">
      <c r="A169" s="37" t="s">
        <v>238</v>
      </c>
      <c r="B169" s="73">
        <v>1.53474293051532</v>
      </c>
      <c r="C169" s="74">
        <v>1.4680202976032867E-2</v>
      </c>
      <c r="D169" s="75">
        <v>6.3515534247276992</v>
      </c>
      <c r="E169" s="76">
        <v>2.0478932450489814E-2</v>
      </c>
      <c r="F169" s="77">
        <v>744.61919439203996</v>
      </c>
      <c r="G169" s="74">
        <v>2.7820647315788E-2</v>
      </c>
      <c r="H169" s="78">
        <v>111</v>
      </c>
    </row>
    <row r="170" spans="1:8" ht="15.65" customHeight="1" x14ac:dyDescent="0.35">
      <c r="A170" s="37" t="s">
        <v>262</v>
      </c>
      <c r="B170" s="73">
        <v>0.63634694109430801</v>
      </c>
      <c r="C170" s="74">
        <v>6.0868188884932103E-3</v>
      </c>
      <c r="D170" s="75">
        <v>2.9143424876132298</v>
      </c>
      <c r="E170" s="76">
        <v>9.3965395471710868E-3</v>
      </c>
      <c r="F170" s="77">
        <v>204.61275637027998</v>
      </c>
      <c r="G170" s="74">
        <v>7.6447926324764463E-3</v>
      </c>
      <c r="H170" s="78">
        <v>39</v>
      </c>
    </row>
    <row r="171" spans="1:8" ht="15.65" customHeight="1" x14ac:dyDescent="0.35">
      <c r="A171" s="31" t="s">
        <v>263</v>
      </c>
      <c r="B171" s="73">
        <v>0.51440272147659094</v>
      </c>
      <c r="C171" s="74">
        <v>4.920391690720791E-3</v>
      </c>
      <c r="D171" s="75">
        <v>2.6062643004129797</v>
      </c>
      <c r="E171" s="76">
        <v>8.4032215408105012E-3</v>
      </c>
      <c r="F171" s="77">
        <v>243.5870654277</v>
      </c>
      <c r="G171" s="74">
        <v>9.1009604493003139E-3</v>
      </c>
      <c r="H171" s="78">
        <v>45</v>
      </c>
    </row>
    <row r="172" spans="1:8" ht="15.65" customHeight="1" x14ac:dyDescent="0.35">
      <c r="A172" s="54" t="s">
        <v>264</v>
      </c>
      <c r="B172" s="80">
        <v>1.0830201756298099</v>
      </c>
      <c r="C172" s="81">
        <v>1.0359360964800788E-2</v>
      </c>
      <c r="D172" s="82">
        <v>3.5856625498217101</v>
      </c>
      <c r="E172" s="83">
        <v>1.1561036527248915E-2</v>
      </c>
      <c r="F172" s="84">
        <v>275.92456184203996</v>
      </c>
      <c r="G172" s="81">
        <v>1.0309162023466623E-2</v>
      </c>
      <c r="H172" s="85">
        <v>80</v>
      </c>
    </row>
    <row r="173" spans="1:8" ht="15.65" customHeight="1" x14ac:dyDescent="0.35">
      <c r="A173" s="31" t="s">
        <v>265</v>
      </c>
      <c r="B173" s="73">
        <v>0.65211250697357404</v>
      </c>
      <c r="C173" s="74">
        <v>6.2376204999799838E-3</v>
      </c>
      <c r="D173" s="75">
        <v>1.5760576258391601</v>
      </c>
      <c r="E173" s="76">
        <v>5.0815879989269293E-3</v>
      </c>
      <c r="F173" s="77">
        <v>170.975350862445</v>
      </c>
      <c r="G173" s="74">
        <v>6.3880235318414733E-3</v>
      </c>
      <c r="H173" s="78">
        <v>44</v>
      </c>
    </row>
    <row r="174" spans="1:8" ht="15.65" customHeight="1" x14ac:dyDescent="0.35">
      <c r="A174" s="31" t="s">
        <v>266</v>
      </c>
      <c r="B174" s="73">
        <v>0.43090766865623298</v>
      </c>
      <c r="C174" s="74">
        <v>4.121740464820777E-3</v>
      </c>
      <c r="D174" s="75">
        <v>2.0096049239825398</v>
      </c>
      <c r="E174" s="76">
        <v>6.4794485283219535E-3</v>
      </c>
      <c r="F174" s="77">
        <v>104.94921097959499</v>
      </c>
      <c r="G174" s="74">
        <v>3.9211384916251497E-3</v>
      </c>
      <c r="H174" s="78">
        <v>36</v>
      </c>
    </row>
    <row r="175" spans="1:8" ht="15.65" customHeight="1" x14ac:dyDescent="0.35">
      <c r="A175" s="33" t="s">
        <v>267</v>
      </c>
      <c r="B175" s="73">
        <v>0.30034000814158396</v>
      </c>
      <c r="C175" s="74">
        <v>2.8728278812539575E-3</v>
      </c>
      <c r="D175" s="75">
        <v>0.7099464564983119</v>
      </c>
      <c r="E175" s="76">
        <v>2.2890377446076258E-3</v>
      </c>
      <c r="F175" s="77">
        <v>66.040385597408502</v>
      </c>
      <c r="G175" s="74">
        <v>2.4674172921425137E-3</v>
      </c>
      <c r="H175" s="78">
        <v>33</v>
      </c>
    </row>
    <row r="176" spans="1:8" ht="15.65" customHeight="1" x14ac:dyDescent="0.35">
      <c r="A176" s="34" t="s">
        <v>94</v>
      </c>
      <c r="B176" s="92" t="s">
        <v>157</v>
      </c>
      <c r="C176" s="93" t="s">
        <v>157</v>
      </c>
      <c r="D176" s="94" t="s">
        <v>157</v>
      </c>
      <c r="E176" s="93" t="s">
        <v>157</v>
      </c>
      <c r="F176" s="95" t="s">
        <v>157</v>
      </c>
      <c r="G176" s="93" t="s">
        <v>157</v>
      </c>
      <c r="H176" s="135" t="s">
        <v>157</v>
      </c>
    </row>
    <row r="177" spans="1:8" ht="15.65" customHeight="1" x14ac:dyDescent="0.35">
      <c r="A177" s="37" t="s">
        <v>268</v>
      </c>
      <c r="B177" s="73">
        <v>16.743114517647999</v>
      </c>
      <c r="C177" s="74">
        <v>0.1601521106127563</v>
      </c>
      <c r="D177" s="75">
        <v>57.396713695026499</v>
      </c>
      <c r="E177" s="76">
        <v>0.18506077868516765</v>
      </c>
      <c r="F177" s="77">
        <v>7735.6036289982694</v>
      </c>
      <c r="G177" s="74">
        <v>0.28901954443009348</v>
      </c>
      <c r="H177" s="78">
        <v>1191</v>
      </c>
    </row>
    <row r="178" spans="1:8" ht="15.65" customHeight="1" x14ac:dyDescent="0.35">
      <c r="A178" s="37" t="s">
        <v>269</v>
      </c>
      <c r="B178" s="73">
        <v>84.876093106214483</v>
      </c>
      <c r="C178" s="74">
        <v>0.81186122433776209</v>
      </c>
      <c r="D178" s="75">
        <v>243.83552107881098</v>
      </c>
      <c r="E178" s="76">
        <v>0.78618423420047578</v>
      </c>
      <c r="F178" s="77">
        <v>18486.7057006094</v>
      </c>
      <c r="G178" s="74">
        <v>0.69070489076949271</v>
      </c>
      <c r="H178" s="78">
        <v>6629</v>
      </c>
    </row>
    <row r="179" spans="1:8" ht="15.65" customHeight="1" x14ac:dyDescent="0.35">
      <c r="A179" s="37" t="s">
        <v>244</v>
      </c>
      <c r="B179" s="73">
        <v>2.9258680144625702</v>
      </c>
      <c r="C179" s="74">
        <v>2.7986665049482076E-2</v>
      </c>
      <c r="D179" s="75">
        <v>8.918376840479679</v>
      </c>
      <c r="E179" s="76">
        <v>2.8754987114357169E-2</v>
      </c>
      <c r="F179" s="77">
        <v>542.67517776118393</v>
      </c>
      <c r="G179" s="74">
        <v>2.0275564800412097E-2</v>
      </c>
      <c r="H179" s="78">
        <v>220</v>
      </c>
    </row>
    <row r="180" spans="1:8" ht="15.65" customHeight="1" x14ac:dyDescent="0.35">
      <c r="A180" s="34" t="s">
        <v>95</v>
      </c>
      <c r="B180" s="92" t="s">
        <v>157</v>
      </c>
      <c r="C180" s="93" t="s">
        <v>157</v>
      </c>
      <c r="D180" s="94" t="s">
        <v>157</v>
      </c>
      <c r="E180" s="93" t="s">
        <v>157</v>
      </c>
      <c r="F180" s="95" t="s">
        <v>157</v>
      </c>
      <c r="G180" s="93" t="s">
        <v>157</v>
      </c>
      <c r="H180" s="135" t="s">
        <v>157</v>
      </c>
    </row>
    <row r="181" spans="1:8" ht="15.65" customHeight="1" x14ac:dyDescent="0.35">
      <c r="A181" s="40" t="s">
        <v>270</v>
      </c>
      <c r="B181" s="73">
        <v>8.5572479637144792</v>
      </c>
      <c r="C181" s="76">
        <v>8.1852233703655117E-2</v>
      </c>
      <c r="D181" s="75">
        <v>36.440967616137499</v>
      </c>
      <c r="E181" s="76">
        <v>0.11749442448771664</v>
      </c>
      <c r="F181" s="77">
        <v>3399.7064324664698</v>
      </c>
      <c r="G181" s="76">
        <v>0.12702067626941713</v>
      </c>
      <c r="H181" s="78">
        <v>622</v>
      </c>
    </row>
    <row r="182" spans="1:8" ht="15.65" customHeight="1" x14ac:dyDescent="0.35">
      <c r="A182" s="41" t="s">
        <v>271</v>
      </c>
      <c r="B182" s="73">
        <v>9.0590559659149488</v>
      </c>
      <c r="C182" s="76">
        <v>8.6652153729888395E-2</v>
      </c>
      <c r="D182" s="75">
        <v>34.494172941367793</v>
      </c>
      <c r="E182" s="76">
        <v>0.11121749127569831</v>
      </c>
      <c r="F182" s="77">
        <v>3553.5010545494497</v>
      </c>
      <c r="G182" s="76">
        <v>0.13276678914464174</v>
      </c>
      <c r="H182" s="78">
        <v>706</v>
      </c>
    </row>
    <row r="183" spans="1:8" ht="15.65" customHeight="1" x14ac:dyDescent="0.35">
      <c r="A183" s="41" t="s">
        <v>272</v>
      </c>
      <c r="B183" s="73">
        <v>13.630254763685899</v>
      </c>
      <c r="C183" s="76">
        <v>0.13037682244202431</v>
      </c>
      <c r="D183" s="75">
        <v>41.246032595342896</v>
      </c>
      <c r="E183" s="76">
        <v>0.13298710707246247</v>
      </c>
      <c r="F183" s="77">
        <v>4219.4649253048601</v>
      </c>
      <c r="G183" s="76">
        <v>0.15764869671952034</v>
      </c>
      <c r="H183" s="78">
        <v>1025</v>
      </c>
    </row>
    <row r="184" spans="1:8" ht="15.65" customHeight="1" x14ac:dyDescent="0.35">
      <c r="A184" s="41" t="s">
        <v>273</v>
      </c>
      <c r="B184" s="73">
        <v>11.600749257221899</v>
      </c>
      <c r="C184" s="76">
        <v>0.11096409071771909</v>
      </c>
      <c r="D184" s="75">
        <v>32.288666190631297</v>
      </c>
      <c r="E184" s="76">
        <v>0.10410640824653079</v>
      </c>
      <c r="F184" s="77">
        <v>3593.2269258295896</v>
      </c>
      <c r="G184" s="76">
        <v>0.13425103701593055</v>
      </c>
      <c r="H184" s="78">
        <v>896</v>
      </c>
    </row>
    <row r="185" spans="1:8" ht="15.65" customHeight="1" x14ac:dyDescent="0.35">
      <c r="A185" s="41" t="s">
        <v>274</v>
      </c>
      <c r="B185" s="73">
        <v>9.7075784007351</v>
      </c>
      <c r="C185" s="76">
        <v>9.2855434284811161E-2</v>
      </c>
      <c r="D185" s="75">
        <v>27.332113563063899</v>
      </c>
      <c r="E185" s="76">
        <v>8.8125293130333501E-2</v>
      </c>
      <c r="F185" s="77">
        <v>3109.1108061544196</v>
      </c>
      <c r="G185" s="76">
        <v>0.11616337029070289</v>
      </c>
      <c r="H185" s="78">
        <v>804</v>
      </c>
    </row>
    <row r="186" spans="1:8" ht="15.65" customHeight="1" x14ac:dyDescent="0.35">
      <c r="A186" s="54" t="s">
        <v>275</v>
      </c>
      <c r="B186" s="80">
        <v>13.159257834395699</v>
      </c>
      <c r="C186" s="81">
        <v>0.12587161809438369</v>
      </c>
      <c r="D186" s="82">
        <v>32.603856840613304</v>
      </c>
      <c r="E186" s="83">
        <v>0.10512265853970756</v>
      </c>
      <c r="F186" s="84">
        <v>3430.9246640616398</v>
      </c>
      <c r="G186" s="81">
        <v>0.12818705959336693</v>
      </c>
      <c r="H186" s="85">
        <v>975</v>
      </c>
    </row>
    <row r="187" spans="1:8" ht="15.65" customHeight="1" x14ac:dyDescent="0.35">
      <c r="A187" s="42" t="s">
        <v>276</v>
      </c>
      <c r="B187" s="73">
        <v>6.3917270770812999</v>
      </c>
      <c r="C187" s="76">
        <v>6.113848058414114E-2</v>
      </c>
      <c r="D187" s="75">
        <v>16.0929616273947</v>
      </c>
      <c r="E187" s="76">
        <v>5.1887570182859596E-2</v>
      </c>
      <c r="F187" s="77">
        <v>1784.1355395325299</v>
      </c>
      <c r="G187" s="76">
        <v>6.6659315234848138E-2</v>
      </c>
      <c r="H187" s="78">
        <v>478</v>
      </c>
    </row>
    <row r="188" spans="1:8" ht="15.65" customHeight="1" x14ac:dyDescent="0.35">
      <c r="A188" s="42" t="s">
        <v>277</v>
      </c>
      <c r="B188" s="73">
        <v>4.4321526002414302</v>
      </c>
      <c r="C188" s="76">
        <v>4.2394656784930908E-2</v>
      </c>
      <c r="D188" s="75">
        <v>11.095945983182</v>
      </c>
      <c r="E188" s="76">
        <v>3.5775992590916419E-2</v>
      </c>
      <c r="F188" s="77">
        <v>1199.3823732604201</v>
      </c>
      <c r="G188" s="76">
        <v>4.4811622174868351E-2</v>
      </c>
      <c r="H188" s="78">
        <v>330</v>
      </c>
    </row>
    <row r="189" spans="1:8" ht="15.65" customHeight="1" x14ac:dyDescent="0.35">
      <c r="A189" s="42" t="s">
        <v>278</v>
      </c>
      <c r="B189" s="73">
        <v>2.3353781570729457</v>
      </c>
      <c r="C189" s="76">
        <v>2.2338480725311402E-2</v>
      </c>
      <c r="D189" s="75">
        <v>5.4149492300366893</v>
      </c>
      <c r="E189" s="76">
        <v>1.7459095765931833E-2</v>
      </c>
      <c r="F189" s="77">
        <v>447.40675126868803</v>
      </c>
      <c r="G189" s="76">
        <v>1.671612218365038E-2</v>
      </c>
      <c r="H189" s="78">
        <v>167</v>
      </c>
    </row>
    <row r="190" spans="1:8" ht="15.65" customHeight="1" x14ac:dyDescent="0.35">
      <c r="A190" s="43" t="s">
        <v>279</v>
      </c>
      <c r="B190" s="73">
        <v>2.0240002662879797</v>
      </c>
      <c r="C190" s="76">
        <v>1.9360072714376658E-2</v>
      </c>
      <c r="D190" s="75">
        <v>7.8538511030463498</v>
      </c>
      <c r="E190" s="76">
        <v>2.5322700678123717E-2</v>
      </c>
      <c r="F190" s="77">
        <v>215.74451087224901</v>
      </c>
      <c r="G190" s="76">
        <v>8.0607000094788227E-3</v>
      </c>
      <c r="H190" s="78">
        <v>154</v>
      </c>
    </row>
    <row r="191" spans="1:8" ht="15.65" customHeight="1" x14ac:dyDescent="0.35">
      <c r="A191" s="44" t="s">
        <v>267</v>
      </c>
      <c r="B191" s="73">
        <v>0.47187307094079695</v>
      </c>
      <c r="C191" s="76">
        <v>4.5135848633679095E-3</v>
      </c>
      <c r="D191" s="75">
        <v>1.2050118905924401</v>
      </c>
      <c r="E191" s="76">
        <v>3.8852475070754143E-3</v>
      </c>
      <c r="F191" s="77">
        <v>87.088893012665409</v>
      </c>
      <c r="G191" s="76">
        <v>3.2538368549657934E-3</v>
      </c>
      <c r="H191" s="78">
        <v>39</v>
      </c>
    </row>
    <row r="192" spans="1:8" ht="15.65" customHeight="1" x14ac:dyDescent="0.35">
      <c r="A192" s="44" t="s">
        <v>280</v>
      </c>
      <c r="B192" s="73">
        <v>36.335058115428701</v>
      </c>
      <c r="C192" s="76">
        <v>0.3475539894497785</v>
      </c>
      <c r="D192" s="75">
        <v>96.6859388735203</v>
      </c>
      <c r="E192" s="76">
        <v>0.31173866906234771</v>
      </c>
      <c r="F192" s="77">
        <v>5156.2162951175096</v>
      </c>
      <c r="G192" s="76">
        <v>0.19264783410197406</v>
      </c>
      <c r="H192" s="78">
        <v>2819</v>
      </c>
    </row>
    <row r="193" spans="1:8" ht="15.65" customHeight="1" x14ac:dyDescent="0.35">
      <c r="A193" s="34" t="s">
        <v>96</v>
      </c>
      <c r="B193" s="92" t="s">
        <v>157</v>
      </c>
      <c r="C193" s="93" t="s">
        <v>157</v>
      </c>
      <c r="D193" s="94" t="s">
        <v>157</v>
      </c>
      <c r="E193" s="93" t="s">
        <v>157</v>
      </c>
      <c r="F193" s="95" t="s">
        <v>157</v>
      </c>
      <c r="G193" s="93" t="s">
        <v>157</v>
      </c>
      <c r="H193" s="135" t="s">
        <v>157</v>
      </c>
    </row>
    <row r="194" spans="1:8" ht="15.65" customHeight="1" x14ac:dyDescent="0.35">
      <c r="A194" s="37" t="s">
        <v>281</v>
      </c>
      <c r="B194" s="73">
        <v>3.9561258959444898</v>
      </c>
      <c r="C194" s="74">
        <v>3.7841341371551131E-2</v>
      </c>
      <c r="D194" s="75">
        <v>15.040859317206699</v>
      </c>
      <c r="E194" s="76">
        <v>4.8495339857367523E-2</v>
      </c>
      <c r="F194" s="77">
        <v>1988.00994164078</v>
      </c>
      <c r="G194" s="74">
        <v>7.4276521291968003E-2</v>
      </c>
      <c r="H194" s="78">
        <v>297</v>
      </c>
    </row>
    <row r="195" spans="1:8" ht="15.65" customHeight="1" x14ac:dyDescent="0.35">
      <c r="A195" s="37" t="s">
        <v>282</v>
      </c>
      <c r="B195" s="73">
        <v>20.940650644200499</v>
      </c>
      <c r="C195" s="74">
        <v>0.20030260168967634</v>
      </c>
      <c r="D195" s="75">
        <v>61.195656753671699</v>
      </c>
      <c r="E195" s="76">
        <v>0.19730948275469021</v>
      </c>
      <c r="F195" s="77">
        <v>7361.7853484505595</v>
      </c>
      <c r="G195" s="74">
        <v>0.2750528529700334</v>
      </c>
      <c r="H195" s="78">
        <v>1637</v>
      </c>
    </row>
    <row r="196" spans="1:8" ht="15.65" customHeight="1" x14ac:dyDescent="0.35">
      <c r="A196" s="37" t="s">
        <v>283</v>
      </c>
      <c r="B196" s="73">
        <v>6.5451680864261599</v>
      </c>
      <c r="C196" s="74">
        <v>6.2606182514700653E-2</v>
      </c>
      <c r="D196" s="75">
        <v>26.861234945235399</v>
      </c>
      <c r="E196" s="76">
        <v>8.660706746771879E-2</v>
      </c>
      <c r="F196" s="77">
        <v>2310.3543307363298</v>
      </c>
      <c r="G196" s="74">
        <v>8.6320032432682561E-2</v>
      </c>
      <c r="H196" s="78">
        <v>407</v>
      </c>
    </row>
    <row r="197" spans="1:8" ht="15.65" customHeight="1" x14ac:dyDescent="0.35">
      <c r="A197" s="37" t="s">
        <v>284</v>
      </c>
      <c r="B197" s="73">
        <v>3.0210292079376799</v>
      </c>
      <c r="C197" s="74">
        <v>2.8896905851299667E-2</v>
      </c>
      <c r="D197" s="75">
        <v>10.830038775557199</v>
      </c>
      <c r="E197" s="76">
        <v>3.4918643942655599E-2</v>
      </c>
      <c r="F197" s="77">
        <v>1247.84089670513</v>
      </c>
      <c r="G197" s="74">
        <v>4.6622141565655535E-2</v>
      </c>
      <c r="H197" s="78">
        <v>218</v>
      </c>
    </row>
    <row r="198" spans="1:8" ht="32.75" customHeight="1" x14ac:dyDescent="0.35">
      <c r="A198" s="31" t="s">
        <v>285</v>
      </c>
      <c r="B198" s="102">
        <v>18.372932123642002</v>
      </c>
      <c r="C198" s="103">
        <v>0.17574172682416331</v>
      </c>
      <c r="D198" s="104">
        <v>49.130511715271894</v>
      </c>
      <c r="E198" s="105">
        <v>0.15840855982695073</v>
      </c>
      <c r="F198" s="106">
        <v>5333.0520404337594</v>
      </c>
      <c r="G198" s="103">
        <v>0.19925481514721111</v>
      </c>
      <c r="H198" s="107">
        <v>1476</v>
      </c>
    </row>
    <row r="199" spans="1:8" ht="15.65" customHeight="1" x14ac:dyDescent="0.35">
      <c r="A199" s="37" t="s">
        <v>286</v>
      </c>
      <c r="B199" s="73">
        <v>5.0056239486866998</v>
      </c>
      <c r="C199" s="74">
        <v>4.7880054781381749E-2</v>
      </c>
      <c r="D199" s="75">
        <v>18.030606532483997</v>
      </c>
      <c r="E199" s="76">
        <v>5.8135002341719325E-2</v>
      </c>
      <c r="F199" s="77">
        <v>1721.8239355185699</v>
      </c>
      <c r="G199" s="74">
        <v>6.4331213606513379E-2</v>
      </c>
      <c r="H199" s="78">
        <v>364</v>
      </c>
    </row>
    <row r="200" spans="1:8" ht="15.65" customHeight="1" x14ac:dyDescent="0.35">
      <c r="A200" s="37" t="s">
        <v>287</v>
      </c>
      <c r="B200" s="73">
        <v>2.0694951356745199</v>
      </c>
      <c r="C200" s="74">
        <v>1.9795242607446802E-2</v>
      </c>
      <c r="D200" s="75">
        <v>6.0413964161254903</v>
      </c>
      <c r="E200" s="76">
        <v>1.9478911825065739E-2</v>
      </c>
      <c r="F200" s="77">
        <v>651.32637267401094</v>
      </c>
      <c r="G200" s="74">
        <v>2.4335017735380667E-2</v>
      </c>
      <c r="H200" s="78">
        <v>194</v>
      </c>
    </row>
    <row r="201" spans="1:8" ht="15.65" customHeight="1" x14ac:dyDescent="0.35">
      <c r="A201" s="37" t="s">
        <v>288</v>
      </c>
      <c r="B201" s="73">
        <v>1.1902515811930101</v>
      </c>
      <c r="C201" s="74">
        <v>1.1385056387645654E-2</v>
      </c>
      <c r="D201" s="75">
        <v>5.4555010831065696</v>
      </c>
      <c r="E201" s="76">
        <v>1.7589844671629003E-2</v>
      </c>
      <c r="F201" s="77">
        <v>489.34301463398094</v>
      </c>
      <c r="G201" s="74">
        <v>1.8282955273120211E-2</v>
      </c>
      <c r="H201" s="78">
        <v>91</v>
      </c>
    </row>
    <row r="202" spans="1:8" ht="15.65" customHeight="1" x14ac:dyDescent="0.35">
      <c r="A202" s="37" t="s">
        <v>289</v>
      </c>
      <c r="B202" s="73">
        <v>9.2493121745761506</v>
      </c>
      <c r="C202" s="74">
        <v>8.84720023215083E-2</v>
      </c>
      <c r="D202" s="75">
        <v>28.7358022769677</v>
      </c>
      <c r="E202" s="76">
        <v>9.2651122393083221E-2</v>
      </c>
      <c r="F202" s="77">
        <v>2174.5558764150401</v>
      </c>
      <c r="G202" s="74">
        <v>8.1246296847896332E-2</v>
      </c>
      <c r="H202" s="78">
        <v>693</v>
      </c>
    </row>
    <row r="203" spans="1:8" ht="15.65" customHeight="1" x14ac:dyDescent="0.35">
      <c r="A203" s="37" t="s">
        <v>290</v>
      </c>
      <c r="B203" s="73">
        <v>38.3590583817167</v>
      </c>
      <c r="C203" s="74">
        <v>0.36691406216415534</v>
      </c>
      <c r="D203" s="75">
        <v>104.53978997656699</v>
      </c>
      <c r="E203" s="76">
        <v>0.33706136974047257</v>
      </c>
      <c r="F203" s="77">
        <v>5371.96080598976</v>
      </c>
      <c r="G203" s="74">
        <v>0.20070853411145292</v>
      </c>
      <c r="H203" s="78">
        <v>2973</v>
      </c>
    </row>
    <row r="204" spans="1:8" ht="15.65" customHeight="1" x14ac:dyDescent="0.35">
      <c r="A204" s="34" t="s">
        <v>97</v>
      </c>
      <c r="B204" s="92" t="s">
        <v>157</v>
      </c>
      <c r="C204" s="93"/>
      <c r="D204" s="94" t="s">
        <v>157</v>
      </c>
      <c r="E204" s="93" t="s">
        <v>157</v>
      </c>
      <c r="F204" s="95" t="s">
        <v>157</v>
      </c>
      <c r="G204" s="93" t="s">
        <v>157</v>
      </c>
      <c r="H204" s="135" t="s">
        <v>157</v>
      </c>
    </row>
    <row r="205" spans="1:8" ht="15.65" customHeight="1" x14ac:dyDescent="0.35">
      <c r="A205" s="37" t="s">
        <v>291</v>
      </c>
      <c r="B205" s="73">
        <v>90.413384340103192</v>
      </c>
      <c r="C205" s="74">
        <v>0.86482681071358569</v>
      </c>
      <c r="D205" s="75">
        <v>255.17652850722399</v>
      </c>
      <c r="E205" s="76">
        <v>0.82275036369924959</v>
      </c>
      <c r="F205" s="77">
        <v>21676.255185685299</v>
      </c>
      <c r="G205" s="74">
        <v>0.80987363096427056</v>
      </c>
      <c r="H205" s="78">
        <v>6992</v>
      </c>
    </row>
    <row r="206" spans="1:8" ht="15.65" customHeight="1" x14ac:dyDescent="0.35">
      <c r="A206" s="37" t="s">
        <v>292</v>
      </c>
      <c r="B206" s="73">
        <v>11.6401730265857</v>
      </c>
      <c r="C206" s="74">
        <v>0.11134118900879678</v>
      </c>
      <c r="D206" s="75">
        <v>39.541623995453499</v>
      </c>
      <c r="E206" s="76">
        <v>0.1274916847322709</v>
      </c>
      <c r="F206" s="77">
        <v>4225.7081366174398</v>
      </c>
      <c r="G206" s="74">
        <v>0.15788195713149109</v>
      </c>
      <c r="H206" s="78">
        <v>884</v>
      </c>
    </row>
    <row r="207" spans="1:8" ht="15.65" customHeight="1" x14ac:dyDescent="0.35">
      <c r="A207" s="37" t="s">
        <v>293</v>
      </c>
      <c r="B207" s="73">
        <v>2.4915182716359996</v>
      </c>
      <c r="C207" s="74">
        <v>2.3832000277616502E-2</v>
      </c>
      <c r="D207" s="75">
        <v>15.432459111639499</v>
      </c>
      <c r="E207" s="76">
        <v>4.9757951568479564E-2</v>
      </c>
      <c r="F207" s="77">
        <v>863.02118506610407</v>
      </c>
      <c r="G207" s="74">
        <v>3.2244411904236235E-2</v>
      </c>
      <c r="H207" s="78">
        <v>164</v>
      </c>
    </row>
    <row r="208" spans="1:8" ht="15.65" customHeight="1" x14ac:dyDescent="0.35">
      <c r="A208" s="39" t="s">
        <v>98</v>
      </c>
      <c r="B208" s="92" t="s">
        <v>157</v>
      </c>
      <c r="C208" s="93" t="s">
        <v>157</v>
      </c>
      <c r="D208" s="94" t="s">
        <v>157</v>
      </c>
      <c r="E208" s="93" t="s">
        <v>157</v>
      </c>
      <c r="F208" s="95" t="s">
        <v>157</v>
      </c>
      <c r="G208" s="93" t="s">
        <v>157</v>
      </c>
      <c r="H208" s="135" t="s">
        <v>157</v>
      </c>
    </row>
    <row r="209" spans="1:8" ht="15.65" customHeight="1" x14ac:dyDescent="0.35">
      <c r="A209" s="31" t="s">
        <v>294</v>
      </c>
      <c r="B209" s="73">
        <v>25.433469328934599</v>
      </c>
      <c r="C209" s="74">
        <v>0.24327754486420772</v>
      </c>
      <c r="D209" s="75">
        <v>77.0537079094007</v>
      </c>
      <c r="E209" s="76">
        <v>0.24843964520443912</v>
      </c>
      <c r="F209" s="77">
        <v>7313.8442286918289</v>
      </c>
      <c r="G209" s="74">
        <v>0.27326166494429283</v>
      </c>
      <c r="H209" s="78">
        <v>2307</v>
      </c>
    </row>
    <row r="210" spans="1:8" ht="15.65" customHeight="1" x14ac:dyDescent="0.35">
      <c r="A210" s="31" t="s">
        <v>295</v>
      </c>
      <c r="B210" s="73">
        <v>40.254018472077099</v>
      </c>
      <c r="C210" s="74">
        <v>0.38503983307005657</v>
      </c>
      <c r="D210" s="75">
        <v>114.24965554869499</v>
      </c>
      <c r="E210" s="76">
        <v>0.36836830646256596</v>
      </c>
      <c r="F210" s="77">
        <v>11024.562318037799</v>
      </c>
      <c r="G210" s="74">
        <v>0.41190243599814269</v>
      </c>
      <c r="H210" s="78">
        <v>3316</v>
      </c>
    </row>
    <row r="211" spans="1:8" ht="15.65" customHeight="1" x14ac:dyDescent="0.35">
      <c r="A211" s="31" t="s">
        <v>296</v>
      </c>
      <c r="B211" s="73">
        <v>25.092951099318501</v>
      </c>
      <c r="C211" s="74">
        <v>0.24002040216727069</v>
      </c>
      <c r="D211" s="75">
        <v>73.726534190773606</v>
      </c>
      <c r="E211" s="76">
        <v>0.2377120386996209</v>
      </c>
      <c r="F211" s="77">
        <v>5633.6327507955903</v>
      </c>
      <c r="G211" s="74">
        <v>0.2104851863166424</v>
      </c>
      <c r="H211" s="78">
        <v>1584</v>
      </c>
    </row>
    <row r="212" spans="1:8" ht="15.65" customHeight="1" x14ac:dyDescent="0.35">
      <c r="A212" s="31" t="s">
        <v>297</v>
      </c>
      <c r="B212" s="73">
        <v>10.315205732158599</v>
      </c>
      <c r="C212" s="74">
        <v>9.8667542867769145E-2</v>
      </c>
      <c r="D212" s="75">
        <v>33.236377350196001</v>
      </c>
      <c r="E212" s="76">
        <v>0.10716205645122695</v>
      </c>
      <c r="F212" s="77">
        <v>2147.15030884301</v>
      </c>
      <c r="G212" s="74">
        <v>8.0222363224303733E-2</v>
      </c>
      <c r="H212" s="78">
        <v>631</v>
      </c>
    </row>
    <row r="213" spans="1:8" ht="15.65" customHeight="1" x14ac:dyDescent="0.35">
      <c r="A213" s="31" t="s">
        <v>298</v>
      </c>
      <c r="B213" s="73">
        <v>3.4494310058368001</v>
      </c>
      <c r="C213" s="74">
        <v>3.2994677030701566E-2</v>
      </c>
      <c r="D213" s="75">
        <v>11.8843366152502</v>
      </c>
      <c r="E213" s="76">
        <v>3.831795318214231E-2</v>
      </c>
      <c r="F213" s="77">
        <v>645.79490100065891</v>
      </c>
      <c r="G213" s="74">
        <v>2.412834951661786E-2</v>
      </c>
      <c r="H213" s="78">
        <v>202</v>
      </c>
    </row>
    <row r="214" spans="1:8" ht="15.65" customHeight="1" x14ac:dyDescent="0.35">
      <c r="A214" s="39" t="s">
        <v>99</v>
      </c>
      <c r="B214" s="92" t="s">
        <v>157</v>
      </c>
      <c r="C214" s="93" t="s">
        <v>157</v>
      </c>
      <c r="D214" s="94" t="s">
        <v>157</v>
      </c>
      <c r="E214" s="93" t="s">
        <v>157</v>
      </c>
      <c r="F214" s="95" t="s">
        <v>157</v>
      </c>
      <c r="G214" s="93" t="s">
        <v>157</v>
      </c>
      <c r="H214" s="135" t="s">
        <v>157</v>
      </c>
    </row>
    <row r="215" spans="1:8" ht="15.65" customHeight="1" x14ac:dyDescent="0.35">
      <c r="A215" s="31" t="s">
        <v>299</v>
      </c>
      <c r="B215" s="73">
        <v>32.454964102431298</v>
      </c>
      <c r="C215" s="74">
        <v>0.31043991220313094</v>
      </c>
      <c r="D215" s="75">
        <v>98.258942370452104</v>
      </c>
      <c r="E215" s="76">
        <v>0.31681040981676512</v>
      </c>
      <c r="F215" s="77">
        <v>5921.48787303468</v>
      </c>
      <c r="G215" s="74">
        <v>0.22124010090139914</v>
      </c>
      <c r="H215" s="78">
        <v>1461</v>
      </c>
    </row>
    <row r="216" spans="1:8" ht="15.65" customHeight="1" x14ac:dyDescent="0.35">
      <c r="A216" s="31" t="s">
        <v>300</v>
      </c>
      <c r="B216" s="73">
        <v>72.09011153589401</v>
      </c>
      <c r="C216" s="74">
        <v>0.68956008779687195</v>
      </c>
      <c r="D216" s="75">
        <v>211.89166924386399</v>
      </c>
      <c r="E216" s="76">
        <v>0.68318959018323211</v>
      </c>
      <c r="F216" s="77">
        <v>20843.496634334202</v>
      </c>
      <c r="G216" s="74">
        <v>0.77875989909860022</v>
      </c>
      <c r="H216" s="78">
        <v>6579</v>
      </c>
    </row>
    <row r="217" spans="1:8" ht="15.65" customHeight="1" x14ac:dyDescent="0.35">
      <c r="A217" s="39" t="s">
        <v>100</v>
      </c>
      <c r="B217" s="92" t="s">
        <v>157</v>
      </c>
      <c r="C217" s="93" t="s">
        <v>157</v>
      </c>
      <c r="D217" s="94" t="s">
        <v>157</v>
      </c>
      <c r="E217" s="93" t="s">
        <v>157</v>
      </c>
      <c r="F217" s="95" t="s">
        <v>157</v>
      </c>
      <c r="G217" s="93" t="s">
        <v>157</v>
      </c>
      <c r="H217" s="135" t="s">
        <v>157</v>
      </c>
    </row>
    <row r="218" spans="1:8" ht="15.65" customHeight="1" x14ac:dyDescent="0.35">
      <c r="A218" s="54" t="s">
        <v>301</v>
      </c>
      <c r="B218" s="80">
        <v>16.818531299251099</v>
      </c>
      <c r="C218" s="81">
        <v>0.16087349113826288</v>
      </c>
      <c r="D218" s="82">
        <v>52.728450544100596</v>
      </c>
      <c r="E218" s="83">
        <v>0.17000917802370885</v>
      </c>
      <c r="F218" s="84">
        <v>5526.6549461534005</v>
      </c>
      <c r="G218" s="81">
        <v>0.20648825500466139</v>
      </c>
      <c r="H218" s="85">
        <v>1196</v>
      </c>
    </row>
    <row r="219" spans="1:8" ht="15.65" customHeight="1" x14ac:dyDescent="0.35">
      <c r="A219" s="30" t="s">
        <v>302</v>
      </c>
      <c r="B219" s="73">
        <v>3.4470898484643695</v>
      </c>
      <c r="C219" s="74">
        <v>3.2972283270324657E-2</v>
      </c>
      <c r="D219" s="75">
        <v>11.9471127155298</v>
      </c>
      <c r="E219" s="76">
        <v>3.8520358394090314E-2</v>
      </c>
      <c r="F219" s="77">
        <v>1517.6705091461099</v>
      </c>
      <c r="G219" s="74">
        <v>5.6703582575520148E-2</v>
      </c>
      <c r="H219" s="78">
        <v>243</v>
      </c>
    </row>
    <row r="220" spans="1:8" ht="15.65" customHeight="1" x14ac:dyDescent="0.35">
      <c r="A220" s="30" t="s">
        <v>303</v>
      </c>
      <c r="B220" s="73">
        <v>2.8695679999144197</v>
      </c>
      <c r="C220" s="74">
        <v>2.7448141219407848E-2</v>
      </c>
      <c r="D220" s="75">
        <v>9.7231984084343495</v>
      </c>
      <c r="E220" s="76">
        <v>3.1349924985882287E-2</v>
      </c>
      <c r="F220" s="77">
        <v>894.23343359776197</v>
      </c>
      <c r="G220" s="74">
        <v>3.3410571687480815E-2</v>
      </c>
      <c r="H220" s="78">
        <v>195</v>
      </c>
    </row>
    <row r="221" spans="1:8" ht="15.65" customHeight="1" x14ac:dyDescent="0.35">
      <c r="A221" s="30" t="s">
        <v>304</v>
      </c>
      <c r="B221" s="73">
        <v>1.6773146591112498</v>
      </c>
      <c r="C221" s="74">
        <v>1.6043937496529638E-2</v>
      </c>
      <c r="D221" s="75">
        <v>5.3946069373085299</v>
      </c>
      <c r="E221" s="76">
        <v>1.7393507332550129E-2</v>
      </c>
      <c r="F221" s="77">
        <v>612.90404465053791</v>
      </c>
      <c r="G221" s="74">
        <v>2.2899473171067743E-2</v>
      </c>
      <c r="H221" s="78">
        <v>109</v>
      </c>
    </row>
    <row r="222" spans="1:8" ht="15.65" customHeight="1" x14ac:dyDescent="0.35">
      <c r="A222" s="30" t="s">
        <v>305</v>
      </c>
      <c r="B222" s="73">
        <v>5.3566965064809393</v>
      </c>
      <c r="C222" s="74">
        <v>5.1238152287655304E-2</v>
      </c>
      <c r="D222" s="75">
        <v>15.891974544681201</v>
      </c>
      <c r="E222" s="76">
        <v>5.1239539596470061E-2</v>
      </c>
      <c r="F222" s="77">
        <v>1430.2498641842201</v>
      </c>
      <c r="G222" s="74">
        <v>5.3437350721815123E-2</v>
      </c>
      <c r="H222" s="78">
        <v>391</v>
      </c>
    </row>
    <row r="223" spans="1:8" ht="15.65" customHeight="1" x14ac:dyDescent="0.35">
      <c r="A223" s="30" t="s">
        <v>306</v>
      </c>
      <c r="B223" s="73">
        <v>1.60448540829418</v>
      </c>
      <c r="C223" s="74">
        <v>1.5347307355201668E-2</v>
      </c>
      <c r="D223" s="75">
        <v>4.07020913487833</v>
      </c>
      <c r="E223" s="76">
        <v>1.3123330996167037E-2</v>
      </c>
      <c r="F223" s="77">
        <v>660.81872734081696</v>
      </c>
      <c r="G223" s="74">
        <v>2.4689673448489435E-2</v>
      </c>
      <c r="H223" s="78">
        <v>144</v>
      </c>
    </row>
    <row r="224" spans="1:8" ht="15.65" customHeight="1" x14ac:dyDescent="0.35">
      <c r="A224" s="30" t="s">
        <v>307</v>
      </c>
      <c r="B224" s="73">
        <v>1.86337687698591</v>
      </c>
      <c r="C224" s="74">
        <v>1.782366950914346E-2</v>
      </c>
      <c r="D224" s="75">
        <v>5.7013488032683703</v>
      </c>
      <c r="E224" s="76">
        <v>1.8382516718548972E-2</v>
      </c>
      <c r="F224" s="77">
        <v>410.77836723395194</v>
      </c>
      <c r="G224" s="74">
        <v>1.5347603400288052E-2</v>
      </c>
      <c r="H224" s="78">
        <v>114</v>
      </c>
    </row>
    <row r="225" spans="1:10" ht="15.65" customHeight="1" x14ac:dyDescent="0.35">
      <c r="A225" s="45" t="s">
        <v>308</v>
      </c>
      <c r="B225" s="73">
        <v>86.3022358251947</v>
      </c>
      <c r="C225" s="108">
        <v>0.82550263891680908</v>
      </c>
      <c r="D225" s="75">
        <v>252.67393052448497</v>
      </c>
      <c r="E225" s="109">
        <v>0.81468138724386507</v>
      </c>
      <c r="F225" s="77">
        <v>20840.375629219601</v>
      </c>
      <c r="G225" s="108">
        <v>0.7786432913302026</v>
      </c>
      <c r="H225" s="78">
        <v>6736</v>
      </c>
    </row>
    <row r="226" spans="1:10" ht="15.65" customHeight="1" x14ac:dyDescent="0.35">
      <c r="A226" s="45" t="s">
        <v>309</v>
      </c>
      <c r="B226" s="73">
        <v>1.4243085138792499</v>
      </c>
      <c r="C226" s="108">
        <v>1.3623869944928474E-2</v>
      </c>
      <c r="D226" s="75">
        <v>4.7482305457310501</v>
      </c>
      <c r="E226" s="109">
        <v>1.53094347324249E-2</v>
      </c>
      <c r="F226" s="77">
        <v>397.95393199586499</v>
      </c>
      <c r="G226" s="108">
        <v>1.4868453665134789E-2</v>
      </c>
      <c r="H226" s="78">
        <v>108</v>
      </c>
    </row>
    <row r="227" spans="1:10" ht="15.65" customHeight="1" x14ac:dyDescent="0.35">
      <c r="A227" s="39" t="s">
        <v>101</v>
      </c>
      <c r="B227" s="92" t="s">
        <v>157</v>
      </c>
      <c r="C227" s="93" t="s">
        <v>157</v>
      </c>
      <c r="D227" s="94" t="s">
        <v>157</v>
      </c>
      <c r="E227" s="93" t="s">
        <v>157</v>
      </c>
      <c r="F227" s="95" t="s">
        <v>157</v>
      </c>
      <c r="G227" s="93" t="s">
        <v>157</v>
      </c>
      <c r="H227" s="135" t="s">
        <v>157</v>
      </c>
    </row>
    <row r="228" spans="1:10" ht="15.65" customHeight="1" x14ac:dyDescent="0.35">
      <c r="A228" s="37" t="s">
        <v>310</v>
      </c>
      <c r="B228" s="73" t="s">
        <v>311</v>
      </c>
      <c r="C228" s="108" t="s">
        <v>311</v>
      </c>
      <c r="D228" s="75" t="s">
        <v>311</v>
      </c>
      <c r="E228" s="109" t="s">
        <v>311</v>
      </c>
      <c r="F228" s="77">
        <v>4479.2500985803999</v>
      </c>
      <c r="G228" s="108">
        <v>0.1673548548980919</v>
      </c>
      <c r="H228" s="78">
        <v>1064</v>
      </c>
    </row>
    <row r="229" spans="1:10" ht="15.65" customHeight="1" x14ac:dyDescent="0.35">
      <c r="A229" s="37" t="s">
        <v>312</v>
      </c>
      <c r="B229" s="73" t="s">
        <v>311</v>
      </c>
      <c r="C229" s="108" t="s">
        <v>311</v>
      </c>
      <c r="D229" s="75" t="s">
        <v>311</v>
      </c>
      <c r="E229" s="109" t="s">
        <v>311</v>
      </c>
      <c r="F229" s="77">
        <v>6725.1968860547795</v>
      </c>
      <c r="G229" s="108">
        <v>0.25126847669959262</v>
      </c>
      <c r="H229" s="78">
        <v>4231</v>
      </c>
    </row>
    <row r="230" spans="1:10" ht="15.65" customHeight="1" x14ac:dyDescent="0.35">
      <c r="A230" s="37" t="s">
        <v>313</v>
      </c>
      <c r="B230" s="73" t="s">
        <v>311</v>
      </c>
      <c r="C230" s="108" t="s">
        <v>311</v>
      </c>
      <c r="D230" s="75" t="s">
        <v>311</v>
      </c>
      <c r="E230" s="109" t="s">
        <v>311</v>
      </c>
      <c r="F230" s="77">
        <v>3467.79282360568</v>
      </c>
      <c r="G230" s="108">
        <v>0.12956453692887182</v>
      </c>
      <c r="H230" s="78">
        <v>6273</v>
      </c>
    </row>
    <row r="231" spans="1:10" ht="15.65" customHeight="1" x14ac:dyDescent="0.35">
      <c r="A231" s="37" t="s">
        <v>314</v>
      </c>
      <c r="B231" s="73" t="s">
        <v>311</v>
      </c>
      <c r="C231" s="108" t="s">
        <v>311</v>
      </c>
      <c r="D231" s="75" t="s">
        <v>311</v>
      </c>
      <c r="E231" s="109" t="s">
        <v>311</v>
      </c>
      <c r="F231" s="77">
        <v>428.193919677819</v>
      </c>
      <c r="G231" s="108">
        <v>1.5998287596988119E-2</v>
      </c>
      <c r="H231" s="78">
        <v>903</v>
      </c>
    </row>
    <row r="232" spans="1:10" ht="15.65" customHeight="1" x14ac:dyDescent="0.35">
      <c r="A232" s="37" t="s">
        <v>315</v>
      </c>
      <c r="B232" s="73" t="s">
        <v>311</v>
      </c>
      <c r="C232" s="108" t="s">
        <v>311</v>
      </c>
      <c r="D232" s="75" t="s">
        <v>311</v>
      </c>
      <c r="E232" s="109" t="s">
        <v>311</v>
      </c>
      <c r="F232" s="77">
        <v>4086.46641131245</v>
      </c>
      <c r="G232" s="108">
        <v>0.15267957320085015</v>
      </c>
      <c r="H232" s="78">
        <v>5787</v>
      </c>
    </row>
    <row r="233" spans="1:10" ht="15.65" customHeight="1" x14ac:dyDescent="0.35">
      <c r="A233" s="37" t="s">
        <v>316</v>
      </c>
      <c r="B233" s="73" t="s">
        <v>311</v>
      </c>
      <c r="C233" s="108" t="s">
        <v>311</v>
      </c>
      <c r="D233" s="75" t="s">
        <v>311</v>
      </c>
      <c r="E233" s="109" t="s">
        <v>311</v>
      </c>
      <c r="F233" s="77">
        <v>1528.4851738395098</v>
      </c>
      <c r="G233" s="108">
        <v>5.7107642764324756E-2</v>
      </c>
      <c r="H233" s="78">
        <v>3694</v>
      </c>
    </row>
    <row r="234" spans="1:10" ht="15.65" customHeight="1" x14ac:dyDescent="0.35">
      <c r="A234" s="37" t="s">
        <v>317</v>
      </c>
      <c r="B234" s="73" t="s">
        <v>311</v>
      </c>
      <c r="C234" s="108" t="s">
        <v>311</v>
      </c>
      <c r="D234" s="75" t="s">
        <v>311</v>
      </c>
      <c r="E234" s="109" t="s">
        <v>311</v>
      </c>
      <c r="F234" s="77">
        <v>2093.7187221683498</v>
      </c>
      <c r="G234" s="108">
        <v>7.8226039009733406E-2</v>
      </c>
      <c r="H234" s="78">
        <v>3435</v>
      </c>
    </row>
    <row r="235" spans="1:10" ht="15.65" customHeight="1" x14ac:dyDescent="0.35">
      <c r="A235" s="37" t="s">
        <v>318</v>
      </c>
      <c r="B235" s="73" t="s">
        <v>311</v>
      </c>
      <c r="C235" s="108" t="s">
        <v>311</v>
      </c>
      <c r="D235" s="75" t="s">
        <v>311</v>
      </c>
      <c r="E235" s="109" t="s">
        <v>311</v>
      </c>
      <c r="F235" s="77">
        <v>1729.9763859786601</v>
      </c>
      <c r="G235" s="108">
        <v>6.4635807485797919E-2</v>
      </c>
      <c r="H235" s="78">
        <v>2934</v>
      </c>
    </row>
    <row r="236" spans="1:10" ht="15.65" customHeight="1" x14ac:dyDescent="0.35">
      <c r="A236" s="37" t="s">
        <v>319</v>
      </c>
      <c r="B236" s="73" t="s">
        <v>311</v>
      </c>
      <c r="C236" s="108" t="s">
        <v>311</v>
      </c>
      <c r="D236" s="75" t="s">
        <v>311</v>
      </c>
      <c r="E236" s="109" t="s">
        <v>311</v>
      </c>
      <c r="F236" s="77">
        <v>665.82796841594688</v>
      </c>
      <c r="G236" s="108">
        <v>2.4876829957911316E-2</v>
      </c>
      <c r="H236" s="78">
        <v>1190</v>
      </c>
    </row>
    <row r="237" spans="1:10" ht="15.65" customHeight="1" x14ac:dyDescent="0.35">
      <c r="A237" s="46" t="s">
        <v>244</v>
      </c>
      <c r="B237" s="73" t="s">
        <v>311</v>
      </c>
      <c r="C237" s="108" t="s">
        <v>311</v>
      </c>
      <c r="D237" s="75" t="s">
        <v>311</v>
      </c>
      <c r="E237" s="109" t="s">
        <v>311</v>
      </c>
      <c r="F237" s="77">
        <v>1560.0761177352899</v>
      </c>
      <c r="G237" s="108">
        <v>5.8287951457837453E-2</v>
      </c>
      <c r="H237" s="78">
        <v>734</v>
      </c>
    </row>
    <row r="238" spans="1:10" ht="15.65" customHeight="1" x14ac:dyDescent="0.35">
      <c r="A238" s="34" t="s">
        <v>102</v>
      </c>
      <c r="B238" s="92" t="s">
        <v>157</v>
      </c>
      <c r="C238" s="93"/>
      <c r="D238" s="94" t="s">
        <v>157</v>
      </c>
      <c r="E238" s="93"/>
      <c r="F238" s="95" t="s">
        <v>157</v>
      </c>
      <c r="G238" s="93"/>
      <c r="H238" s="93" t="s">
        <v>157</v>
      </c>
    </row>
    <row r="239" spans="1:10" ht="15.65" customHeight="1" x14ac:dyDescent="0.35">
      <c r="A239" s="130" t="s">
        <v>320</v>
      </c>
      <c r="B239" s="73">
        <v>17.012019045827699</v>
      </c>
      <c r="C239" s="74">
        <v>0.16272425020458153</v>
      </c>
      <c r="D239" s="75">
        <v>53.981448096648499</v>
      </c>
      <c r="E239" s="76">
        <v>0.17404914282025113</v>
      </c>
      <c r="F239" s="77">
        <v>4938.6642152976192</v>
      </c>
      <c r="G239" s="74">
        <v>0.1845195992524454</v>
      </c>
      <c r="H239" s="78">
        <v>1484</v>
      </c>
      <c r="J239" s="142"/>
    </row>
    <row r="240" spans="1:10" ht="15.65" customHeight="1" x14ac:dyDescent="0.35">
      <c r="A240" s="130" t="s">
        <v>321</v>
      </c>
      <c r="B240" s="73">
        <v>26.332532568549798</v>
      </c>
      <c r="C240" s="74">
        <v>0.25187731136804115</v>
      </c>
      <c r="D240" s="75">
        <v>74.523012717442384</v>
      </c>
      <c r="E240" s="76">
        <v>0.24028007660392536</v>
      </c>
      <c r="F240" s="77">
        <v>7199.7328585886798</v>
      </c>
      <c r="G240" s="74">
        <v>0.26899820758747156</v>
      </c>
      <c r="H240" s="78">
        <v>1995</v>
      </c>
    </row>
    <row r="241" spans="1:8" ht="15.65" customHeight="1" x14ac:dyDescent="0.35">
      <c r="A241" s="130" t="s">
        <v>322</v>
      </c>
      <c r="B241" s="73">
        <v>20.4720823082388</v>
      </c>
      <c r="C241" s="74">
        <v>0.19582062744937145</v>
      </c>
      <c r="D241" s="75">
        <v>57.4009540521498</v>
      </c>
      <c r="E241" s="76">
        <v>0.18507445061410963</v>
      </c>
      <c r="F241" s="77">
        <v>5300.6806813773292</v>
      </c>
      <c r="G241" s="74">
        <v>0.19804534838859902</v>
      </c>
      <c r="H241" s="78">
        <v>1378</v>
      </c>
    </row>
    <row r="242" spans="1:8" ht="15.65" customHeight="1" x14ac:dyDescent="0.35">
      <c r="A242" s="130" t="s">
        <v>323</v>
      </c>
      <c r="B242" s="73">
        <v>15.366832265005499</v>
      </c>
      <c r="C242" s="74">
        <v>0.14698762396200513</v>
      </c>
      <c r="D242" s="75">
        <v>42.178956253976892</v>
      </c>
      <c r="E242" s="76">
        <v>0.13599507682553882</v>
      </c>
      <c r="F242" s="77">
        <v>3626.8509461200197</v>
      </c>
      <c r="G242" s="74">
        <v>0.13550730601474772</v>
      </c>
      <c r="H242" s="78">
        <v>1118</v>
      </c>
    </row>
    <row r="243" spans="1:8" ht="15.65" customHeight="1" x14ac:dyDescent="0.35">
      <c r="A243" s="130" t="s">
        <v>324</v>
      </c>
      <c r="B243" s="73">
        <v>11.783724424547898</v>
      </c>
      <c r="C243" s="74">
        <v>0.11271429431371632</v>
      </c>
      <c r="D243" s="75">
        <v>34.775435199358405</v>
      </c>
      <c r="E243" s="76">
        <v>0.11212434829115496</v>
      </c>
      <c r="F243" s="77">
        <v>2703.8743599465697</v>
      </c>
      <c r="G243" s="74">
        <v>0.10102282552049087</v>
      </c>
      <c r="H243" s="78">
        <v>1390</v>
      </c>
    </row>
    <row r="244" spans="1:8" ht="15.65" customHeight="1" x14ac:dyDescent="0.35">
      <c r="A244" s="130" t="s">
        <v>325</v>
      </c>
      <c r="B244" s="73">
        <v>13.5778850261557</v>
      </c>
      <c r="C244" s="74">
        <v>0.12987589270228819</v>
      </c>
      <c r="D244" s="75">
        <v>47.290805294739997</v>
      </c>
      <c r="E244" s="76">
        <v>0.15247690484501689</v>
      </c>
      <c r="F244" s="77">
        <v>2995.1814460386399</v>
      </c>
      <c r="G244" s="74">
        <v>0.11190671323624382</v>
      </c>
      <c r="H244" s="78">
        <v>675</v>
      </c>
    </row>
    <row r="245" spans="1:8" ht="15.65" customHeight="1" x14ac:dyDescent="0.35">
      <c r="A245" s="34" t="s">
        <v>103</v>
      </c>
      <c r="B245" s="92" t="s">
        <v>157</v>
      </c>
      <c r="C245" s="93"/>
      <c r="D245" s="94" t="s">
        <v>157</v>
      </c>
      <c r="E245" s="93"/>
      <c r="F245" s="95" t="s">
        <v>157</v>
      </c>
      <c r="G245" s="93"/>
      <c r="H245" s="93" t="s">
        <v>157</v>
      </c>
    </row>
    <row r="246" spans="1:8" ht="15.65" customHeight="1" x14ac:dyDescent="0.35">
      <c r="A246" s="48" t="s">
        <v>326</v>
      </c>
      <c r="B246" s="73">
        <v>46.929924361106295</v>
      </c>
      <c r="C246" s="74">
        <v>0.4488965556202853</v>
      </c>
      <c r="D246" s="75">
        <v>143.07960692294799</v>
      </c>
      <c r="E246" s="76">
        <v>0.46132298813865452</v>
      </c>
      <c r="F246" s="77">
        <v>13736.685234642298</v>
      </c>
      <c r="G246" s="74">
        <v>0.51323344614155608</v>
      </c>
      <c r="H246" s="78">
        <v>3526</v>
      </c>
    </row>
    <row r="247" spans="1:8" ht="15.65" customHeight="1" x14ac:dyDescent="0.35">
      <c r="A247" s="48" t="s">
        <v>327</v>
      </c>
      <c r="B247" s="73">
        <v>57.022666180412202</v>
      </c>
      <c r="C247" s="74">
        <v>0.54543617508760367</v>
      </c>
      <c r="D247" s="75">
        <v>165.011707509362</v>
      </c>
      <c r="E247" s="76">
        <v>0.53203734356829113</v>
      </c>
      <c r="F247" s="77">
        <v>12876.050648230499</v>
      </c>
      <c r="G247" s="74">
        <v>0.48107820292910997</v>
      </c>
      <c r="H247" s="78">
        <v>4466</v>
      </c>
    </row>
    <row r="248" spans="1:8" ht="15.65" customHeight="1" x14ac:dyDescent="0.35">
      <c r="A248" s="48" t="s">
        <v>328</v>
      </c>
      <c r="B248" s="73">
        <v>0.59248509680724193</v>
      </c>
      <c r="C248" s="74">
        <v>5.6672692921180866E-3</v>
      </c>
      <c r="D248" s="75">
        <v>2.0592971820066399</v>
      </c>
      <c r="E248" s="76">
        <v>6.6396682930532063E-3</v>
      </c>
      <c r="F248" s="77">
        <v>152.24862449595548</v>
      </c>
      <c r="G248" s="74">
        <v>5.6883509293285265E-3</v>
      </c>
      <c r="H248" s="78">
        <v>48</v>
      </c>
    </row>
    <row r="249" spans="1:8" ht="15.65" customHeight="1" x14ac:dyDescent="0.35">
      <c r="A249" s="34" t="s">
        <v>104</v>
      </c>
      <c r="B249" s="92" t="s">
        <v>157</v>
      </c>
      <c r="C249" s="93" t="s">
        <v>157</v>
      </c>
      <c r="D249" s="94" t="s">
        <v>157</v>
      </c>
      <c r="E249" s="93" t="s">
        <v>157</v>
      </c>
      <c r="F249" s="95" t="s">
        <v>157</v>
      </c>
      <c r="G249" s="93" t="s">
        <v>157</v>
      </c>
      <c r="H249" s="93" t="s">
        <v>157</v>
      </c>
    </row>
    <row r="250" spans="1:8" ht="15.65" customHeight="1" x14ac:dyDescent="0.35">
      <c r="A250" s="48" t="s">
        <v>329</v>
      </c>
      <c r="B250" s="102">
        <v>58.803730027222294</v>
      </c>
      <c r="C250" s="103">
        <v>0.56247249971538149</v>
      </c>
      <c r="D250" s="104">
        <v>166.023857397466</v>
      </c>
      <c r="E250" s="105">
        <v>0.53530075769743257</v>
      </c>
      <c r="F250" s="106">
        <v>16344.4521654869</v>
      </c>
      <c r="G250" s="103">
        <v>0.61066548202136894</v>
      </c>
      <c r="H250" s="107">
        <v>4565</v>
      </c>
    </row>
    <row r="251" spans="1:8" ht="15.65" customHeight="1" x14ac:dyDescent="0.35">
      <c r="A251" s="48" t="s">
        <v>330</v>
      </c>
      <c r="B251" s="102">
        <v>19.892694060075996</v>
      </c>
      <c r="C251" s="103">
        <v>0.19027863281571503</v>
      </c>
      <c r="D251" s="75">
        <v>58.758176827866393</v>
      </c>
      <c r="E251" s="105">
        <v>0.18945046254151587</v>
      </c>
      <c r="F251" s="106">
        <v>4678.3539512858397</v>
      </c>
      <c r="G251" s="103">
        <v>0.1747938225033458</v>
      </c>
      <c r="H251" s="78">
        <v>1520</v>
      </c>
    </row>
    <row r="252" spans="1:8" ht="15.65" customHeight="1" x14ac:dyDescent="0.35">
      <c r="A252" s="48" t="s">
        <v>331</v>
      </c>
      <c r="B252" s="73">
        <v>5.9731895598360802</v>
      </c>
      <c r="C252" s="74">
        <v>5.7135063735573775E-2</v>
      </c>
      <c r="D252" s="75">
        <v>19.606222338934799</v>
      </c>
      <c r="E252" s="76">
        <v>6.3215165808912913E-2</v>
      </c>
      <c r="F252" s="77">
        <v>1477.2180556620299</v>
      </c>
      <c r="G252" s="74">
        <v>5.5192187959433495E-2</v>
      </c>
      <c r="H252" s="78">
        <v>486</v>
      </c>
    </row>
    <row r="253" spans="1:8" ht="15.65" customHeight="1" x14ac:dyDescent="0.35">
      <c r="A253" s="48" t="s">
        <v>332</v>
      </c>
      <c r="B253" s="73">
        <v>5.4420656252120292</v>
      </c>
      <c r="C253" s="74">
        <v>5.2054729426366513E-2</v>
      </c>
      <c r="D253" s="75">
        <v>18.139635960183199</v>
      </c>
      <c r="E253" s="76">
        <v>5.848653938087494E-2</v>
      </c>
      <c r="F253" s="77">
        <v>1167.51911283342</v>
      </c>
      <c r="G253" s="74">
        <v>4.3621139123468579E-2</v>
      </c>
      <c r="H253" s="78">
        <v>500</v>
      </c>
    </row>
    <row r="254" spans="1:8" ht="15.65" customHeight="1" x14ac:dyDescent="0.35">
      <c r="A254" s="48" t="s">
        <v>333</v>
      </c>
      <c r="B254" s="73">
        <v>13.075433772105098</v>
      </c>
      <c r="C254" s="74">
        <v>0.12506981980997101</v>
      </c>
      <c r="D254" s="75">
        <v>43.250230965479901</v>
      </c>
      <c r="E254" s="76">
        <v>0.1394491235737528</v>
      </c>
      <c r="F254" s="77">
        <v>2850.0613149366595</v>
      </c>
      <c r="G254" s="74">
        <v>0.10648469884792888</v>
      </c>
      <c r="H254" s="78">
        <v>855</v>
      </c>
    </row>
    <row r="255" spans="1:8" ht="15.65" customHeight="1" x14ac:dyDescent="0.35">
      <c r="A255" s="48" t="s">
        <v>266</v>
      </c>
      <c r="B255" s="73">
        <v>1.3579625938742399</v>
      </c>
      <c r="C255" s="74">
        <v>1.2989254496999251E-2</v>
      </c>
      <c r="D255" s="75">
        <v>4.3724881243856499</v>
      </c>
      <c r="E255" s="76">
        <v>1.4097950997507592E-2</v>
      </c>
      <c r="F255" s="77">
        <v>247.37990716406199</v>
      </c>
      <c r="G255" s="74">
        <v>9.2426695444547593E-3</v>
      </c>
      <c r="H255" s="78">
        <v>114</v>
      </c>
    </row>
    <row r="256" spans="1:8" ht="15.65" customHeight="1" x14ac:dyDescent="0.35">
      <c r="A256" s="34" t="s">
        <v>105</v>
      </c>
      <c r="B256" s="92" t="s">
        <v>157</v>
      </c>
      <c r="C256" s="93"/>
      <c r="D256" s="94"/>
      <c r="E256" s="93"/>
      <c r="F256" s="95"/>
      <c r="G256" s="93"/>
      <c r="H256" s="93" t="s">
        <v>157</v>
      </c>
    </row>
    <row r="257" spans="1:8" ht="15.65" customHeight="1" x14ac:dyDescent="0.35">
      <c r="A257" s="48" t="s">
        <v>334</v>
      </c>
      <c r="B257" s="111">
        <v>39.8128071724677</v>
      </c>
      <c r="C257" s="112">
        <v>0.38081953577804661</v>
      </c>
      <c r="D257" s="113">
        <v>114.56545936149199</v>
      </c>
      <c r="E257" s="114">
        <v>0.36938653373980157</v>
      </c>
      <c r="F257" s="115">
        <v>10899.149096070299</v>
      </c>
      <c r="G257" s="112">
        <v>0.40721671604441095</v>
      </c>
      <c r="H257" s="116">
        <v>3341</v>
      </c>
    </row>
    <row r="258" spans="1:8" ht="15.65" customHeight="1" x14ac:dyDescent="0.35">
      <c r="A258" s="130" t="s">
        <v>335</v>
      </c>
      <c r="B258" s="73">
        <v>61.346605770804892</v>
      </c>
      <c r="C258" s="74">
        <v>0.58679574715727634</v>
      </c>
      <c r="D258" s="75">
        <v>183.108140062166</v>
      </c>
      <c r="E258" s="76">
        <v>0.59038458479607103</v>
      </c>
      <c r="F258" s="77">
        <v>14969.706855954499</v>
      </c>
      <c r="G258" s="74">
        <v>0.55930190625864395</v>
      </c>
      <c r="H258" s="78">
        <v>4438</v>
      </c>
    </row>
    <row r="259" spans="1:8" ht="15.65" customHeight="1" x14ac:dyDescent="0.35">
      <c r="A259" s="130" t="s">
        <v>336</v>
      </c>
      <c r="B259" s="73">
        <v>1.8878550234403999</v>
      </c>
      <c r="C259" s="74">
        <v>1.8057809149915945E-2</v>
      </c>
      <c r="D259" s="75">
        <v>6.9378963509600196</v>
      </c>
      <c r="E259" s="76">
        <v>2.2369442751857392E-2</v>
      </c>
      <c r="F259" s="77">
        <v>477.26691908360198</v>
      </c>
      <c r="G259" s="74">
        <v>1.7831765191278236E-2</v>
      </c>
      <c r="H259" s="78">
        <v>144</v>
      </c>
    </row>
    <row r="260" spans="1:8" ht="15.65" customHeight="1" x14ac:dyDescent="0.35">
      <c r="A260" s="130" t="s">
        <v>337</v>
      </c>
      <c r="B260" s="73">
        <v>1.49780767161275</v>
      </c>
      <c r="C260" s="74">
        <v>1.4326907914768117E-2</v>
      </c>
      <c r="D260" s="75">
        <v>5.5391158396984403</v>
      </c>
      <c r="E260" s="76">
        <v>1.7859438712268357E-2</v>
      </c>
      <c r="F260" s="77">
        <v>418.86163626035795</v>
      </c>
      <c r="G260" s="74">
        <v>1.5649612505661551E-2</v>
      </c>
      <c r="H260" s="78">
        <v>117</v>
      </c>
    </row>
    <row r="261" spans="1:8" ht="15.65" customHeight="1" x14ac:dyDescent="0.35">
      <c r="A261" s="34" t="s">
        <v>106</v>
      </c>
      <c r="B261" s="92" t="s">
        <v>157</v>
      </c>
      <c r="C261" s="93" t="s">
        <v>157</v>
      </c>
      <c r="D261" s="94" t="s">
        <v>157</v>
      </c>
      <c r="E261" s="93" t="s">
        <v>157</v>
      </c>
      <c r="F261" s="95" t="s">
        <v>157</v>
      </c>
      <c r="G261" s="93" t="s">
        <v>157</v>
      </c>
      <c r="H261" s="93" t="s">
        <v>157</v>
      </c>
    </row>
    <row r="262" spans="1:8" ht="15.65" customHeight="1" x14ac:dyDescent="0.35">
      <c r="A262" s="130" t="s">
        <v>338</v>
      </c>
      <c r="B262" s="73">
        <v>92.725926467339789</v>
      </c>
      <c r="C262" s="74">
        <v>0.88694685905748727</v>
      </c>
      <c r="D262" s="75">
        <v>271.09521460250903</v>
      </c>
      <c r="E262" s="76">
        <v>0.8740760277449503</v>
      </c>
      <c r="F262" s="77">
        <v>23716.9953715302</v>
      </c>
      <c r="G262" s="74">
        <v>0.88612027273920035</v>
      </c>
      <c r="H262" s="78">
        <v>7075</v>
      </c>
    </row>
    <row r="263" spans="1:8" ht="15.65" customHeight="1" x14ac:dyDescent="0.35">
      <c r="A263" s="130" t="s">
        <v>339</v>
      </c>
      <c r="B263" s="73">
        <v>8.6076600616911403</v>
      </c>
      <c r="C263" s="74">
        <v>8.2334438127621118E-2</v>
      </c>
      <c r="D263" s="75">
        <v>27.2199242233634</v>
      </c>
      <c r="E263" s="76">
        <v>8.7763567776588225E-2</v>
      </c>
      <c r="F263" s="77">
        <v>2109.5640740457898</v>
      </c>
      <c r="G263" s="74">
        <v>7.881805698280854E-2</v>
      </c>
      <c r="H263" s="78">
        <v>702</v>
      </c>
    </row>
    <row r="264" spans="1:8" ht="15.65" customHeight="1" x14ac:dyDescent="0.35">
      <c r="A264" s="130" t="s">
        <v>340</v>
      </c>
      <c r="B264" s="73">
        <v>3.2114891092938702</v>
      </c>
      <c r="C264" s="74">
        <v>3.0718702814889694E-2</v>
      </c>
      <c r="D264" s="75">
        <v>11.835472788444299</v>
      </c>
      <c r="E264" s="76">
        <v>3.8160404478460676E-2</v>
      </c>
      <c r="F264" s="77">
        <v>938.42506179286693</v>
      </c>
      <c r="G264" s="74">
        <v>3.5061670277989551E-2</v>
      </c>
      <c r="H264" s="78">
        <v>263</v>
      </c>
    </row>
    <row r="265" spans="1:8" ht="15.65" customHeight="1" x14ac:dyDescent="0.35">
      <c r="A265" s="34" t="s">
        <v>107</v>
      </c>
      <c r="B265" s="92" t="s">
        <v>157</v>
      </c>
      <c r="C265" s="93" t="s">
        <v>157</v>
      </c>
      <c r="D265" s="94" t="s">
        <v>157</v>
      </c>
      <c r="E265" s="93" t="s">
        <v>157</v>
      </c>
      <c r="F265" s="95" t="s">
        <v>157</v>
      </c>
      <c r="G265" s="93" t="s">
        <v>157</v>
      </c>
      <c r="H265" s="93" t="s">
        <v>157</v>
      </c>
    </row>
    <row r="266" spans="1:8" ht="15.65" customHeight="1" x14ac:dyDescent="0.35">
      <c r="A266" s="130" t="s">
        <v>341</v>
      </c>
      <c r="B266" s="73">
        <v>43.957709685193997</v>
      </c>
      <c r="C266" s="74">
        <v>0.4204665730719469</v>
      </c>
      <c r="D266" s="75">
        <v>128.44633842322301</v>
      </c>
      <c r="E266" s="76">
        <v>0.41414181888814228</v>
      </c>
      <c r="F266" s="77">
        <v>10899.838263486601</v>
      </c>
      <c r="G266" s="74">
        <v>0.40724246488861865</v>
      </c>
      <c r="H266" s="78">
        <v>2793</v>
      </c>
    </row>
    <row r="267" spans="1:8" ht="15.65" customHeight="1" x14ac:dyDescent="0.35">
      <c r="A267" s="130" t="s">
        <v>342</v>
      </c>
      <c r="B267" s="73">
        <v>60.587365953131695</v>
      </c>
      <c r="C267" s="74">
        <v>0.57953342692805965</v>
      </c>
      <c r="D267" s="75">
        <v>181.70427319109299</v>
      </c>
      <c r="E267" s="76">
        <v>0.58585818111185461</v>
      </c>
      <c r="F267" s="77">
        <v>15865.1462438822</v>
      </c>
      <c r="G267" s="74">
        <v>0.59275753511137763</v>
      </c>
      <c r="H267" s="78">
        <v>5247</v>
      </c>
    </row>
    <row r="268" spans="1:8" ht="15.65" customHeight="1" x14ac:dyDescent="0.35">
      <c r="A268" s="34" t="s">
        <v>108</v>
      </c>
      <c r="B268" s="92" t="s">
        <v>157</v>
      </c>
      <c r="C268" s="93" t="s">
        <v>157</v>
      </c>
      <c r="D268" s="94" t="s">
        <v>157</v>
      </c>
      <c r="E268" s="93" t="s">
        <v>157</v>
      </c>
      <c r="F268" s="95" t="s">
        <v>157</v>
      </c>
      <c r="G268" s="93" t="s">
        <v>157</v>
      </c>
      <c r="H268" s="93" t="s">
        <v>157</v>
      </c>
    </row>
    <row r="269" spans="1:8" ht="15.65" customHeight="1" x14ac:dyDescent="0.35">
      <c r="A269" s="130" t="s">
        <v>343</v>
      </c>
      <c r="B269" s="73">
        <v>86.6025348918904</v>
      </c>
      <c r="C269" s="74">
        <v>0.8283750751828135</v>
      </c>
      <c r="D269" s="75">
        <v>253.63959767975999</v>
      </c>
      <c r="E269" s="76">
        <v>0.81779492988770763</v>
      </c>
      <c r="F269" s="77">
        <v>21838.265558010298</v>
      </c>
      <c r="G269" s="74">
        <v>0.8159267027409568</v>
      </c>
      <c r="H269" s="78">
        <v>6753</v>
      </c>
    </row>
    <row r="270" spans="1:8" ht="15.65" customHeight="1" x14ac:dyDescent="0.35">
      <c r="A270" s="130" t="s">
        <v>344</v>
      </c>
      <c r="B270" s="73">
        <v>3.1405036617280899</v>
      </c>
      <c r="C270" s="74">
        <v>3.0039709116407375E-2</v>
      </c>
      <c r="D270" s="75">
        <v>10.544397613700701</v>
      </c>
      <c r="E270" s="76">
        <v>3.3997668290311242E-2</v>
      </c>
      <c r="F270" s="77">
        <v>871.97210578751594</v>
      </c>
      <c r="G270" s="74">
        <v>3.2578838427776625E-2</v>
      </c>
      <c r="H270" s="78">
        <v>246</v>
      </c>
    </row>
    <row r="271" spans="1:8" ht="15.65" customHeight="1" x14ac:dyDescent="0.35">
      <c r="A271" s="130" t="s">
        <v>345</v>
      </c>
      <c r="B271" s="73">
        <v>6.8055715571956101</v>
      </c>
      <c r="C271" s="74">
        <v>6.5097007349629463E-2</v>
      </c>
      <c r="D271" s="75">
        <v>20.215785499913398</v>
      </c>
      <c r="E271" s="76">
        <v>6.5180543719360537E-2</v>
      </c>
      <c r="F271" s="77">
        <v>1960.4756769445701</v>
      </c>
      <c r="G271" s="74">
        <v>7.3247779254451445E-2</v>
      </c>
      <c r="H271" s="78">
        <v>474</v>
      </c>
    </row>
    <row r="272" spans="1:8" ht="15.65" customHeight="1" x14ac:dyDescent="0.35">
      <c r="A272" s="131" t="s">
        <v>346</v>
      </c>
      <c r="B272" s="73">
        <v>0.68440002144495504</v>
      </c>
      <c r="C272" s="74">
        <v>6.5464587142549449E-3</v>
      </c>
      <c r="D272" s="75">
        <v>2.1327701745166299</v>
      </c>
      <c r="E272" s="76">
        <v>6.8765628525305099E-3</v>
      </c>
      <c r="F272" s="77">
        <v>128.92812233745298</v>
      </c>
      <c r="G272" s="74">
        <v>4.8170445345095065E-3</v>
      </c>
      <c r="H272" s="78">
        <v>43</v>
      </c>
    </row>
    <row r="273" spans="1:8" ht="15.65" customHeight="1" x14ac:dyDescent="0.35">
      <c r="A273" s="130" t="s">
        <v>347</v>
      </c>
      <c r="B273" s="73">
        <v>4.9353853791481397</v>
      </c>
      <c r="C273" s="74">
        <v>4.7208205159487066E-2</v>
      </c>
      <c r="D273" s="75">
        <v>14.827352201435099</v>
      </c>
      <c r="E273" s="76">
        <v>4.7806941679913326E-2</v>
      </c>
      <c r="F273" s="77">
        <v>1173.9881094969999</v>
      </c>
      <c r="G273" s="74">
        <v>4.3862835383811971E-2</v>
      </c>
      <c r="H273" s="78">
        <v>343</v>
      </c>
    </row>
    <row r="274" spans="1:8" ht="15.65" customHeight="1" x14ac:dyDescent="0.35">
      <c r="A274" s="130" t="s">
        <v>348</v>
      </c>
      <c r="B274" s="73">
        <v>0.46099448759196898</v>
      </c>
      <c r="C274" s="74">
        <v>4.4095284715923418E-3</v>
      </c>
      <c r="D274" s="75">
        <v>1.7058359985569</v>
      </c>
      <c r="E274" s="76">
        <v>5.500024616034503E-3</v>
      </c>
      <c r="F274" s="77">
        <v>185.24331022112099</v>
      </c>
      <c r="G274" s="74">
        <v>6.9211065737818777E-3</v>
      </c>
      <c r="H274" s="78">
        <v>37</v>
      </c>
    </row>
    <row r="275" spans="1:8" ht="15.65" customHeight="1" x14ac:dyDescent="0.35">
      <c r="A275" s="130" t="s">
        <v>349</v>
      </c>
      <c r="B275" s="73">
        <v>0.63375536282005407</v>
      </c>
      <c r="C275" s="74">
        <v>6.0620297890695363E-3</v>
      </c>
      <c r="D275" s="75">
        <v>1.9312504091585398</v>
      </c>
      <c r="E275" s="76">
        <v>6.2268147694647035E-3</v>
      </c>
      <c r="F275" s="77">
        <v>169.44164128716901</v>
      </c>
      <c r="G275" s="74">
        <v>6.3307206936928572E-3</v>
      </c>
      <c r="H275" s="78">
        <v>53</v>
      </c>
    </row>
    <row r="276" spans="1:8" ht="15.65" customHeight="1" x14ac:dyDescent="0.35">
      <c r="A276" s="130" t="s">
        <v>350</v>
      </c>
      <c r="B276" s="73">
        <v>1.28193027650564</v>
      </c>
      <c r="C276" s="74">
        <v>1.2261986216744382E-2</v>
      </c>
      <c r="D276" s="75">
        <v>5.1536220372755794</v>
      </c>
      <c r="E276" s="76">
        <v>1.6616514184677109E-2</v>
      </c>
      <c r="F276" s="77">
        <v>436.669983283828</v>
      </c>
      <c r="G276" s="74">
        <v>1.6314972391020987E-2</v>
      </c>
      <c r="H276" s="78">
        <v>91</v>
      </c>
    </row>
    <row r="277" spans="1:8" ht="15.65" customHeight="1" x14ac:dyDescent="0.35">
      <c r="A277" s="34" t="s">
        <v>109</v>
      </c>
      <c r="B277" s="92" t="s">
        <v>157</v>
      </c>
      <c r="C277" s="93" t="s">
        <v>157</v>
      </c>
      <c r="D277" s="94" t="s">
        <v>157</v>
      </c>
      <c r="E277" s="93" t="s">
        <v>157</v>
      </c>
      <c r="F277" s="95" t="s">
        <v>157</v>
      </c>
      <c r="G277" s="93" t="s">
        <v>157</v>
      </c>
      <c r="H277" s="93" t="s">
        <v>157</v>
      </c>
    </row>
    <row r="278" spans="1:8" ht="15.65" customHeight="1" x14ac:dyDescent="0.35">
      <c r="A278" s="130" t="s">
        <v>351</v>
      </c>
      <c r="B278" s="73">
        <v>23.698202049842497</v>
      </c>
      <c r="C278" s="74">
        <v>0.22667927595008611</v>
      </c>
      <c r="D278" s="75">
        <v>68.776418240349898</v>
      </c>
      <c r="E278" s="76">
        <v>0.22175167697517151</v>
      </c>
      <c r="F278" s="77">
        <v>6893.4363727924992</v>
      </c>
      <c r="G278" s="74">
        <v>0.25755428219637516</v>
      </c>
      <c r="H278" s="78">
        <v>2186</v>
      </c>
    </row>
    <row r="279" spans="1:8" ht="15.65" customHeight="1" x14ac:dyDescent="0.35">
      <c r="A279" s="130" t="s">
        <v>352</v>
      </c>
      <c r="B279" s="73">
        <v>43.776952627491397</v>
      </c>
      <c r="C279" s="74">
        <v>0.41873758625359181</v>
      </c>
      <c r="D279" s="75">
        <v>128.03173578263099</v>
      </c>
      <c r="E279" s="76">
        <v>0.41280504048092248</v>
      </c>
      <c r="F279" s="77">
        <v>10858.124477400699</v>
      </c>
      <c r="G279" s="74">
        <v>0.40568394405052821</v>
      </c>
      <c r="H279" s="78">
        <v>2785</v>
      </c>
    </row>
    <row r="280" spans="1:8" ht="15.65" customHeight="1" x14ac:dyDescent="0.35">
      <c r="A280" s="130" t="s">
        <v>353</v>
      </c>
      <c r="B280" s="73">
        <v>23.492035934836</v>
      </c>
      <c r="C280" s="74">
        <v>0.22470724509403955</v>
      </c>
      <c r="D280" s="75">
        <v>66.051652296595492</v>
      </c>
      <c r="E280" s="76">
        <v>0.21296637769888718</v>
      </c>
      <c r="F280" s="77">
        <v>6018.2422111370397</v>
      </c>
      <c r="G280" s="74">
        <v>0.22485506051685197</v>
      </c>
      <c r="H280" s="78">
        <v>2394</v>
      </c>
    </row>
    <row r="281" spans="1:8" ht="15.65" customHeight="1" x14ac:dyDescent="0.35">
      <c r="A281" s="130" t="s">
        <v>354</v>
      </c>
      <c r="B281" s="73">
        <v>13.5778850261557</v>
      </c>
      <c r="C281" s="74">
        <v>0.12987589270228819</v>
      </c>
      <c r="D281" s="75">
        <v>47.290805294739997</v>
      </c>
      <c r="E281" s="76">
        <v>0.15247690484501689</v>
      </c>
      <c r="F281" s="77">
        <v>2995.1814460386399</v>
      </c>
      <c r="G281" s="74">
        <v>0.11190671323624382</v>
      </c>
      <c r="H281" s="78">
        <v>675</v>
      </c>
    </row>
    <row r="282" spans="1:8" ht="15.65" customHeight="1" x14ac:dyDescent="0.35">
      <c r="A282" s="34" t="s">
        <v>110</v>
      </c>
      <c r="B282" s="92" t="s">
        <v>157</v>
      </c>
      <c r="C282" s="93" t="s">
        <v>157</v>
      </c>
      <c r="D282" s="94" t="s">
        <v>157</v>
      </c>
      <c r="E282" s="93" t="s">
        <v>157</v>
      </c>
      <c r="F282" s="95" t="s">
        <v>157</v>
      </c>
      <c r="G282" s="93" t="s">
        <v>157</v>
      </c>
      <c r="H282" s="93" t="s">
        <v>157</v>
      </c>
    </row>
    <row r="283" spans="1:8" ht="15.65" customHeight="1" x14ac:dyDescent="0.35">
      <c r="A283" s="128" t="s">
        <v>355</v>
      </c>
      <c r="B283" s="80">
        <v>70.061350770693096</v>
      </c>
      <c r="C283" s="81">
        <v>0.67015447971046682</v>
      </c>
      <c r="D283" s="82">
        <v>208.772976579409</v>
      </c>
      <c r="E283" s="83">
        <v>0.67313417662714603</v>
      </c>
      <c r="F283" s="84">
        <v>18615.366885304298</v>
      </c>
      <c r="G283" s="81">
        <v>0.69551196191348963</v>
      </c>
      <c r="H283" s="85">
        <v>5185</v>
      </c>
    </row>
    <row r="284" spans="1:8" ht="15.65" customHeight="1" x14ac:dyDescent="0.35">
      <c r="A284" s="130" t="s">
        <v>356</v>
      </c>
      <c r="B284" s="73">
        <v>17.987903814399999</v>
      </c>
      <c r="C284" s="74">
        <v>0.17205883399644167</v>
      </c>
      <c r="D284" s="75">
        <v>60.696448795937997</v>
      </c>
      <c r="E284" s="76">
        <v>0.19569991650190952</v>
      </c>
      <c r="F284" s="77">
        <v>5039.68227711298</v>
      </c>
      <c r="G284" s="74">
        <v>0.18829386117243824</v>
      </c>
      <c r="H284" s="78">
        <v>1390</v>
      </c>
    </row>
    <row r="285" spans="1:8" ht="15.65" customHeight="1" x14ac:dyDescent="0.35">
      <c r="A285" s="130" t="s">
        <v>357</v>
      </c>
      <c r="B285" s="73">
        <v>34.570370190324098</v>
      </c>
      <c r="C285" s="74">
        <v>0.33067430464081088</v>
      </c>
      <c r="D285" s="75">
        <v>99.822109641202303</v>
      </c>
      <c r="E285" s="76">
        <v>0.32185043621753212</v>
      </c>
      <c r="F285" s="77">
        <v>8536.779602563709</v>
      </c>
      <c r="G285" s="74">
        <v>0.31895328017893582</v>
      </c>
      <c r="H285" s="78">
        <v>2155</v>
      </c>
    </row>
    <row r="286" spans="1:8" ht="15.65" customHeight="1" x14ac:dyDescent="0.35">
      <c r="A286" s="130" t="s">
        <v>358</v>
      </c>
      <c r="B286" s="73">
        <v>42.211917401008598</v>
      </c>
      <c r="C286" s="74">
        <v>0.40376762983118647</v>
      </c>
      <c r="D286" s="75">
        <v>124.39100385055799</v>
      </c>
      <c r="E286" s="76">
        <v>0.40106644705006261</v>
      </c>
      <c r="F286" s="77">
        <v>11505.139570454399</v>
      </c>
      <c r="G286" s="74">
        <v>0.42985788268574637</v>
      </c>
      <c r="H286" s="78">
        <v>3322</v>
      </c>
    </row>
    <row r="287" spans="1:8" ht="15.65" customHeight="1" x14ac:dyDescent="0.35">
      <c r="A287" s="129" t="s">
        <v>359</v>
      </c>
      <c r="B287" s="117">
        <v>34.483724867632702</v>
      </c>
      <c r="C287" s="118">
        <v>0.32984552028954073</v>
      </c>
      <c r="D287" s="119">
        <v>101.37763503490699</v>
      </c>
      <c r="E287" s="120">
        <v>0.32686582337285081</v>
      </c>
      <c r="F287" s="121">
        <v>8149.6176220644993</v>
      </c>
      <c r="G287" s="118">
        <v>0.30448803808650654</v>
      </c>
      <c r="H287" s="122">
        <v>2855</v>
      </c>
    </row>
    <row r="288" spans="1:8" ht="15.65" customHeight="1" x14ac:dyDescent="0.35">
      <c r="A288" s="34" t="s">
        <v>111</v>
      </c>
      <c r="B288" s="92" t="s">
        <v>157</v>
      </c>
      <c r="C288" s="93" t="s">
        <v>157</v>
      </c>
      <c r="D288" s="94" t="s">
        <v>157</v>
      </c>
      <c r="E288" s="93" t="s">
        <v>157</v>
      </c>
      <c r="F288" s="95" t="s">
        <v>157</v>
      </c>
      <c r="G288" s="93" t="s">
        <v>157</v>
      </c>
      <c r="H288" s="93" t="s">
        <v>157</v>
      </c>
    </row>
    <row r="289" spans="1:8" ht="15.65" customHeight="1" x14ac:dyDescent="0.35">
      <c r="A289" s="130" t="s">
        <v>360</v>
      </c>
      <c r="B289" s="73">
        <v>90.097480066176587</v>
      </c>
      <c r="C289" s="74">
        <v>0.86180510670698585</v>
      </c>
      <c r="D289" s="75">
        <v>264.138838421093</v>
      </c>
      <c r="E289" s="76">
        <v>0.8516470015850196</v>
      </c>
      <c r="F289" s="77">
        <v>23642.872703285298</v>
      </c>
      <c r="G289" s="74">
        <v>0.88335088319501831</v>
      </c>
      <c r="H289" s="78">
        <v>6899</v>
      </c>
    </row>
    <row r="290" spans="1:8" ht="15.65" customHeight="1" x14ac:dyDescent="0.35">
      <c r="A290" s="130" t="s">
        <v>308</v>
      </c>
      <c r="B290" s="73">
        <v>13.686878845412499</v>
      </c>
      <c r="C290" s="74">
        <v>0.13091844605634442</v>
      </c>
      <c r="D290" s="75">
        <v>42.284701004913202</v>
      </c>
      <c r="E290" s="76">
        <v>0.13633602327857311</v>
      </c>
      <c r="F290" s="77">
        <v>2848.5418790852295</v>
      </c>
      <c r="G290" s="74">
        <v>0.10642792930819642</v>
      </c>
      <c r="H290" s="78">
        <v>1069</v>
      </c>
    </row>
    <row r="291" spans="1:8" ht="15.65" customHeight="1" x14ac:dyDescent="0.35">
      <c r="A291" s="130" t="s">
        <v>361</v>
      </c>
      <c r="B291" s="73">
        <v>0.760716726735846</v>
      </c>
      <c r="C291" s="74">
        <v>7.276447236669043E-3</v>
      </c>
      <c r="D291" s="75">
        <v>3.7270721883103497</v>
      </c>
      <c r="E291" s="76">
        <v>1.2016975136405964E-2</v>
      </c>
      <c r="F291" s="77">
        <v>273.56992499831199</v>
      </c>
      <c r="G291" s="74">
        <v>1.0221187496783087E-2</v>
      </c>
      <c r="H291" s="78">
        <v>72</v>
      </c>
    </row>
  </sheetData>
  <conditionalFormatting sqref="H4:H43 H45:H56 H58:H61 H63:H73 H75:H79 H81:H101 H103:H106 H108:H119 H121:H149 H151:H175 H177:H179 H181:H192 H194:H203 H205:H207 H209:H213 H215:H216 H218:H226 H228:H237">
    <cfRule type="cellIs" dxfId="43" priority="1" operator="between">
      <formula>30</formula>
      <formula>99</formula>
    </cfRule>
    <cfRule type="cellIs" dxfId="42" priority="2" operator="between">
      <formula>0</formula>
      <formula>29</formula>
    </cfRule>
  </conditionalFormatting>
  <conditionalFormatting sqref="H239:H244 H246:H248 H250:H255 H257:H260 H262:H264 H266:H267 H269:H276 H278:H281 H283:H287 H289:H291">
    <cfRule type="cellIs" dxfId="41" priority="7" operator="between">
      <formula>30</formula>
      <formula>99</formula>
    </cfRule>
    <cfRule type="cellIs" dxfId="40" priority="8" operator="between">
      <formula>0</formula>
      <formula>29</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39860-B294-4DB2-AA8C-86F0B1C3C0E6}">
  <dimension ref="A1:I257"/>
  <sheetViews>
    <sheetView zoomScale="70" zoomScaleNormal="70" workbookViewId="0">
      <pane ySplit="6" topLeftCell="A7" activePane="bottomLeft" state="frozen"/>
      <selection pane="bottomLeft" activeCell="B15" sqref="B15"/>
    </sheetView>
  </sheetViews>
  <sheetFormatPr defaultRowHeight="14.5" x14ac:dyDescent="0.35"/>
  <cols>
    <col min="1" max="1" width="95.6328125" style="21" customWidth="1"/>
    <col min="2" max="3" width="20.6328125" style="21" customWidth="1"/>
    <col min="4" max="4" width="20.6328125" style="55" customWidth="1"/>
    <col min="5" max="8" width="20.6328125" style="21" customWidth="1"/>
  </cols>
  <sheetData>
    <row r="1" spans="1:9" ht="26" customHeight="1" x14ac:dyDescent="0.5">
      <c r="A1" s="27" t="s">
        <v>362</v>
      </c>
      <c r="B1" s="1"/>
      <c r="C1" s="1"/>
      <c r="D1" s="18"/>
      <c r="E1" s="1"/>
      <c r="F1" s="1"/>
      <c r="G1" s="1"/>
      <c r="H1" s="1"/>
    </row>
    <row r="2" spans="1:9" ht="15.5" customHeight="1" x14ac:dyDescent="0.35">
      <c r="A2" s="20" t="s">
        <v>363</v>
      </c>
      <c r="B2" s="1"/>
      <c r="C2" s="1"/>
      <c r="D2" s="18"/>
      <c r="E2" s="1"/>
      <c r="F2" s="1"/>
      <c r="G2" s="1"/>
      <c r="H2" s="1"/>
    </row>
    <row r="3" spans="1:9" ht="15.5" customHeight="1" x14ac:dyDescent="0.35">
      <c r="A3" s="20" t="s">
        <v>364</v>
      </c>
      <c r="B3" s="1"/>
      <c r="C3" s="1"/>
      <c r="D3" s="18"/>
      <c r="E3" s="1"/>
      <c r="F3" s="1"/>
      <c r="G3" s="1"/>
      <c r="H3" s="1"/>
    </row>
    <row r="4" spans="1:9" ht="15.5" customHeight="1" x14ac:dyDescent="0.35">
      <c r="A4" s="20" t="s">
        <v>365</v>
      </c>
      <c r="B4" s="1"/>
      <c r="C4" s="1"/>
      <c r="D4" s="19"/>
      <c r="E4" s="15"/>
      <c r="F4" s="16"/>
      <c r="G4" s="16"/>
      <c r="H4" s="16"/>
    </row>
    <row r="5" spans="1:9" ht="27" customHeight="1" x14ac:dyDescent="0.4">
      <c r="A5" s="2" t="s">
        <v>114</v>
      </c>
      <c r="B5" s="51" t="s">
        <v>115</v>
      </c>
      <c r="C5" s="52" t="s">
        <v>116</v>
      </c>
      <c r="D5" s="52" t="s">
        <v>117</v>
      </c>
      <c r="E5" s="52" t="s">
        <v>118</v>
      </c>
      <c r="F5" s="53" t="s">
        <v>119</v>
      </c>
      <c r="G5" s="52" t="s">
        <v>120</v>
      </c>
      <c r="H5" s="52" t="s">
        <v>121</v>
      </c>
    </row>
    <row r="6" spans="1:9" s="14" customFormat="1" ht="15.5" x14ac:dyDescent="0.35">
      <c r="A6" s="56" t="s">
        <v>366</v>
      </c>
      <c r="B6" s="61">
        <v>34.526455522923996</v>
      </c>
      <c r="C6" s="62">
        <v>1</v>
      </c>
      <c r="D6" s="61">
        <v>126.21009447305899</v>
      </c>
      <c r="E6" s="63">
        <v>1</v>
      </c>
      <c r="F6" s="64">
        <v>11286.460820099199</v>
      </c>
      <c r="G6" s="62">
        <v>1</v>
      </c>
      <c r="H6" s="65">
        <v>2481</v>
      </c>
    </row>
    <row r="7" spans="1:9" ht="15.5" x14ac:dyDescent="0.35">
      <c r="A7" s="34" t="s">
        <v>367</v>
      </c>
      <c r="B7" s="92"/>
      <c r="C7" s="93"/>
      <c r="D7" s="94"/>
      <c r="E7" s="93"/>
      <c r="F7" s="95"/>
      <c r="G7" s="93"/>
      <c r="H7" s="135"/>
      <c r="I7" t="s">
        <v>157</v>
      </c>
    </row>
    <row r="8" spans="1:9" ht="15.5" x14ac:dyDescent="0.35">
      <c r="A8" s="30" t="s">
        <v>124</v>
      </c>
      <c r="B8" s="73">
        <v>21.263392715460501</v>
      </c>
      <c r="C8" s="74">
        <v>0.61585796727215669</v>
      </c>
      <c r="D8" s="75">
        <v>44.282729310229399</v>
      </c>
      <c r="E8" s="76">
        <v>0.35086519422328827</v>
      </c>
      <c r="F8" s="77">
        <v>5679.1308633367198</v>
      </c>
      <c r="G8" s="74">
        <v>0.50318084241458472</v>
      </c>
      <c r="H8" s="78">
        <v>1581</v>
      </c>
    </row>
    <row r="9" spans="1:9" ht="15.5" x14ac:dyDescent="0.35">
      <c r="A9" s="31" t="s">
        <v>125</v>
      </c>
      <c r="B9" s="73">
        <v>13.2630628074635</v>
      </c>
      <c r="C9" s="74">
        <v>0.38414203272784342</v>
      </c>
      <c r="D9" s="75">
        <v>81.927365162830199</v>
      </c>
      <c r="E9" s="76">
        <v>0.64913480577671656</v>
      </c>
      <c r="F9" s="134">
        <v>5607.3299567624699</v>
      </c>
      <c r="G9" s="74">
        <v>0.49681915758541445</v>
      </c>
      <c r="H9" s="78">
        <v>900</v>
      </c>
    </row>
    <row r="10" spans="1:9" ht="15.5" x14ac:dyDescent="0.35">
      <c r="A10" s="34" t="s">
        <v>85</v>
      </c>
      <c r="B10" s="92" t="s">
        <v>157</v>
      </c>
      <c r="C10" s="93" t="s">
        <v>157</v>
      </c>
      <c r="D10" s="94" t="s">
        <v>157</v>
      </c>
      <c r="E10" s="93" t="s">
        <v>157</v>
      </c>
      <c r="F10" s="95" t="s">
        <v>157</v>
      </c>
      <c r="G10" s="93" t="s">
        <v>157</v>
      </c>
      <c r="H10" s="135" t="s">
        <v>157</v>
      </c>
      <c r="I10" t="s">
        <v>157</v>
      </c>
    </row>
    <row r="11" spans="1:9" ht="15.5" x14ac:dyDescent="0.35">
      <c r="A11" s="35" t="s">
        <v>158</v>
      </c>
      <c r="B11" s="96">
        <v>2.0224678145532402</v>
      </c>
      <c r="C11" s="97">
        <v>5.8577336825392158E-2</v>
      </c>
      <c r="D11" s="98">
        <v>6.2533560489618392</v>
      </c>
      <c r="E11" s="99">
        <v>4.9547194105751112E-2</v>
      </c>
      <c r="F11" s="100">
        <v>695.24231560185206</v>
      </c>
      <c r="G11" s="97">
        <v>6.1599674750453921E-2</v>
      </c>
      <c r="H11" s="101">
        <v>212</v>
      </c>
      <c r="I11" t="s">
        <v>157</v>
      </c>
    </row>
    <row r="12" spans="1:9" ht="15.5" x14ac:dyDescent="0.35">
      <c r="A12" s="35" t="s">
        <v>159</v>
      </c>
      <c r="B12" s="73">
        <v>2.1035066001180001</v>
      </c>
      <c r="C12" s="74">
        <v>6.0924487273863584E-2</v>
      </c>
      <c r="D12" s="75">
        <v>6.4502900002011092</v>
      </c>
      <c r="E12" s="76">
        <v>5.1107560192643696E-2</v>
      </c>
      <c r="F12" s="77">
        <v>672.84721891048707</v>
      </c>
      <c r="G12" s="74">
        <v>5.9615430349278728E-2</v>
      </c>
      <c r="H12" s="78">
        <v>194</v>
      </c>
      <c r="I12" t="s">
        <v>157</v>
      </c>
    </row>
    <row r="13" spans="1:9" ht="15.5" x14ac:dyDescent="0.35">
      <c r="A13" s="35" t="s">
        <v>160</v>
      </c>
      <c r="B13" s="73">
        <v>2.7890125453573495</v>
      </c>
      <c r="C13" s="74">
        <v>8.0778999845656674E-2</v>
      </c>
      <c r="D13" s="75">
        <v>9.3554618281956792</v>
      </c>
      <c r="E13" s="76">
        <v>7.4126097973824995E-2</v>
      </c>
      <c r="F13" s="77">
        <v>724.45746679646197</v>
      </c>
      <c r="G13" s="74">
        <v>6.4188187806963434E-2</v>
      </c>
      <c r="H13" s="78">
        <v>232</v>
      </c>
      <c r="I13" t="s">
        <v>157</v>
      </c>
    </row>
    <row r="14" spans="1:9" ht="15.5" x14ac:dyDescent="0.35">
      <c r="A14" s="35" t="s">
        <v>161</v>
      </c>
      <c r="B14" s="73">
        <v>2.59390281616102</v>
      </c>
      <c r="C14" s="74">
        <v>7.5127978730361894E-2</v>
      </c>
      <c r="D14" s="75">
        <v>10.717463550602499</v>
      </c>
      <c r="E14" s="76">
        <v>8.4917641456090237E-2</v>
      </c>
      <c r="F14" s="77">
        <v>787.460026483153</v>
      </c>
      <c r="G14" s="74">
        <v>6.9770323845082194E-2</v>
      </c>
      <c r="H14" s="78">
        <v>246</v>
      </c>
      <c r="I14" t="s">
        <v>157</v>
      </c>
    </row>
    <row r="15" spans="1:9" ht="15.5" x14ac:dyDescent="0.35">
      <c r="A15" s="35" t="s">
        <v>162</v>
      </c>
      <c r="B15" s="73">
        <v>2.4321935700899102</v>
      </c>
      <c r="C15" s="74">
        <v>7.0444345741631206E-2</v>
      </c>
      <c r="D15" s="75">
        <v>7.9563013905077398</v>
      </c>
      <c r="E15" s="76">
        <v>6.3040134972770376E-2</v>
      </c>
      <c r="F15" s="77">
        <v>702.69230827860702</v>
      </c>
      <c r="G15" s="74">
        <v>6.2259757020308421E-2</v>
      </c>
      <c r="H15" s="78">
        <v>198</v>
      </c>
      <c r="I15" t="s">
        <v>157</v>
      </c>
    </row>
    <row r="16" spans="1:9" ht="15.5" x14ac:dyDescent="0.35">
      <c r="A16" s="35" t="s">
        <v>163</v>
      </c>
      <c r="B16" s="73">
        <v>2.4977515760424898</v>
      </c>
      <c r="C16" s="74">
        <v>7.2343121765977292E-2</v>
      </c>
      <c r="D16" s="75">
        <v>9.8630330048703403</v>
      </c>
      <c r="E16" s="76">
        <v>7.8147734902264246E-2</v>
      </c>
      <c r="F16" s="77">
        <v>886.07595904339394</v>
      </c>
      <c r="G16" s="74">
        <v>7.8507866475330215E-2</v>
      </c>
      <c r="H16" s="78">
        <v>178</v>
      </c>
      <c r="I16" t="s">
        <v>157</v>
      </c>
    </row>
    <row r="17" spans="1:9" ht="15.5" x14ac:dyDescent="0.35">
      <c r="A17" s="35" t="s">
        <v>164</v>
      </c>
      <c r="B17" s="73">
        <v>4.2834538781623994</v>
      </c>
      <c r="C17" s="74">
        <v>0.12406294863712207</v>
      </c>
      <c r="D17" s="75">
        <v>17.547788929899699</v>
      </c>
      <c r="E17" s="76">
        <v>0.13903633463839518</v>
      </c>
      <c r="F17" s="77">
        <v>1493.6003859715599</v>
      </c>
      <c r="G17" s="74">
        <v>0.13233558418168792</v>
      </c>
      <c r="H17" s="78">
        <v>256</v>
      </c>
      <c r="I17" t="s">
        <v>157</v>
      </c>
    </row>
    <row r="18" spans="1:9" ht="15.5" x14ac:dyDescent="0.35">
      <c r="A18" s="35" t="s">
        <v>165</v>
      </c>
      <c r="B18" s="73">
        <v>4.23048282170621</v>
      </c>
      <c r="C18" s="74">
        <v>0.1225287321745889</v>
      </c>
      <c r="D18" s="75">
        <v>17.872546853236898</v>
      </c>
      <c r="E18" s="76">
        <v>0.14160948795622683</v>
      </c>
      <c r="F18" s="77">
        <v>1410.69052789483</v>
      </c>
      <c r="G18" s="74">
        <v>0.12498962698586953</v>
      </c>
      <c r="H18" s="78">
        <v>261</v>
      </c>
      <c r="I18" t="s">
        <v>157</v>
      </c>
    </row>
    <row r="19" spans="1:9" ht="15.5" x14ac:dyDescent="0.35">
      <c r="A19" s="35" t="s">
        <v>166</v>
      </c>
      <c r="B19" s="73">
        <v>3.6332997052179099</v>
      </c>
      <c r="C19" s="74">
        <v>0.10523233996045624</v>
      </c>
      <c r="D19" s="75">
        <v>14.226025493567398</v>
      </c>
      <c r="E19" s="76">
        <v>0.1127170180242921</v>
      </c>
      <c r="F19" s="77">
        <v>1143.7719702673298</v>
      </c>
      <c r="G19" s="74">
        <v>0.1013401799287225</v>
      </c>
      <c r="H19" s="78">
        <v>235</v>
      </c>
      <c r="I19" t="s">
        <v>157</v>
      </c>
    </row>
    <row r="20" spans="1:9" ht="15.5" x14ac:dyDescent="0.35">
      <c r="A20" s="35" t="s">
        <v>167</v>
      </c>
      <c r="B20" s="73">
        <v>3.50933009865809</v>
      </c>
      <c r="C20" s="74">
        <v>0.10164177137523006</v>
      </c>
      <c r="D20" s="75">
        <v>12.624888453188499</v>
      </c>
      <c r="E20" s="76">
        <v>0.10003073451373913</v>
      </c>
      <c r="F20" s="77">
        <v>1338.0430256979798</v>
      </c>
      <c r="G20" s="74">
        <v>0.11855293231649383</v>
      </c>
      <c r="H20" s="78">
        <v>201</v>
      </c>
      <c r="I20" t="s">
        <v>157</v>
      </c>
    </row>
    <row r="21" spans="1:9" ht="15.5" x14ac:dyDescent="0.35">
      <c r="A21" s="35" t="s">
        <v>168</v>
      </c>
      <c r="B21" s="73">
        <v>2.3809680497471399</v>
      </c>
      <c r="C21" s="74">
        <v>6.8960685760699802E-2</v>
      </c>
      <c r="D21" s="75">
        <v>7.2355794990292894</v>
      </c>
      <c r="E21" s="76">
        <v>5.732964173142116E-2</v>
      </c>
      <c r="F21" s="77">
        <v>882.78698810837989</v>
      </c>
      <c r="G21" s="74">
        <v>7.8216457947232823E-2</v>
      </c>
      <c r="H21" s="78">
        <v>137</v>
      </c>
      <c r="I21" t="s">
        <v>157</v>
      </c>
    </row>
    <row r="22" spans="1:9" ht="15.5" x14ac:dyDescent="0.35">
      <c r="A22" s="35" t="s">
        <v>169</v>
      </c>
      <c r="B22" s="73">
        <v>2.0500860471102498</v>
      </c>
      <c r="C22" s="74">
        <v>5.937725190902049E-2</v>
      </c>
      <c r="D22" s="75">
        <v>6.1073594207986499</v>
      </c>
      <c r="E22" s="76">
        <v>4.8390419532586097E-2</v>
      </c>
      <c r="F22" s="77">
        <v>548.79262704515895</v>
      </c>
      <c r="G22" s="74">
        <v>4.8623978392575991E-2</v>
      </c>
      <c r="H22" s="78">
        <v>131</v>
      </c>
      <c r="I22" t="s">
        <v>157</v>
      </c>
    </row>
    <row r="23" spans="1:9" ht="15.5" x14ac:dyDescent="0.35">
      <c r="A23" s="34" t="s">
        <v>86</v>
      </c>
      <c r="B23" s="92" t="s">
        <v>157</v>
      </c>
      <c r="C23" s="93" t="s">
        <v>157</v>
      </c>
      <c r="D23" s="94" t="s">
        <v>157</v>
      </c>
      <c r="E23" s="93" t="s">
        <v>157</v>
      </c>
      <c r="F23" s="95" t="s">
        <v>157</v>
      </c>
      <c r="G23" s="93" t="s">
        <v>157</v>
      </c>
      <c r="H23" s="135" t="s">
        <v>157</v>
      </c>
      <c r="I23" t="s">
        <v>157</v>
      </c>
    </row>
    <row r="24" spans="1:9" ht="15.5" x14ac:dyDescent="0.35">
      <c r="A24" s="31" t="s">
        <v>170</v>
      </c>
      <c r="B24" s="73">
        <v>6.9149869600285898</v>
      </c>
      <c r="C24" s="74">
        <v>0.20028082394491242</v>
      </c>
      <c r="D24" s="75">
        <v>22.059107877358599</v>
      </c>
      <c r="E24" s="76">
        <v>0.17478085227221957</v>
      </c>
      <c r="F24" s="77">
        <v>2092.5470013087997</v>
      </c>
      <c r="G24" s="74">
        <v>0.18540329290669597</v>
      </c>
      <c r="H24" s="78">
        <v>638</v>
      </c>
      <c r="I24" t="s">
        <v>157</v>
      </c>
    </row>
    <row r="25" spans="1:9" ht="15.5" x14ac:dyDescent="0.35">
      <c r="A25" s="31" t="s">
        <v>171</v>
      </c>
      <c r="B25" s="73">
        <v>7.52384796229342</v>
      </c>
      <c r="C25" s="74">
        <v>0.21791544623797041</v>
      </c>
      <c r="D25" s="75">
        <v>28.536797945980599</v>
      </c>
      <c r="E25" s="76">
        <v>0.22610551133112503</v>
      </c>
      <c r="F25" s="77">
        <v>2376.2282938051499</v>
      </c>
      <c r="G25" s="74">
        <v>0.21053794734072045</v>
      </c>
      <c r="H25" s="78">
        <v>622</v>
      </c>
      <c r="I25" t="s">
        <v>157</v>
      </c>
    </row>
    <row r="26" spans="1:9" ht="15.5" x14ac:dyDescent="0.35">
      <c r="A26" s="31" t="s">
        <v>172</v>
      </c>
      <c r="B26" s="73">
        <v>12.147236405086501</v>
      </c>
      <c r="C26" s="74">
        <v>0.35182402077216668</v>
      </c>
      <c r="D26" s="75">
        <v>49.646361276703999</v>
      </c>
      <c r="E26" s="76">
        <v>0.39336284061891413</v>
      </c>
      <c r="F26" s="77">
        <v>4048.0628841337198</v>
      </c>
      <c r="G26" s="74">
        <v>0.35866539109627998</v>
      </c>
      <c r="H26" s="78">
        <v>752</v>
      </c>
      <c r="I26" t="s">
        <v>157</v>
      </c>
    </row>
    <row r="27" spans="1:9" ht="15.5" x14ac:dyDescent="0.35">
      <c r="A27" s="31" t="s">
        <v>173</v>
      </c>
      <c r="B27" s="73">
        <v>7.9403841955154792</v>
      </c>
      <c r="C27" s="74">
        <v>0.22997970904495033</v>
      </c>
      <c r="D27" s="75">
        <v>25.967827373016398</v>
      </c>
      <c r="E27" s="76">
        <v>0.20575079577774608</v>
      </c>
      <c r="F27" s="77">
        <v>2769.6226408515199</v>
      </c>
      <c r="G27" s="74">
        <v>0.24539336865630276</v>
      </c>
      <c r="H27" s="78">
        <v>469</v>
      </c>
      <c r="I27" t="s">
        <v>157</v>
      </c>
    </row>
    <row r="28" spans="1:9" ht="15.5" x14ac:dyDescent="0.35">
      <c r="A28" s="34" t="s">
        <v>87</v>
      </c>
      <c r="B28" s="92" t="s">
        <v>157</v>
      </c>
      <c r="C28" s="93" t="s">
        <v>157</v>
      </c>
      <c r="D28" s="94" t="s">
        <v>157</v>
      </c>
      <c r="E28" s="93" t="s">
        <v>157</v>
      </c>
      <c r="F28" s="95" t="s">
        <v>157</v>
      </c>
      <c r="G28" s="93" t="s">
        <v>157</v>
      </c>
      <c r="H28" s="135" t="s">
        <v>157</v>
      </c>
      <c r="I28" t="s">
        <v>157</v>
      </c>
    </row>
    <row r="29" spans="1:9" ht="15.5" x14ac:dyDescent="0.35">
      <c r="A29" s="35" t="s">
        <v>174</v>
      </c>
      <c r="B29" s="73">
        <v>3.4906778882598899</v>
      </c>
      <c r="C29" s="74">
        <v>0.10110154185801778</v>
      </c>
      <c r="D29" s="75">
        <v>12.643090579925099</v>
      </c>
      <c r="E29" s="76">
        <v>0.10017495536083221</v>
      </c>
      <c r="F29" s="77">
        <v>868.52916618892698</v>
      </c>
      <c r="G29" s="74">
        <v>7.6953190201327723E-2</v>
      </c>
      <c r="H29" s="78">
        <v>219</v>
      </c>
      <c r="I29" t="s">
        <v>157</v>
      </c>
    </row>
    <row r="30" spans="1:9" ht="15.5" x14ac:dyDescent="0.35">
      <c r="A30" s="35" t="s">
        <v>175</v>
      </c>
      <c r="B30" s="73">
        <v>2.86250155986657</v>
      </c>
      <c r="C30" s="74">
        <v>8.2907484029630524E-2</v>
      </c>
      <c r="D30" s="75">
        <v>9.4280793666289888</v>
      </c>
      <c r="E30" s="76">
        <v>7.4701468262045573E-2</v>
      </c>
      <c r="F30" s="77">
        <v>772.05612088102487</v>
      </c>
      <c r="G30" s="74">
        <v>6.8405511097520397E-2</v>
      </c>
      <c r="H30" s="78">
        <v>196</v>
      </c>
      <c r="I30" t="s">
        <v>157</v>
      </c>
    </row>
    <row r="31" spans="1:9" ht="15.5" x14ac:dyDescent="0.35">
      <c r="A31" s="35" t="s">
        <v>176</v>
      </c>
      <c r="B31" s="73">
        <v>4.1086925747865202</v>
      </c>
      <c r="C31" s="74">
        <v>0.1190012850307943</v>
      </c>
      <c r="D31" s="75">
        <v>11.279702221482598</v>
      </c>
      <c r="E31" s="76">
        <v>8.9372425150116508E-2</v>
      </c>
      <c r="F31" s="77">
        <v>1596.26741440298</v>
      </c>
      <c r="G31" s="74">
        <v>0.14143206093094382</v>
      </c>
      <c r="H31" s="78">
        <v>315</v>
      </c>
      <c r="I31" t="s">
        <v>157</v>
      </c>
    </row>
    <row r="32" spans="1:9" ht="15.5" x14ac:dyDescent="0.35">
      <c r="A32" s="35" t="s">
        <v>177</v>
      </c>
      <c r="B32" s="73">
        <v>5.8938974296867395</v>
      </c>
      <c r="C32" s="74">
        <v>0.17070670419016687</v>
      </c>
      <c r="D32" s="75">
        <v>19.218779891033002</v>
      </c>
      <c r="E32" s="76">
        <v>0.15227609147488178</v>
      </c>
      <c r="F32" s="77">
        <v>1855.6054706658599</v>
      </c>
      <c r="G32" s="74">
        <v>0.16440986242218228</v>
      </c>
      <c r="H32" s="78">
        <v>455</v>
      </c>
      <c r="I32" t="s">
        <v>157</v>
      </c>
    </row>
    <row r="33" spans="1:9" ht="15.5" x14ac:dyDescent="0.35">
      <c r="A33" s="35" t="s">
        <v>178</v>
      </c>
      <c r="B33" s="73">
        <v>1.59642586281182</v>
      </c>
      <c r="C33" s="74">
        <v>4.6237757065791647E-2</v>
      </c>
      <c r="D33" s="75">
        <v>5.9945097218994006</v>
      </c>
      <c r="E33" s="76">
        <v>4.7496277908095526E-2</v>
      </c>
      <c r="F33" s="77">
        <v>417.53076103506197</v>
      </c>
      <c r="G33" s="74">
        <v>3.6993949448839908E-2</v>
      </c>
      <c r="H33" s="78">
        <v>107</v>
      </c>
      <c r="I33" t="s">
        <v>157</v>
      </c>
    </row>
    <row r="34" spans="1:9" ht="15.5" x14ac:dyDescent="0.35">
      <c r="A34" s="35" t="s">
        <v>179</v>
      </c>
      <c r="B34" s="73">
        <v>4.7092575654304696</v>
      </c>
      <c r="C34" s="74">
        <v>0.1363956274719175</v>
      </c>
      <c r="D34" s="75">
        <v>14.856511522186498</v>
      </c>
      <c r="E34" s="76">
        <v>0.11771254576913254</v>
      </c>
      <c r="F34" s="77">
        <v>1333.830463151</v>
      </c>
      <c r="G34" s="74">
        <v>0.118179691970018</v>
      </c>
      <c r="H34" s="78">
        <v>311</v>
      </c>
      <c r="I34" t="s">
        <v>157</v>
      </c>
    </row>
    <row r="35" spans="1:9" ht="15.5" x14ac:dyDescent="0.35">
      <c r="A35" s="35" t="s">
        <v>180</v>
      </c>
      <c r="B35" s="73">
        <v>8.4148613833405292</v>
      </c>
      <c r="C35" s="74">
        <v>0.24372213295261205</v>
      </c>
      <c r="D35" s="75">
        <v>33.573007428647401</v>
      </c>
      <c r="E35" s="76">
        <v>0.2660088923062644</v>
      </c>
      <c r="F35" s="77">
        <v>2742.4517303998095</v>
      </c>
      <c r="G35" s="74">
        <v>0.24298597887443918</v>
      </c>
      <c r="H35" s="78">
        <v>592</v>
      </c>
      <c r="I35" s="17"/>
    </row>
    <row r="36" spans="1:9" ht="15.5" x14ac:dyDescent="0.35">
      <c r="A36" s="35" t="s">
        <v>181</v>
      </c>
      <c r="B36" s="73">
        <v>3.9972462086892797</v>
      </c>
      <c r="C36" s="74">
        <v>0.11577343078368674</v>
      </c>
      <c r="D36" s="75">
        <v>12.635695594054701</v>
      </c>
      <c r="E36" s="76">
        <v>0.10011636269515618</v>
      </c>
      <c r="F36" s="77">
        <v>1077.0324463327499</v>
      </c>
      <c r="G36" s="74">
        <v>9.5426942378140797E-2</v>
      </c>
      <c r="H36" s="78">
        <v>294</v>
      </c>
      <c r="I36" t="s">
        <v>157</v>
      </c>
    </row>
    <row r="37" spans="1:9" ht="15.5" x14ac:dyDescent="0.35">
      <c r="A37" s="35" t="s">
        <v>182</v>
      </c>
      <c r="B37" s="73">
        <v>2.1978597001780602</v>
      </c>
      <c r="C37" s="74">
        <v>6.3657264172940695E-2</v>
      </c>
      <c r="D37" s="75">
        <v>5.4379437525747294</v>
      </c>
      <c r="E37" s="76">
        <v>4.3086440710457766E-2</v>
      </c>
      <c r="F37" s="77">
        <v>527.62473724886797</v>
      </c>
      <c r="G37" s="74">
        <v>4.6748466650348111E-2</v>
      </c>
      <c r="H37" s="78">
        <v>167</v>
      </c>
      <c r="I37" t="s">
        <v>157</v>
      </c>
    </row>
    <row r="38" spans="1:9" ht="15.5" x14ac:dyDescent="0.35">
      <c r="A38" s="35" t="s">
        <v>183</v>
      </c>
      <c r="B38" s="73">
        <v>0.27486136107202103</v>
      </c>
      <c r="C38" s="74">
        <v>7.960891348650764E-3</v>
      </c>
      <c r="D38" s="75">
        <v>1.14277439462722</v>
      </c>
      <c r="E38" s="76">
        <v>9.0545403630226933E-3</v>
      </c>
      <c r="F38" s="77">
        <v>95.5325097929056</v>
      </c>
      <c r="G38" s="74">
        <v>8.4643460262387154E-3</v>
      </c>
      <c r="H38" s="78">
        <v>25</v>
      </c>
      <c r="I38" t="s">
        <v>157</v>
      </c>
    </row>
    <row r="39" spans="1:9" ht="15.5" x14ac:dyDescent="0.35">
      <c r="A39" s="35" t="s">
        <v>184</v>
      </c>
      <c r="B39" s="73">
        <v>31.054736890669719</v>
      </c>
      <c r="C39" s="74">
        <v>0.89944758071244202</v>
      </c>
      <c r="D39" s="75">
        <v>114.9303922515772</v>
      </c>
      <c r="E39" s="76">
        <v>0.91062757484988999</v>
      </c>
      <c r="F39" s="77">
        <v>9690.1934056962054</v>
      </c>
      <c r="G39" s="74">
        <v>0.85856793906905504</v>
      </c>
      <c r="H39" s="78">
        <v>2213</v>
      </c>
      <c r="I39" t="s">
        <v>157</v>
      </c>
    </row>
    <row r="40" spans="1:9" ht="15.5" x14ac:dyDescent="0.35">
      <c r="A40" s="34" t="s">
        <v>88</v>
      </c>
      <c r="B40" s="92" t="s">
        <v>157</v>
      </c>
      <c r="C40" s="93" t="s">
        <v>157</v>
      </c>
      <c r="D40" s="94" t="s">
        <v>157</v>
      </c>
      <c r="E40" s="93" t="s">
        <v>157</v>
      </c>
      <c r="F40" s="95" t="s">
        <v>157</v>
      </c>
      <c r="G40" s="93" t="s">
        <v>157</v>
      </c>
      <c r="H40" s="135" t="s">
        <v>157</v>
      </c>
      <c r="I40" t="s">
        <v>157</v>
      </c>
    </row>
    <row r="41" spans="1:9" ht="15.5" x14ac:dyDescent="0.35">
      <c r="A41" s="30" t="s">
        <v>185</v>
      </c>
      <c r="B41" s="73">
        <v>8.4769356922564683</v>
      </c>
      <c r="C41" s="74">
        <v>0.24552000962358178</v>
      </c>
      <c r="D41" s="75">
        <v>37.214644028980295</v>
      </c>
      <c r="E41" s="76">
        <v>0.29486265884163643</v>
      </c>
      <c r="F41" s="77">
        <v>2633.2219918693199</v>
      </c>
      <c r="G41" s="74">
        <v>0.23330803463030814</v>
      </c>
      <c r="H41" s="78">
        <v>533</v>
      </c>
      <c r="I41" t="s">
        <v>157</v>
      </c>
    </row>
    <row r="42" spans="1:9" ht="15.5" x14ac:dyDescent="0.35">
      <c r="A42" s="30" t="s">
        <v>186</v>
      </c>
      <c r="B42" s="73">
        <v>11.182605159429899</v>
      </c>
      <c r="C42" s="74">
        <v>0.32388511910830692</v>
      </c>
      <c r="D42" s="75">
        <v>32.380976109115501</v>
      </c>
      <c r="E42" s="76">
        <v>0.25656407472246678</v>
      </c>
      <c r="F42" s="77">
        <v>3971.4149025234697</v>
      </c>
      <c r="G42" s="74">
        <v>0.35187424701382736</v>
      </c>
      <c r="H42" s="78">
        <v>891</v>
      </c>
      <c r="I42" t="s">
        <v>157</v>
      </c>
    </row>
    <row r="43" spans="1:9" ht="15.5" x14ac:dyDescent="0.35">
      <c r="A43" s="30" t="s">
        <v>187</v>
      </c>
      <c r="B43" s="73">
        <v>6.1455412595771097</v>
      </c>
      <c r="C43" s="74">
        <v>0.1779951392779589</v>
      </c>
      <c r="D43" s="75">
        <v>21.640791034764099</v>
      </c>
      <c r="E43" s="76">
        <v>0.17146640389674678</v>
      </c>
      <c r="F43" s="77">
        <v>2013.9515580873301</v>
      </c>
      <c r="G43" s="74">
        <v>0.17843960034848455</v>
      </c>
      <c r="H43" s="78">
        <v>443</v>
      </c>
      <c r="I43" t="s">
        <v>157</v>
      </c>
    </row>
    <row r="44" spans="1:9" ht="15.5" x14ac:dyDescent="0.35">
      <c r="A44" s="30" t="s">
        <v>188</v>
      </c>
      <c r="B44" s="73">
        <v>8.1300242721521698</v>
      </c>
      <c r="C44" s="74">
        <v>0.23547231098640298</v>
      </c>
      <c r="D44" s="75">
        <v>32.649489736894296</v>
      </c>
      <c r="E44" s="76">
        <v>0.25869158781006785</v>
      </c>
      <c r="F44" s="77">
        <v>2457.2282169904197</v>
      </c>
      <c r="G44" s="74">
        <v>0.21771468099322411</v>
      </c>
      <c r="H44" s="78">
        <v>571</v>
      </c>
      <c r="I44" t="s">
        <v>157</v>
      </c>
    </row>
    <row r="45" spans="1:9" ht="15.5" x14ac:dyDescent="0.35">
      <c r="A45" s="30" t="s">
        <v>368</v>
      </c>
      <c r="B45" s="73">
        <v>0.59134913950831303</v>
      </c>
      <c r="C45" s="74">
        <v>1.7127421003748391E-2</v>
      </c>
      <c r="D45" s="75">
        <v>2.3241935633053599</v>
      </c>
      <c r="E45" s="76">
        <v>1.8415274729086634E-2</v>
      </c>
      <c r="F45" s="77">
        <v>210.64415062864398</v>
      </c>
      <c r="G45" s="74">
        <v>1.8663437014154505E-2</v>
      </c>
      <c r="H45" s="78">
        <v>43</v>
      </c>
      <c r="I45" t="s">
        <v>157</v>
      </c>
    </row>
    <row r="46" spans="1:9" ht="15.5" x14ac:dyDescent="0.35">
      <c r="A46" s="34" t="s">
        <v>89</v>
      </c>
      <c r="B46" s="92" t="s">
        <v>157</v>
      </c>
      <c r="C46" s="93" t="s">
        <v>157</v>
      </c>
      <c r="D46" s="94" t="s">
        <v>157</v>
      </c>
      <c r="E46" s="93" t="s">
        <v>157</v>
      </c>
      <c r="F46" s="95" t="s">
        <v>157</v>
      </c>
      <c r="G46" s="93" t="s">
        <v>157</v>
      </c>
      <c r="H46" s="135" t="s">
        <v>157</v>
      </c>
      <c r="I46" t="s">
        <v>157</v>
      </c>
    </row>
    <row r="47" spans="1:9" ht="15.5" x14ac:dyDescent="0.35">
      <c r="A47" s="54" t="s">
        <v>190</v>
      </c>
      <c r="B47" s="80">
        <v>31.7024793306365</v>
      </c>
      <c r="C47" s="81">
        <v>0.91820833764958865</v>
      </c>
      <c r="D47" s="82">
        <v>115.422286600474</v>
      </c>
      <c r="E47" s="83">
        <v>0.9145249996236412</v>
      </c>
      <c r="F47" s="84">
        <v>10197.1425696725</v>
      </c>
      <c r="G47" s="81">
        <v>0.90348451407488028</v>
      </c>
      <c r="H47" s="85">
        <v>2021</v>
      </c>
      <c r="I47" t="s">
        <v>157</v>
      </c>
    </row>
    <row r="48" spans="1:9" ht="15.5" x14ac:dyDescent="0.35">
      <c r="A48" s="30" t="s">
        <v>174</v>
      </c>
      <c r="B48" s="73">
        <v>3.7014260148302198</v>
      </c>
      <c r="C48" s="74">
        <v>0.10720550252755141</v>
      </c>
      <c r="D48" s="75">
        <v>14.221221858841099</v>
      </c>
      <c r="E48" s="76">
        <v>0.11267895740207044</v>
      </c>
      <c r="F48" s="77">
        <v>1312.3552665474899</v>
      </c>
      <c r="G48" s="74">
        <v>0.11627695231178373</v>
      </c>
      <c r="H48" s="78">
        <v>248</v>
      </c>
      <c r="I48" t="s">
        <v>157</v>
      </c>
    </row>
    <row r="49" spans="1:9" ht="15.5" x14ac:dyDescent="0.35">
      <c r="A49" s="30" t="s">
        <v>175</v>
      </c>
      <c r="B49" s="73">
        <v>2.6124790203917998</v>
      </c>
      <c r="C49" s="74">
        <v>7.5666006858341794E-2</v>
      </c>
      <c r="D49" s="75">
        <v>9.3563782879231283</v>
      </c>
      <c r="E49" s="76">
        <v>7.4133359355977313E-2</v>
      </c>
      <c r="F49" s="77">
        <v>825.25630657284489</v>
      </c>
      <c r="G49" s="74">
        <v>7.311913980184194E-2</v>
      </c>
      <c r="H49" s="78">
        <v>181</v>
      </c>
      <c r="I49" t="s">
        <v>157</v>
      </c>
    </row>
    <row r="50" spans="1:9" ht="15.5" x14ac:dyDescent="0.35">
      <c r="A50" s="30" t="s">
        <v>176</v>
      </c>
      <c r="B50" s="73">
        <v>5.2456322937243893</v>
      </c>
      <c r="C50" s="74">
        <v>0.15193080825344288</v>
      </c>
      <c r="D50" s="75">
        <v>18.978907034228001</v>
      </c>
      <c r="E50" s="76">
        <v>0.15037550770773941</v>
      </c>
      <c r="F50" s="77">
        <v>1824.0010476655098</v>
      </c>
      <c r="G50" s="74">
        <v>0.16160965574055644</v>
      </c>
      <c r="H50" s="78">
        <v>284</v>
      </c>
      <c r="I50" t="s">
        <v>157</v>
      </c>
    </row>
    <row r="51" spans="1:9" ht="15.5" x14ac:dyDescent="0.35">
      <c r="A51" s="30" t="s">
        <v>177</v>
      </c>
      <c r="B51" s="73">
        <v>4.2561282195043599</v>
      </c>
      <c r="C51" s="74">
        <v>0.12327150745834552</v>
      </c>
      <c r="D51" s="75">
        <v>15.2477272037285</v>
      </c>
      <c r="E51" s="76">
        <v>0.12081226361004986</v>
      </c>
      <c r="F51" s="77">
        <v>1296.6945414131201</v>
      </c>
      <c r="G51" s="74">
        <v>0.11488938490832622</v>
      </c>
      <c r="H51" s="78">
        <v>307</v>
      </c>
      <c r="I51" t="s">
        <v>157</v>
      </c>
    </row>
    <row r="52" spans="1:9" ht="15.5" x14ac:dyDescent="0.35">
      <c r="A52" s="30" t="s">
        <v>178</v>
      </c>
      <c r="B52" s="73">
        <v>1.97288360673473</v>
      </c>
      <c r="C52" s="74">
        <v>5.7141214667252041E-2</v>
      </c>
      <c r="D52" s="75">
        <v>6.9639530221033095</v>
      </c>
      <c r="E52" s="76">
        <v>5.5177464617062355E-2</v>
      </c>
      <c r="F52" s="77">
        <v>557.65355520816092</v>
      </c>
      <c r="G52" s="74">
        <v>4.9409071993151137E-2</v>
      </c>
      <c r="H52" s="78">
        <v>100</v>
      </c>
      <c r="I52" t="s">
        <v>157</v>
      </c>
    </row>
    <row r="53" spans="1:9" ht="15.5" x14ac:dyDescent="0.35">
      <c r="A53" s="30" t="s">
        <v>179</v>
      </c>
      <c r="B53" s="73">
        <v>4.4472485355335101</v>
      </c>
      <c r="C53" s="74">
        <v>0.12880698201356752</v>
      </c>
      <c r="D53" s="75">
        <v>17.087558441590598</v>
      </c>
      <c r="E53" s="76">
        <v>0.13538979202046422</v>
      </c>
      <c r="F53" s="77">
        <v>1353.18191258416</v>
      </c>
      <c r="G53" s="74">
        <v>0.11989426394626572</v>
      </c>
      <c r="H53" s="78">
        <v>255</v>
      </c>
      <c r="I53" t="s">
        <v>157</v>
      </c>
    </row>
    <row r="54" spans="1:9" ht="15.5" x14ac:dyDescent="0.35">
      <c r="A54" s="30" t="s">
        <v>180</v>
      </c>
      <c r="B54" s="73">
        <v>3.1378192191165897</v>
      </c>
      <c r="C54" s="74">
        <v>9.0881591278120635E-2</v>
      </c>
      <c r="D54" s="75">
        <v>11.1109541558251</v>
      </c>
      <c r="E54" s="76">
        <v>8.8035384191847366E-2</v>
      </c>
      <c r="F54" s="77">
        <v>994.81695834404195</v>
      </c>
      <c r="G54" s="74">
        <v>8.8142507576196794E-2</v>
      </c>
      <c r="H54" s="78">
        <v>198</v>
      </c>
      <c r="I54" t="s">
        <v>157</v>
      </c>
    </row>
    <row r="55" spans="1:9" ht="15.5" x14ac:dyDescent="0.35">
      <c r="A55" s="30" t="s">
        <v>181</v>
      </c>
      <c r="B55" s="73">
        <v>3.6936384120322998</v>
      </c>
      <c r="C55" s="74">
        <v>0.10697994787156452</v>
      </c>
      <c r="D55" s="75">
        <v>12.784836062080499</v>
      </c>
      <c r="E55" s="76">
        <v>0.10129804684370608</v>
      </c>
      <c r="F55" s="77">
        <v>1050.6263480139601</v>
      </c>
      <c r="G55" s="74">
        <v>9.3087316277479973E-2</v>
      </c>
      <c r="H55" s="78">
        <v>257</v>
      </c>
      <c r="I55" t="s">
        <v>157</v>
      </c>
    </row>
    <row r="56" spans="1:9" ht="15.5" x14ac:dyDescent="0.35">
      <c r="A56" s="30" t="s">
        <v>182</v>
      </c>
      <c r="B56" s="73">
        <v>2.5947851777308202</v>
      </c>
      <c r="C56" s="74">
        <v>7.5153534830935675E-2</v>
      </c>
      <c r="D56" s="75">
        <v>9.350777815843589</v>
      </c>
      <c r="E56" s="76">
        <v>7.4088985155142409E-2</v>
      </c>
      <c r="F56" s="77">
        <v>980.51358532594202</v>
      </c>
      <c r="G56" s="74">
        <v>8.6875203923963487E-2</v>
      </c>
      <c r="H56" s="78">
        <v>189</v>
      </c>
      <c r="I56" t="s">
        <v>157</v>
      </c>
    </row>
    <row r="57" spans="1:9" ht="15.5" x14ac:dyDescent="0.35">
      <c r="A57" s="30" t="s">
        <v>184</v>
      </c>
      <c r="B57" s="73">
        <v>26.456847036912198</v>
      </c>
      <c r="C57" s="74">
        <v>0.76627752939614824</v>
      </c>
      <c r="D57" s="75">
        <v>96.443379566246406</v>
      </c>
      <c r="E57" s="76">
        <v>0.76414949191590509</v>
      </c>
      <c r="F57" s="77">
        <v>8373.1415220069794</v>
      </c>
      <c r="G57" s="74">
        <v>0.74187485833432298</v>
      </c>
      <c r="H57" s="78">
        <v>1737</v>
      </c>
      <c r="I57" t="s">
        <v>157</v>
      </c>
    </row>
    <row r="58" spans="1:9" ht="15.5" x14ac:dyDescent="0.35">
      <c r="A58" s="54" t="s">
        <v>191</v>
      </c>
      <c r="B58" s="80">
        <v>1.44034471296946</v>
      </c>
      <c r="C58" s="81">
        <v>4.1717132302015091E-2</v>
      </c>
      <c r="D58" s="82">
        <v>6.0025267779412497</v>
      </c>
      <c r="E58" s="83">
        <v>4.755979942018472E-2</v>
      </c>
      <c r="F58" s="84">
        <v>619.91886582348388</v>
      </c>
      <c r="G58" s="81">
        <v>5.4925886485116537E-2</v>
      </c>
      <c r="H58" s="85">
        <v>200</v>
      </c>
      <c r="I58" t="s">
        <v>157</v>
      </c>
    </row>
    <row r="59" spans="1:9" ht="15.5" x14ac:dyDescent="0.35">
      <c r="A59" s="30" t="s">
        <v>192</v>
      </c>
      <c r="B59" s="73">
        <v>0.505964145125958</v>
      </c>
      <c r="C59" s="74">
        <v>1.465439001666478E-2</v>
      </c>
      <c r="D59" s="75">
        <v>1.8107109257873197</v>
      </c>
      <c r="E59" s="76">
        <v>1.4346799543627923E-2</v>
      </c>
      <c r="F59" s="77">
        <v>226.93869976388001</v>
      </c>
      <c r="G59" s="74">
        <v>2.0107162323174166E-2</v>
      </c>
      <c r="H59" s="78">
        <v>74</v>
      </c>
      <c r="I59" t="s">
        <v>157</v>
      </c>
    </row>
    <row r="60" spans="1:9" ht="15.5" x14ac:dyDescent="0.35">
      <c r="A60" s="30" t="s">
        <v>193</v>
      </c>
      <c r="B60" s="73">
        <v>0.11425955455119599</v>
      </c>
      <c r="C60" s="74">
        <v>3.3093334609842254E-3</v>
      </c>
      <c r="D60" s="75">
        <v>0.56769722136771794</v>
      </c>
      <c r="E60" s="76">
        <v>4.4980334080084181E-3</v>
      </c>
      <c r="F60" s="77">
        <v>64.145305366976586</v>
      </c>
      <c r="G60" s="74">
        <v>5.6833852869754434E-3</v>
      </c>
      <c r="H60" s="78">
        <v>18</v>
      </c>
      <c r="I60" t="s">
        <v>157</v>
      </c>
    </row>
    <row r="61" spans="1:9" ht="15.5" x14ac:dyDescent="0.35">
      <c r="A61" s="30" t="s">
        <v>194</v>
      </c>
      <c r="B61" s="73">
        <v>5.8632683187148496E-2</v>
      </c>
      <c r="C61" s="74">
        <v>1.6981958413952762E-3</v>
      </c>
      <c r="D61" s="75">
        <v>0.18404172810012898</v>
      </c>
      <c r="E61" s="76">
        <v>1.4582171803968883E-3</v>
      </c>
      <c r="F61" s="77">
        <v>15.918521349786401</v>
      </c>
      <c r="G61" s="74">
        <v>1.4104085951761173E-3</v>
      </c>
      <c r="H61" s="78">
        <v>9</v>
      </c>
      <c r="I61" t="s">
        <v>157</v>
      </c>
    </row>
    <row r="62" spans="1:9" ht="15.5" x14ac:dyDescent="0.35">
      <c r="A62" s="30" t="s">
        <v>195</v>
      </c>
      <c r="B62" s="73">
        <v>0.76148833010516193</v>
      </c>
      <c r="C62" s="74">
        <v>2.2055212982970938E-2</v>
      </c>
      <c r="D62" s="75">
        <v>3.44007690268608</v>
      </c>
      <c r="E62" s="76">
        <v>2.7256749288151468E-2</v>
      </c>
      <c r="F62" s="77">
        <v>312.91633934284101</v>
      </c>
      <c r="G62" s="74">
        <v>2.7724930279790821E-2</v>
      </c>
      <c r="H62" s="78">
        <v>99</v>
      </c>
      <c r="I62" t="s">
        <v>157</v>
      </c>
    </row>
    <row r="63" spans="1:9" ht="15.5" x14ac:dyDescent="0.35">
      <c r="A63" s="54" t="s">
        <v>196</v>
      </c>
      <c r="B63" s="80">
        <v>1.3836314793179998</v>
      </c>
      <c r="C63" s="81">
        <v>4.007453004839525E-2</v>
      </c>
      <c r="D63" s="82">
        <v>4.7852810946439401</v>
      </c>
      <c r="E63" s="83">
        <v>3.7915200956175607E-2</v>
      </c>
      <c r="F63" s="84">
        <v>469.39938460320798</v>
      </c>
      <c r="G63" s="81">
        <v>4.1589599440002518E-2</v>
      </c>
      <c r="H63" s="85">
        <v>260</v>
      </c>
      <c r="I63" t="s">
        <v>157</v>
      </c>
    </row>
    <row r="64" spans="1:9" ht="15.5" x14ac:dyDescent="0.35">
      <c r="A64" s="30" t="s">
        <v>197</v>
      </c>
      <c r="B64" s="73">
        <v>7.2616526572750195E-2</v>
      </c>
      <c r="C64" s="74">
        <v>2.103214056378771E-3</v>
      </c>
      <c r="D64" s="75">
        <v>0.24303773806371601</v>
      </c>
      <c r="E64" s="76">
        <v>1.9256600597474019E-3</v>
      </c>
      <c r="F64" s="77">
        <v>26.256695598838398</v>
      </c>
      <c r="G64" s="74">
        <v>2.3263887606006523E-3</v>
      </c>
      <c r="H64" s="78">
        <v>15</v>
      </c>
      <c r="I64" t="s">
        <v>157</v>
      </c>
    </row>
    <row r="65" spans="1:9" ht="15.5" x14ac:dyDescent="0.35">
      <c r="A65" s="30" t="s">
        <v>198</v>
      </c>
      <c r="B65" s="73">
        <v>0.19340578111773798</v>
      </c>
      <c r="C65" s="74">
        <v>5.6016691603146271E-3</v>
      </c>
      <c r="D65" s="75">
        <v>0.70484973422524988</v>
      </c>
      <c r="E65" s="76">
        <v>5.5847334333127231E-3</v>
      </c>
      <c r="F65" s="77">
        <v>58.534745665700797</v>
      </c>
      <c r="G65" s="74">
        <v>5.186279968425596E-3</v>
      </c>
      <c r="H65" s="78">
        <v>38</v>
      </c>
      <c r="I65" t="s">
        <v>157</v>
      </c>
    </row>
    <row r="66" spans="1:9" ht="15.5" x14ac:dyDescent="0.35">
      <c r="A66" s="30" t="s">
        <v>199</v>
      </c>
      <c r="B66" s="73">
        <v>0.85741659027504802</v>
      </c>
      <c r="C66" s="74">
        <v>2.4833611712785357E-2</v>
      </c>
      <c r="D66" s="75">
        <v>3.0210926375513196</v>
      </c>
      <c r="E66" s="76">
        <v>2.3937012726000351E-2</v>
      </c>
      <c r="F66" s="77">
        <v>294.37915389842198</v>
      </c>
      <c r="G66" s="74">
        <v>2.6082503504923752E-2</v>
      </c>
      <c r="H66" s="78">
        <v>153</v>
      </c>
      <c r="I66" t="s">
        <v>157</v>
      </c>
    </row>
    <row r="67" spans="1:9" ht="15.5" x14ac:dyDescent="0.35">
      <c r="A67" s="30" t="s">
        <v>200</v>
      </c>
      <c r="B67" s="73">
        <v>0.26019258135246598</v>
      </c>
      <c r="C67" s="74">
        <v>7.5360351189165632E-3</v>
      </c>
      <c r="D67" s="75">
        <v>0.81630098480365598</v>
      </c>
      <c r="E67" s="76">
        <v>6.4677947371151439E-3</v>
      </c>
      <c r="F67" s="77">
        <v>90.228789440246487</v>
      </c>
      <c r="G67" s="74">
        <v>7.994427206052486E-3</v>
      </c>
      <c r="H67" s="78">
        <v>54</v>
      </c>
    </row>
    <row r="68" spans="1:9" ht="15.5" x14ac:dyDescent="0.35">
      <c r="A68" s="34" t="s">
        <v>90</v>
      </c>
      <c r="B68" s="92" t="s">
        <v>157</v>
      </c>
      <c r="C68" s="93" t="s">
        <v>157</v>
      </c>
      <c r="D68" s="94" t="s">
        <v>157</v>
      </c>
      <c r="E68" s="93" t="s">
        <v>157</v>
      </c>
      <c r="F68" s="95" t="s">
        <v>157</v>
      </c>
      <c r="G68" s="93" t="s">
        <v>157</v>
      </c>
      <c r="H68" s="135" t="s">
        <v>157</v>
      </c>
      <c r="I68" t="s">
        <v>157</v>
      </c>
    </row>
    <row r="69" spans="1:9" ht="15.5" x14ac:dyDescent="0.35">
      <c r="A69" s="36" t="s">
        <v>201</v>
      </c>
      <c r="B69" s="73">
        <v>21.263392715460501</v>
      </c>
      <c r="C69" s="74">
        <v>0.61585796727215669</v>
      </c>
      <c r="D69" s="75">
        <v>44.282729310229399</v>
      </c>
      <c r="E69" s="76">
        <v>0.35086519422328827</v>
      </c>
      <c r="F69" s="77">
        <v>5679.1308633367198</v>
      </c>
      <c r="G69" s="74">
        <v>0.50318084241458472</v>
      </c>
      <c r="H69" s="78">
        <v>1581</v>
      </c>
      <c r="I69" t="s">
        <v>157</v>
      </c>
    </row>
    <row r="70" spans="1:9" ht="15.5" x14ac:dyDescent="0.35">
      <c r="A70" s="36" t="s">
        <v>202</v>
      </c>
      <c r="B70" s="73">
        <v>11.1487499738246</v>
      </c>
      <c r="C70" s="74">
        <v>0.32290456129857686</v>
      </c>
      <c r="D70" s="75">
        <v>57.122496564803697</v>
      </c>
      <c r="E70" s="76">
        <v>0.452598477192307</v>
      </c>
      <c r="F70" s="77">
        <v>4303.7676013468499</v>
      </c>
      <c r="G70" s="74">
        <v>0.38132127244730235</v>
      </c>
      <c r="H70" s="78">
        <v>759</v>
      </c>
      <c r="I70" t="s">
        <v>157</v>
      </c>
    </row>
    <row r="71" spans="1:9" ht="15.5" x14ac:dyDescent="0.35">
      <c r="A71" s="36" t="s">
        <v>203</v>
      </c>
      <c r="B71" s="73">
        <v>2.1143128336388899</v>
      </c>
      <c r="C71" s="74">
        <v>6.1237471429266242E-2</v>
      </c>
      <c r="D71" s="75">
        <v>24.804868598026399</v>
      </c>
      <c r="E71" s="76">
        <v>0.19653632858440881</v>
      </c>
      <c r="F71" s="77">
        <v>1303.56235541562</v>
      </c>
      <c r="G71" s="74">
        <v>0.11549788513811213</v>
      </c>
      <c r="H71" s="78">
        <v>141</v>
      </c>
      <c r="I71" t="s">
        <v>157</v>
      </c>
    </row>
    <row r="72" spans="1:9" ht="15.5" x14ac:dyDescent="0.35">
      <c r="A72" s="36" t="s">
        <v>130</v>
      </c>
      <c r="B72" s="73">
        <v>0</v>
      </c>
      <c r="C72" s="74">
        <v>0</v>
      </c>
      <c r="D72" s="75">
        <v>0</v>
      </c>
      <c r="E72" s="76">
        <v>0</v>
      </c>
      <c r="F72" s="77">
        <v>0</v>
      </c>
      <c r="G72" s="74">
        <v>0</v>
      </c>
      <c r="H72" s="78">
        <v>0</v>
      </c>
      <c r="I72" t="s">
        <v>157</v>
      </c>
    </row>
    <row r="73" spans="1:9" ht="15.5" x14ac:dyDescent="0.35">
      <c r="A73" s="34" t="s">
        <v>91</v>
      </c>
      <c r="B73" s="92" t="s">
        <v>157</v>
      </c>
      <c r="C73" s="93" t="s">
        <v>157</v>
      </c>
      <c r="D73" s="94" t="s">
        <v>157</v>
      </c>
      <c r="E73" s="93" t="s">
        <v>157</v>
      </c>
      <c r="F73" s="95" t="s">
        <v>157</v>
      </c>
      <c r="G73" s="93" t="s">
        <v>157</v>
      </c>
      <c r="H73" s="135" t="s">
        <v>157</v>
      </c>
      <c r="I73" t="s">
        <v>157</v>
      </c>
    </row>
    <row r="74" spans="1:9" ht="15.65" customHeight="1" x14ac:dyDescent="0.35">
      <c r="A74" s="132" t="s">
        <v>204</v>
      </c>
      <c r="B74" s="102">
        <v>7.0083222876080091</v>
      </c>
      <c r="C74" s="103">
        <v>0.20298412279693182</v>
      </c>
      <c r="D74" s="104">
        <v>25.6818311788541</v>
      </c>
      <c r="E74" s="105">
        <v>0.20348476313308034</v>
      </c>
      <c r="F74" s="106">
        <v>2395.3216513019197</v>
      </c>
      <c r="G74" s="103">
        <v>0.21222965192385851</v>
      </c>
      <c r="H74" s="107">
        <v>524</v>
      </c>
      <c r="I74" t="s">
        <v>157</v>
      </c>
    </row>
    <row r="75" spans="1:9" ht="15.65" customHeight="1" x14ac:dyDescent="0.35">
      <c r="A75" s="132" t="s">
        <v>205</v>
      </c>
      <c r="B75" s="102">
        <v>12.279775621818599</v>
      </c>
      <c r="C75" s="103">
        <v>0.35566279352554409</v>
      </c>
      <c r="D75" s="104">
        <v>47.496992301003701</v>
      </c>
      <c r="E75" s="105">
        <v>0.37633275293318541</v>
      </c>
      <c r="F75" s="106">
        <v>4449.8650759340699</v>
      </c>
      <c r="G75" s="103">
        <v>0.3942657620367267</v>
      </c>
      <c r="H75" s="107">
        <v>872</v>
      </c>
      <c r="I75" t="s">
        <v>157</v>
      </c>
    </row>
    <row r="76" spans="1:9" ht="15.65" customHeight="1" x14ac:dyDescent="0.35">
      <c r="A76" s="130" t="s">
        <v>206</v>
      </c>
      <c r="B76" s="102">
        <v>11.5249289868894</v>
      </c>
      <c r="C76" s="103">
        <v>0.33379994593529505</v>
      </c>
      <c r="D76" s="104">
        <v>46.3710161482553</v>
      </c>
      <c r="E76" s="105">
        <v>0.36741131002127358</v>
      </c>
      <c r="F76" s="106">
        <v>3855.6572517486497</v>
      </c>
      <c r="G76" s="103">
        <v>0.34161791842509243</v>
      </c>
      <c r="H76" s="107">
        <v>794</v>
      </c>
      <c r="I76" t="s">
        <v>157</v>
      </c>
    </row>
    <row r="77" spans="1:9" ht="15.65" customHeight="1" x14ac:dyDescent="0.35">
      <c r="A77" s="130" t="s">
        <v>207</v>
      </c>
      <c r="B77" s="102">
        <v>17.185033355243501</v>
      </c>
      <c r="C77" s="103">
        <v>0.49773523215649579</v>
      </c>
      <c r="D77" s="104">
        <v>69.691798444635694</v>
      </c>
      <c r="E77" s="105">
        <v>0.55218878280383676</v>
      </c>
      <c r="F77" s="106">
        <v>5696.9647660332203</v>
      </c>
      <c r="G77" s="103">
        <v>0.50476095711845559</v>
      </c>
      <c r="H77" s="107">
        <v>1193</v>
      </c>
      <c r="I77" t="s">
        <v>157</v>
      </c>
    </row>
    <row r="78" spans="1:9" ht="15.65" customHeight="1" x14ac:dyDescent="0.35">
      <c r="A78" s="130" t="s">
        <v>208</v>
      </c>
      <c r="B78" s="102">
        <v>4.6918169731552393</v>
      </c>
      <c r="C78" s="103">
        <v>0.13589049041075432</v>
      </c>
      <c r="D78" s="104">
        <v>17.710764281430301</v>
      </c>
      <c r="E78" s="105">
        <v>0.14032763667101816</v>
      </c>
      <c r="F78" s="106">
        <v>1636.9996698010398</v>
      </c>
      <c r="G78" s="103">
        <v>0.14504100939116643</v>
      </c>
      <c r="H78" s="107">
        <v>329</v>
      </c>
      <c r="I78" t="s">
        <v>157</v>
      </c>
    </row>
    <row r="79" spans="1:9" ht="15.65" customHeight="1" x14ac:dyDescent="0.35">
      <c r="A79" s="130" t="s">
        <v>209</v>
      </c>
      <c r="B79" s="102">
        <v>1.8665293502737599</v>
      </c>
      <c r="C79" s="103">
        <v>5.4060844706010129E-2</v>
      </c>
      <c r="D79" s="104">
        <v>6.2770524744652798</v>
      </c>
      <c r="E79" s="105">
        <v>4.9734947911042007E-2</v>
      </c>
      <c r="F79" s="106">
        <v>669.55165847407193</v>
      </c>
      <c r="G79" s="103">
        <v>5.9323437979930643E-2</v>
      </c>
      <c r="H79" s="107">
        <v>142</v>
      </c>
      <c r="I79" t="s">
        <v>157</v>
      </c>
    </row>
    <row r="80" spans="1:9" ht="31" x14ac:dyDescent="0.35">
      <c r="A80" s="31" t="s">
        <v>210</v>
      </c>
      <c r="B80" s="102">
        <v>1.13763637178559</v>
      </c>
      <c r="C80" s="103">
        <v>3.2949700586272203E-2</v>
      </c>
      <c r="D80" s="104">
        <v>3.8147791993315696</v>
      </c>
      <c r="E80" s="105">
        <v>3.0225626684289335E-2</v>
      </c>
      <c r="F80" s="106">
        <v>379.27446933243397</v>
      </c>
      <c r="G80" s="103">
        <v>3.3604375665488774E-2</v>
      </c>
      <c r="H80" s="107">
        <v>90</v>
      </c>
    </row>
    <row r="81" spans="1:9" ht="15.5" x14ac:dyDescent="0.35">
      <c r="A81" s="31" t="s">
        <v>211</v>
      </c>
      <c r="B81" s="102">
        <v>2.2502762265686598</v>
      </c>
      <c r="C81" s="103">
        <v>6.517541961625857E-2</v>
      </c>
      <c r="D81" s="104">
        <v>7.8584525002366492</v>
      </c>
      <c r="E81" s="105">
        <v>6.2264849202803882E-2</v>
      </c>
      <c r="F81" s="106">
        <v>697.33285353531005</v>
      </c>
      <c r="G81" s="103">
        <v>6.1784900036465203E-2</v>
      </c>
      <c r="H81" s="107">
        <v>173</v>
      </c>
      <c r="I81" t="s">
        <v>157</v>
      </c>
    </row>
    <row r="82" spans="1:9" ht="15.5" x14ac:dyDescent="0.35">
      <c r="A82" s="31" t="s">
        <v>212</v>
      </c>
      <c r="B82" s="102">
        <v>2.62501871028917</v>
      </c>
      <c r="C82" s="103">
        <v>7.6029197626332562E-2</v>
      </c>
      <c r="D82" s="104">
        <v>9.9643387493004205</v>
      </c>
      <c r="E82" s="105">
        <v>7.895041035269508E-2</v>
      </c>
      <c r="F82" s="106">
        <v>1156.5289770623299</v>
      </c>
      <c r="G82" s="103">
        <v>0.10247047285210573</v>
      </c>
      <c r="H82" s="107">
        <v>204</v>
      </c>
      <c r="I82" t="s">
        <v>157</v>
      </c>
    </row>
    <row r="83" spans="1:9" ht="31" x14ac:dyDescent="0.35">
      <c r="A83" s="31" t="s">
        <v>213</v>
      </c>
      <c r="B83" s="102">
        <v>11.348817271336401</v>
      </c>
      <c r="C83" s="103">
        <v>0.32869916993944837</v>
      </c>
      <c r="D83" s="104">
        <v>44.146004573648696</v>
      </c>
      <c r="E83" s="105">
        <v>0.34978188359626156</v>
      </c>
      <c r="F83" s="106">
        <v>3901.9122739500999</v>
      </c>
      <c r="G83" s="103">
        <v>0.34571619360087452</v>
      </c>
      <c r="H83" s="107">
        <v>819</v>
      </c>
      <c r="I83" t="s">
        <v>157</v>
      </c>
    </row>
    <row r="84" spans="1:9" ht="15.65" customHeight="1" x14ac:dyDescent="0.35">
      <c r="A84" s="130" t="s">
        <v>214</v>
      </c>
      <c r="B84" s="73">
        <v>2.5072222404685003</v>
      </c>
      <c r="C84" s="74">
        <v>7.261742343646653E-2</v>
      </c>
      <c r="D84" s="75">
        <v>11.358645005118298</v>
      </c>
      <c r="E84" s="76">
        <v>8.9997912231520691E-2</v>
      </c>
      <c r="F84" s="77">
        <v>779.81008645792895</v>
      </c>
      <c r="G84" s="74">
        <v>6.9092525893433704E-2</v>
      </c>
      <c r="H84" s="78">
        <v>145</v>
      </c>
      <c r="I84" t="s">
        <v>157</v>
      </c>
    </row>
    <row r="85" spans="1:9" ht="15.65" customHeight="1" x14ac:dyDescent="0.35">
      <c r="A85" s="130" t="s">
        <v>215</v>
      </c>
      <c r="B85" s="73">
        <v>1.9831892222998</v>
      </c>
      <c r="C85" s="74">
        <v>5.7439699275908952E-2</v>
      </c>
      <c r="D85" s="75">
        <v>7.2935195763298699</v>
      </c>
      <c r="E85" s="99">
        <v>5.7788718143196992E-2</v>
      </c>
      <c r="F85" s="77">
        <v>614.72021343261304</v>
      </c>
      <c r="G85" s="74">
        <v>5.4465276868538332E-2</v>
      </c>
      <c r="H85" s="78">
        <v>155</v>
      </c>
      <c r="I85" t="s">
        <v>157</v>
      </c>
    </row>
    <row r="86" spans="1:9" ht="15.5" x14ac:dyDescent="0.35">
      <c r="A86" s="34" t="s">
        <v>92</v>
      </c>
      <c r="B86" s="92" t="s">
        <v>157</v>
      </c>
      <c r="C86" s="93" t="s">
        <v>157</v>
      </c>
      <c r="D86" s="94" t="s">
        <v>157</v>
      </c>
      <c r="E86" s="93" t="s">
        <v>157</v>
      </c>
      <c r="F86" s="95" t="s">
        <v>157</v>
      </c>
      <c r="G86" s="93" t="s">
        <v>157</v>
      </c>
      <c r="H86" s="135" t="s">
        <v>157</v>
      </c>
      <c r="I86" t="s">
        <v>157</v>
      </c>
    </row>
    <row r="87" spans="1:9" ht="15.5" x14ac:dyDescent="0.35">
      <c r="A87" s="54" t="s">
        <v>216</v>
      </c>
      <c r="B87" s="80">
        <v>17.4124669693668</v>
      </c>
      <c r="C87" s="81">
        <v>0.50432245956454214</v>
      </c>
      <c r="D87" s="82">
        <v>51.840107248728295</v>
      </c>
      <c r="E87" s="83">
        <v>0.41074454040436653</v>
      </c>
      <c r="F87" s="84">
        <v>6231.2922583111194</v>
      </c>
      <c r="G87" s="81">
        <v>0.55210329948731895</v>
      </c>
      <c r="H87" s="85">
        <v>1344</v>
      </c>
      <c r="I87" t="s">
        <v>157</v>
      </c>
    </row>
    <row r="88" spans="1:9" ht="15.5" x14ac:dyDescent="0.35">
      <c r="A88" s="37" t="s">
        <v>217</v>
      </c>
      <c r="B88" s="73">
        <v>13.4561507533548</v>
      </c>
      <c r="C88" s="74">
        <v>0.38973449633196572</v>
      </c>
      <c r="D88" s="75">
        <v>39.819507520375694</v>
      </c>
      <c r="E88" s="76">
        <v>0.31550176463005208</v>
      </c>
      <c r="F88" s="77">
        <v>5025.8675116527302</v>
      </c>
      <c r="G88" s="74">
        <v>0.44530057666106859</v>
      </c>
      <c r="H88" s="78">
        <v>1059</v>
      </c>
      <c r="I88" t="s">
        <v>157</v>
      </c>
    </row>
    <row r="89" spans="1:9" ht="15.5" x14ac:dyDescent="0.35">
      <c r="A89" s="37" t="s">
        <v>218</v>
      </c>
      <c r="B89" s="73">
        <v>1.46256362846264</v>
      </c>
      <c r="C89" s="74">
        <v>4.2360665359685253E-2</v>
      </c>
      <c r="D89" s="75">
        <v>4.6892432641670601</v>
      </c>
      <c r="E89" s="76">
        <v>3.7154264749940692E-2</v>
      </c>
      <c r="F89" s="77">
        <v>466.46861482184499</v>
      </c>
      <c r="G89" s="74">
        <v>4.132992815525896E-2</v>
      </c>
      <c r="H89" s="78">
        <v>101</v>
      </c>
      <c r="I89" t="s">
        <v>157</v>
      </c>
    </row>
    <row r="90" spans="1:9" ht="15.5" x14ac:dyDescent="0.35">
      <c r="A90" s="37" t="s">
        <v>219</v>
      </c>
      <c r="B90" s="73">
        <v>2.29447884194327</v>
      </c>
      <c r="C90" s="74">
        <v>6.645567311187911E-2</v>
      </c>
      <c r="D90" s="75">
        <v>6.381119431578929</v>
      </c>
      <c r="E90" s="76">
        <v>5.0559501268268629E-2</v>
      </c>
      <c r="F90" s="77">
        <v>672.05167756465994</v>
      </c>
      <c r="G90" s="74">
        <v>5.9544944006526324E-2</v>
      </c>
      <c r="H90" s="78">
        <v>164</v>
      </c>
      <c r="I90" t="s">
        <v>157</v>
      </c>
    </row>
    <row r="91" spans="1:9" ht="15.5" x14ac:dyDescent="0.35">
      <c r="A91" s="37" t="s">
        <v>220</v>
      </c>
      <c r="B91" s="73">
        <v>0.19927374560607397</v>
      </c>
      <c r="C91" s="74">
        <v>5.7716247610116039E-3</v>
      </c>
      <c r="D91" s="75">
        <v>0.95023703260653891</v>
      </c>
      <c r="E91" s="76">
        <v>7.5290097561045571E-3</v>
      </c>
      <c r="F91" s="77">
        <v>66.904454271883395</v>
      </c>
      <c r="G91" s="74">
        <v>5.9278506644650153E-3</v>
      </c>
      <c r="H91" s="78">
        <v>20</v>
      </c>
      <c r="I91" t="s">
        <v>157</v>
      </c>
    </row>
    <row r="92" spans="1:9" ht="15.5" x14ac:dyDescent="0.35">
      <c r="A92" s="54" t="s">
        <v>221</v>
      </c>
      <c r="B92" s="80">
        <v>5.7325194039844094</v>
      </c>
      <c r="C92" s="81">
        <v>0.16603266443548709</v>
      </c>
      <c r="D92" s="82">
        <v>26.6089218437642</v>
      </c>
      <c r="E92" s="83">
        <v>0.21083037735499188</v>
      </c>
      <c r="F92" s="84">
        <v>2310.33321962526</v>
      </c>
      <c r="G92" s="81">
        <v>0.20469952950272627</v>
      </c>
      <c r="H92" s="85">
        <v>419</v>
      </c>
      <c r="I92" t="s">
        <v>157</v>
      </c>
    </row>
    <row r="93" spans="1:9" ht="15.5" x14ac:dyDescent="0.35">
      <c r="A93" s="31" t="s">
        <v>222</v>
      </c>
      <c r="B93" s="73">
        <v>1.4295657840547</v>
      </c>
      <c r="C93" s="74">
        <v>4.1404938978040574E-2</v>
      </c>
      <c r="D93" s="75">
        <v>5.7803456802677298</v>
      </c>
      <c r="E93" s="76">
        <v>4.5799392706275262E-2</v>
      </c>
      <c r="F93" s="77">
        <v>461.94362883486497</v>
      </c>
      <c r="G93" s="74">
        <v>4.0929006550239802E-2</v>
      </c>
      <c r="H93" s="78">
        <v>107</v>
      </c>
      <c r="I93" t="s">
        <v>157</v>
      </c>
    </row>
    <row r="94" spans="1:9" ht="15.5" x14ac:dyDescent="0.35">
      <c r="A94" s="31" t="s">
        <v>223</v>
      </c>
      <c r="B94" s="73">
        <v>4.08281331031443</v>
      </c>
      <c r="C94" s="74">
        <v>0.11825173619700487</v>
      </c>
      <c r="D94" s="75">
        <v>20.084224309748297</v>
      </c>
      <c r="E94" s="76">
        <v>0.15913326420998369</v>
      </c>
      <c r="F94" s="77">
        <v>1799.5962014774</v>
      </c>
      <c r="G94" s="74">
        <v>0.1594473440489543</v>
      </c>
      <c r="H94" s="78">
        <v>287</v>
      </c>
      <c r="I94" t="s">
        <v>157</v>
      </c>
    </row>
    <row r="95" spans="1:9" ht="15.5" x14ac:dyDescent="0.35">
      <c r="A95" s="31" t="s">
        <v>224</v>
      </c>
      <c r="B95" s="73">
        <v>0.129289579250526</v>
      </c>
      <c r="C95" s="74">
        <v>3.7446525365073635E-3</v>
      </c>
      <c r="D95" s="75">
        <v>0.431785327239807</v>
      </c>
      <c r="E95" s="76">
        <v>3.4211631727442894E-3</v>
      </c>
      <c r="F95" s="77">
        <v>31.214912517221698</v>
      </c>
      <c r="G95" s="74">
        <v>2.7656953773882277E-3</v>
      </c>
      <c r="H95" s="78">
        <v>14</v>
      </c>
      <c r="I95" t="s">
        <v>157</v>
      </c>
    </row>
    <row r="96" spans="1:9" ht="15.5" x14ac:dyDescent="0.35">
      <c r="A96" s="31" t="s">
        <v>225</v>
      </c>
      <c r="B96" s="73">
        <v>9.0850730364760601E-2</v>
      </c>
      <c r="C96" s="74">
        <v>2.6313367239344868E-3</v>
      </c>
      <c r="D96" s="75">
        <v>0.31256652650835298</v>
      </c>
      <c r="E96" s="76">
        <v>2.4765572659885297E-3</v>
      </c>
      <c r="F96" s="77">
        <v>17.578476795766299</v>
      </c>
      <c r="G96" s="74">
        <v>1.5574835261432998E-3</v>
      </c>
      <c r="H96" s="78">
        <v>11</v>
      </c>
      <c r="I96" t="s">
        <v>157</v>
      </c>
    </row>
    <row r="97" spans="1:9" ht="15.5" x14ac:dyDescent="0.35">
      <c r="A97" s="54" t="s">
        <v>226</v>
      </c>
      <c r="B97" s="80">
        <v>8.0264308349567184</v>
      </c>
      <c r="C97" s="81">
        <v>0.23247190345465765</v>
      </c>
      <c r="D97" s="82">
        <v>34.2290919826468</v>
      </c>
      <c r="E97" s="83">
        <v>0.27120724475769564</v>
      </c>
      <c r="F97" s="84">
        <v>1805.0625723737298</v>
      </c>
      <c r="G97" s="81">
        <v>0.15993167398935468</v>
      </c>
      <c r="H97" s="85">
        <v>468</v>
      </c>
      <c r="I97" t="s">
        <v>157</v>
      </c>
    </row>
    <row r="98" spans="1:9" ht="15.5" x14ac:dyDescent="0.35">
      <c r="A98" s="31" t="s">
        <v>227</v>
      </c>
      <c r="B98" s="73">
        <v>0.87497041565989198</v>
      </c>
      <c r="C98" s="74">
        <v>2.5342028378179494E-2</v>
      </c>
      <c r="D98" s="75">
        <v>3.6248016574994497</v>
      </c>
      <c r="E98" s="76">
        <v>2.8720378291715847E-2</v>
      </c>
      <c r="F98" s="77">
        <v>183.695002055554</v>
      </c>
      <c r="G98" s="74">
        <v>1.62756957192839E-2</v>
      </c>
      <c r="H98" s="78">
        <v>63</v>
      </c>
      <c r="I98" t="s">
        <v>157</v>
      </c>
    </row>
    <row r="99" spans="1:9" ht="15.5" x14ac:dyDescent="0.35">
      <c r="A99" s="31" t="s">
        <v>228</v>
      </c>
      <c r="B99" s="73">
        <v>1.1102139939873801</v>
      </c>
      <c r="C99" s="74">
        <v>3.2155458102273153E-2</v>
      </c>
      <c r="D99" s="75">
        <v>5.1630194833165399</v>
      </c>
      <c r="E99" s="76">
        <v>4.0908134209650296E-2</v>
      </c>
      <c r="F99" s="77">
        <v>237.97080452033399</v>
      </c>
      <c r="G99" s="74">
        <v>2.1084625934867898E-2</v>
      </c>
      <c r="H99" s="78">
        <v>60</v>
      </c>
      <c r="I99" t="s">
        <v>157</v>
      </c>
    </row>
    <row r="100" spans="1:9" ht="15.5" x14ac:dyDescent="0.35">
      <c r="A100" s="31" t="s">
        <v>229</v>
      </c>
      <c r="B100" s="73">
        <v>0.72290806623150894</v>
      </c>
      <c r="C100" s="74">
        <v>2.0937801326044919E-2</v>
      </c>
      <c r="D100" s="75">
        <v>3.9794441323338496</v>
      </c>
      <c r="E100" s="76">
        <v>3.1530315771875983E-2</v>
      </c>
      <c r="F100" s="77">
        <v>80.759158622453796</v>
      </c>
      <c r="G100" s="74">
        <v>7.1554014947392509E-3</v>
      </c>
      <c r="H100" s="78">
        <v>44</v>
      </c>
      <c r="I100" t="s">
        <v>157</v>
      </c>
    </row>
    <row r="101" spans="1:9" ht="15.5" x14ac:dyDescent="0.35">
      <c r="A101" s="31" t="s">
        <v>230</v>
      </c>
      <c r="B101" s="73">
        <v>3.5677328419499497</v>
      </c>
      <c r="C101" s="74">
        <v>0.10333330739905049</v>
      </c>
      <c r="D101" s="75">
        <v>15.4152442408508</v>
      </c>
      <c r="E101" s="76">
        <v>0.12213955076423276</v>
      </c>
      <c r="F101" s="77">
        <v>932.54068699800598</v>
      </c>
      <c r="G101" s="74">
        <v>8.2624721944483726E-2</v>
      </c>
      <c r="H101" s="78">
        <v>186</v>
      </c>
      <c r="I101" t="s">
        <v>157</v>
      </c>
    </row>
    <row r="102" spans="1:9" ht="15.5" x14ac:dyDescent="0.35">
      <c r="A102" s="31" t="s">
        <v>231</v>
      </c>
      <c r="B102" s="73">
        <v>1.1331178814241099</v>
      </c>
      <c r="C102" s="74">
        <v>3.2818830206065353E-2</v>
      </c>
      <c r="D102" s="75">
        <v>4.1599737534029595</v>
      </c>
      <c r="E102" s="76">
        <v>3.2960705486920892E-2</v>
      </c>
      <c r="F102" s="77">
        <v>217.82103911985899</v>
      </c>
      <c r="G102" s="74">
        <v>1.9299321779592597E-2</v>
      </c>
      <c r="H102" s="78">
        <v>75</v>
      </c>
      <c r="I102" t="s">
        <v>157</v>
      </c>
    </row>
    <row r="103" spans="1:9" ht="15.5" x14ac:dyDescent="0.35">
      <c r="A103" s="31" t="s">
        <v>232</v>
      </c>
      <c r="B103" s="73">
        <v>0.61748763570388387</v>
      </c>
      <c r="C103" s="74">
        <v>1.7884478043044418E-2</v>
      </c>
      <c r="D103" s="75">
        <v>1.8866087152432598</v>
      </c>
      <c r="E103" s="76">
        <v>1.4948160233300343E-2</v>
      </c>
      <c r="F103" s="77">
        <v>152.27588105752301</v>
      </c>
      <c r="G103" s="74">
        <v>1.3491907116387316E-2</v>
      </c>
      <c r="H103" s="78">
        <v>40</v>
      </c>
      <c r="I103" t="s">
        <v>157</v>
      </c>
    </row>
    <row r="104" spans="1:9" ht="15.5" x14ac:dyDescent="0.35">
      <c r="A104" s="54" t="s">
        <v>233</v>
      </c>
      <c r="B104" s="80">
        <v>1.7482227321439898</v>
      </c>
      <c r="C104" s="81">
        <v>5.0634294938941803E-2</v>
      </c>
      <c r="D104" s="82">
        <v>7.4719981876085102</v>
      </c>
      <c r="E104" s="83">
        <v>5.9202857099544405E-2</v>
      </c>
      <c r="F104" s="84">
        <v>411.56829275259599</v>
      </c>
      <c r="G104" s="81">
        <v>3.6465664419767917E-2</v>
      </c>
      <c r="H104" s="85">
        <v>134</v>
      </c>
      <c r="I104" t="s">
        <v>157</v>
      </c>
    </row>
    <row r="105" spans="1:9" ht="15.5" x14ac:dyDescent="0.35">
      <c r="A105" s="31" t="s">
        <v>234</v>
      </c>
      <c r="B105" s="73">
        <v>0.29260192230217502</v>
      </c>
      <c r="C105" s="74">
        <v>8.4747164998706763E-3</v>
      </c>
      <c r="D105" s="75">
        <v>1.2858335835408798</v>
      </c>
      <c r="E105" s="76">
        <v>1.0188040734058369E-2</v>
      </c>
      <c r="F105" s="77">
        <v>61.629694238285396</v>
      </c>
      <c r="G105" s="74">
        <v>5.4604977787663751E-3</v>
      </c>
      <c r="H105" s="78">
        <v>24</v>
      </c>
      <c r="I105" t="s">
        <v>157</v>
      </c>
    </row>
    <row r="106" spans="1:9" ht="15.5" x14ac:dyDescent="0.35">
      <c r="A106" s="31" t="s">
        <v>235</v>
      </c>
      <c r="B106" s="73">
        <v>1.45562080984182</v>
      </c>
      <c r="C106" s="74">
        <v>4.2159578439071276E-2</v>
      </c>
      <c r="D106" s="75">
        <v>6.1861646040676197</v>
      </c>
      <c r="E106" s="76">
        <v>4.901481636548595E-2</v>
      </c>
      <c r="F106" s="77">
        <v>349.93859851431102</v>
      </c>
      <c r="G106" s="74">
        <v>3.1005166641001582E-2</v>
      </c>
      <c r="H106" s="78">
        <v>110</v>
      </c>
      <c r="I106" t="s">
        <v>157</v>
      </c>
    </row>
    <row r="107" spans="1:9" ht="15.5" x14ac:dyDescent="0.35">
      <c r="A107" s="54" t="s">
        <v>236</v>
      </c>
      <c r="B107" s="80">
        <v>1.3847769369030167</v>
      </c>
      <c r="C107" s="81">
        <v>4.010770627710649E-2</v>
      </c>
      <c r="D107" s="82">
        <v>5.2118392021338229</v>
      </c>
      <c r="E107" s="83">
        <v>4.1294947316962434E-2</v>
      </c>
      <c r="F107" s="84">
        <v>463.54913962817227</v>
      </c>
      <c r="G107" s="81">
        <v>4.107125759057019E-2</v>
      </c>
      <c r="H107" s="85">
        <v>100</v>
      </c>
      <c r="I107" t="s">
        <v>157</v>
      </c>
    </row>
    <row r="108" spans="1:9" ht="15.5" x14ac:dyDescent="0.35">
      <c r="A108" s="31" t="s">
        <v>237</v>
      </c>
      <c r="B108" s="73">
        <v>0.222404206397573</v>
      </c>
      <c r="C108" s="74">
        <v>6.4415591762643203E-3</v>
      </c>
      <c r="D108" s="75">
        <v>0.83773754564185099</v>
      </c>
      <c r="E108" s="76">
        <v>6.6376429646099015E-3</v>
      </c>
      <c r="F108" s="77">
        <v>97.400689301314287</v>
      </c>
      <c r="G108" s="74">
        <v>8.6298699702089792E-3</v>
      </c>
      <c r="H108" s="78">
        <v>25</v>
      </c>
      <c r="I108" t="s">
        <v>157</v>
      </c>
    </row>
    <row r="109" spans="1:9" ht="15.5" x14ac:dyDescent="0.35">
      <c r="A109" s="31" t="s">
        <v>238</v>
      </c>
      <c r="B109" s="73">
        <v>0.17269242577125299</v>
      </c>
      <c r="C109" s="74">
        <v>5.0017420889495326E-3</v>
      </c>
      <c r="D109" s="75">
        <v>0.88859874624542989</v>
      </c>
      <c r="E109" s="76">
        <v>7.0406313374174016E-3</v>
      </c>
      <c r="F109" s="77">
        <v>40.504924338254696</v>
      </c>
      <c r="G109" s="74">
        <v>3.5888065341194079E-3</v>
      </c>
      <c r="H109" s="78">
        <v>12</v>
      </c>
      <c r="I109" t="s">
        <v>157</v>
      </c>
    </row>
    <row r="110" spans="1:9" ht="15.5" x14ac:dyDescent="0.35">
      <c r="A110" s="31" t="s">
        <v>239</v>
      </c>
      <c r="B110" s="73">
        <v>0.19532303565599299</v>
      </c>
      <c r="C110" s="74">
        <v>5.6571991737265756E-3</v>
      </c>
      <c r="D110" s="75">
        <v>0.91271859428434898</v>
      </c>
      <c r="E110" s="76">
        <v>7.2317400450023382E-3</v>
      </c>
      <c r="F110" s="77">
        <v>24.276503456928101</v>
      </c>
      <c r="G110" s="74">
        <v>2.1509403030661235E-3</v>
      </c>
      <c r="H110" s="78">
        <v>7</v>
      </c>
      <c r="I110" t="s">
        <v>157</v>
      </c>
    </row>
    <row r="111" spans="1:9" ht="15.5" x14ac:dyDescent="0.35">
      <c r="A111" s="31" t="s">
        <v>240</v>
      </c>
      <c r="B111" s="73">
        <v>0.24484039402276497</v>
      </c>
      <c r="C111" s="74">
        <v>7.0913851513139566E-3</v>
      </c>
      <c r="D111" s="75">
        <v>0.71593717710958593</v>
      </c>
      <c r="E111" s="76">
        <v>5.6725825307294342E-3</v>
      </c>
      <c r="F111" s="77">
        <v>133.26623418137999</v>
      </c>
      <c r="G111" s="74">
        <v>1.1807619439395589E-2</v>
      </c>
      <c r="H111" s="78">
        <v>16</v>
      </c>
      <c r="I111" t="s">
        <v>157</v>
      </c>
    </row>
    <row r="112" spans="1:9" ht="15.5" x14ac:dyDescent="0.35">
      <c r="A112" s="31" t="s">
        <v>241</v>
      </c>
      <c r="B112" s="73">
        <v>6.5393948468015495E-2</v>
      </c>
      <c r="C112" s="74">
        <v>1.8940243786274814E-3</v>
      </c>
      <c r="D112" s="75">
        <v>0.13358849281139198</v>
      </c>
      <c r="E112" s="76">
        <v>1.0584612377412331E-3</v>
      </c>
      <c r="F112" s="77">
        <v>31.367951393304796</v>
      </c>
      <c r="G112" s="74">
        <v>2.7792548871869559E-3</v>
      </c>
      <c r="H112" s="78">
        <v>4</v>
      </c>
      <c r="I112" t="s">
        <v>157</v>
      </c>
    </row>
    <row r="113" spans="1:9" ht="15.5" x14ac:dyDescent="0.35">
      <c r="A113" s="31" t="s">
        <v>242</v>
      </c>
      <c r="B113" s="73">
        <v>6.9841996336174897E-2</v>
      </c>
      <c r="C113" s="74">
        <v>2.0228545119496261E-3</v>
      </c>
      <c r="D113" s="75">
        <v>0.24472991344626799</v>
      </c>
      <c r="E113" s="76">
        <v>1.9390676670360027E-3</v>
      </c>
      <c r="F113" s="77">
        <v>31.4629120146151</v>
      </c>
      <c r="G113" s="74">
        <v>2.78766856290195E-3</v>
      </c>
      <c r="H113" s="78">
        <v>8</v>
      </c>
      <c r="I113" t="s">
        <v>157</v>
      </c>
    </row>
    <row r="114" spans="1:9" ht="15.5" x14ac:dyDescent="0.35">
      <c r="A114" s="31" t="s">
        <v>243</v>
      </c>
      <c r="B114" s="73">
        <v>0.41428093025124202</v>
      </c>
      <c r="C114" s="74">
        <v>1.1998941796274984E-2</v>
      </c>
      <c r="D114" s="75">
        <v>1.4785287325949401</v>
      </c>
      <c r="E114" s="76">
        <v>1.171482153442607E-2</v>
      </c>
      <c r="F114" s="77">
        <v>105.269924942375</v>
      </c>
      <c r="G114" s="74">
        <v>9.327097893691157E-3</v>
      </c>
      <c r="H114" s="78">
        <v>28</v>
      </c>
      <c r="I114" t="s">
        <v>157</v>
      </c>
    </row>
    <row r="115" spans="1:9" ht="15.5" x14ac:dyDescent="0.35">
      <c r="A115" s="38" t="s">
        <v>244</v>
      </c>
      <c r="B115" s="73">
        <v>0.22203864556910299</v>
      </c>
      <c r="C115" s="108">
        <v>6.43097132926603E-3</v>
      </c>
      <c r="D115" s="75">
        <v>0.84813600817795698</v>
      </c>
      <c r="E115" s="109">
        <v>6.7200330664438368E-3</v>
      </c>
      <c r="F115" s="77">
        <v>64.655337408318701</v>
      </c>
      <c r="G115" s="108">
        <v>5.7285750102617581E-3</v>
      </c>
      <c r="H115" s="110">
        <v>16</v>
      </c>
      <c r="I115" t="s">
        <v>157</v>
      </c>
    </row>
    <row r="116" spans="1:9" ht="15.5" x14ac:dyDescent="0.35">
      <c r="A116" s="39" t="s">
        <v>93</v>
      </c>
      <c r="B116" s="92" t="s">
        <v>157</v>
      </c>
      <c r="C116" s="93" t="s">
        <v>157</v>
      </c>
      <c r="D116" s="94" t="s">
        <v>157</v>
      </c>
      <c r="E116" s="93" t="s">
        <v>157</v>
      </c>
      <c r="F116" s="95" t="s">
        <v>157</v>
      </c>
      <c r="G116" s="93" t="s">
        <v>157</v>
      </c>
      <c r="H116" s="135" t="s">
        <v>157</v>
      </c>
      <c r="I116" t="s">
        <v>157</v>
      </c>
    </row>
    <row r="117" spans="1:9" ht="15.5" x14ac:dyDescent="0.35">
      <c r="A117" s="54" t="s">
        <v>245</v>
      </c>
      <c r="B117" s="80">
        <v>27.881272140628401</v>
      </c>
      <c r="C117" s="81">
        <v>0.80753357732062891</v>
      </c>
      <c r="D117" s="82">
        <v>105.04901181197201</v>
      </c>
      <c r="E117" s="83">
        <v>0.83233446778217846</v>
      </c>
      <c r="F117" s="84">
        <v>9121.4358059104088</v>
      </c>
      <c r="G117" s="81">
        <v>0.80817502947130582</v>
      </c>
      <c r="H117" s="85">
        <v>1960</v>
      </c>
    </row>
    <row r="118" spans="1:9" ht="15.5" x14ac:dyDescent="0.35">
      <c r="A118" s="37" t="s">
        <v>246</v>
      </c>
      <c r="B118" s="73">
        <v>25.531494933290897</v>
      </c>
      <c r="C118" s="74">
        <v>0.73947628120526721</v>
      </c>
      <c r="D118" s="75">
        <v>94.950717335599094</v>
      </c>
      <c r="E118" s="76">
        <v>0.7523226864858058</v>
      </c>
      <c r="F118" s="77">
        <v>8230.7384461521306</v>
      </c>
      <c r="G118" s="74">
        <v>0.7292576988788757</v>
      </c>
      <c r="H118" s="78">
        <v>1801</v>
      </c>
      <c r="I118" t="s">
        <v>157</v>
      </c>
    </row>
    <row r="119" spans="1:9" ht="15.5" x14ac:dyDescent="0.35">
      <c r="A119" s="37" t="s">
        <v>247</v>
      </c>
      <c r="B119" s="73">
        <v>1.2058095512134499</v>
      </c>
      <c r="C119" s="74">
        <v>3.4924220657774938E-2</v>
      </c>
      <c r="D119" s="75">
        <v>4.2152523329385394</v>
      </c>
      <c r="E119" s="76">
        <v>3.3398694062766382E-2</v>
      </c>
      <c r="F119" s="77">
        <v>569.03145663672194</v>
      </c>
      <c r="G119" s="74">
        <v>5.0417173789623862E-2</v>
      </c>
      <c r="H119" s="78">
        <v>93</v>
      </c>
      <c r="I119" t="s">
        <v>157</v>
      </c>
    </row>
    <row r="120" spans="1:9" ht="15.5" x14ac:dyDescent="0.35">
      <c r="A120" s="31" t="s">
        <v>248</v>
      </c>
      <c r="B120" s="73">
        <v>1.3085916287170098</v>
      </c>
      <c r="C120" s="74">
        <v>3.7901128537453387E-2</v>
      </c>
      <c r="D120" s="75">
        <v>6.4030755890878597</v>
      </c>
      <c r="E120" s="76">
        <v>5.0733466414246843E-2</v>
      </c>
      <c r="F120" s="77">
        <v>341.68568702727697</v>
      </c>
      <c r="G120" s="74">
        <v>3.0273944372251303E-2</v>
      </c>
      <c r="H120" s="78">
        <v>81</v>
      </c>
      <c r="I120" t="s">
        <v>157</v>
      </c>
    </row>
    <row r="121" spans="1:9" ht="15.5" x14ac:dyDescent="0.35">
      <c r="A121" s="31" t="s">
        <v>249</v>
      </c>
      <c r="B121" s="73">
        <v>0.14413603073369699</v>
      </c>
      <c r="C121" s="74">
        <v>4.1746547263734387E-3</v>
      </c>
      <c r="D121" s="75">
        <v>0.43654820309297498</v>
      </c>
      <c r="E121" s="76">
        <v>3.4589008503290619E-3</v>
      </c>
      <c r="F121" s="77">
        <v>59.300504224940902</v>
      </c>
      <c r="G121" s="74">
        <v>5.2541275046414154E-3</v>
      </c>
      <c r="H121" s="78">
        <v>12</v>
      </c>
      <c r="I121" t="s">
        <v>157</v>
      </c>
    </row>
    <row r="122" spans="1:9" ht="15.5" x14ac:dyDescent="0.35">
      <c r="A122" s="54" t="s">
        <v>250</v>
      </c>
      <c r="B122" s="80">
        <v>5.2289798158750695</v>
      </c>
      <c r="C122" s="81">
        <v>0.15144849758479451</v>
      </c>
      <c r="D122" s="82">
        <v>15.934809523940499</v>
      </c>
      <c r="E122" s="83">
        <v>0.12625622055406963</v>
      </c>
      <c r="F122" s="84">
        <v>1880.2437515887598</v>
      </c>
      <c r="G122" s="81">
        <v>0.16659285683607539</v>
      </c>
      <c r="H122" s="85">
        <v>427</v>
      </c>
      <c r="I122" t="s">
        <v>157</v>
      </c>
    </row>
    <row r="123" spans="1:9" ht="15.5" x14ac:dyDescent="0.35">
      <c r="A123" s="31" t="s">
        <v>240</v>
      </c>
      <c r="B123" s="73">
        <v>4.7919403966224499</v>
      </c>
      <c r="C123" s="74">
        <v>0.13879039490285411</v>
      </c>
      <c r="D123" s="75">
        <v>14.620560985660999</v>
      </c>
      <c r="E123" s="76">
        <v>0.11584303970853875</v>
      </c>
      <c r="F123" s="77">
        <v>1770.80000704341</v>
      </c>
      <c r="G123" s="74">
        <v>0.1568959512879296</v>
      </c>
      <c r="H123" s="78">
        <v>402</v>
      </c>
      <c r="I123" t="s">
        <v>157</v>
      </c>
    </row>
    <row r="124" spans="1:9" ht="15.5" x14ac:dyDescent="0.35">
      <c r="A124" s="31" t="s">
        <v>251</v>
      </c>
      <c r="B124" s="73">
        <v>0.80316848589731693</v>
      </c>
      <c r="C124" s="74">
        <v>2.3262407731487224E-2</v>
      </c>
      <c r="D124" s="75">
        <v>2.3245581621018898</v>
      </c>
      <c r="E124" s="76">
        <v>1.8418163553455654E-2</v>
      </c>
      <c r="F124" s="77">
        <v>265.19584990561896</v>
      </c>
      <c r="G124" s="74">
        <v>2.3496812165719111E-2</v>
      </c>
      <c r="H124" s="78">
        <v>66</v>
      </c>
      <c r="I124" t="s">
        <v>157</v>
      </c>
    </row>
    <row r="125" spans="1:9" ht="15.5" x14ac:dyDescent="0.35">
      <c r="A125" s="31" t="s">
        <v>252</v>
      </c>
      <c r="B125" s="73">
        <v>0.27788011823959996</v>
      </c>
      <c r="C125" s="74">
        <v>8.0483245103193466E-3</v>
      </c>
      <c r="D125" s="75">
        <v>1.2632906505199999</v>
      </c>
      <c r="E125" s="76">
        <v>1.0009426391719119E-2</v>
      </c>
      <c r="F125" s="77">
        <v>84.431578603079203</v>
      </c>
      <c r="G125" s="74">
        <v>7.4807842731993927E-3</v>
      </c>
      <c r="H125" s="78">
        <v>14</v>
      </c>
      <c r="I125" t="s">
        <v>157</v>
      </c>
    </row>
    <row r="126" spans="1:9" ht="15.5" x14ac:dyDescent="0.35">
      <c r="A126" s="54" t="s">
        <v>253</v>
      </c>
      <c r="B126" s="80">
        <v>3.1022045644103198</v>
      </c>
      <c r="C126" s="81">
        <v>8.9850073441526512E-2</v>
      </c>
      <c r="D126" s="82">
        <v>10.9125153432833</v>
      </c>
      <c r="E126" s="83">
        <v>8.6463094642661109E-2</v>
      </c>
      <c r="F126" s="84">
        <v>1124.72045085534</v>
      </c>
      <c r="G126" s="81">
        <v>9.9652182272445489E-2</v>
      </c>
      <c r="H126" s="85">
        <v>239</v>
      </c>
      <c r="I126" t="s">
        <v>157</v>
      </c>
    </row>
    <row r="127" spans="1:9" ht="15.5" x14ac:dyDescent="0.35">
      <c r="A127" s="31" t="s">
        <v>254</v>
      </c>
      <c r="B127" s="73">
        <v>1.5374729143308301</v>
      </c>
      <c r="C127" s="74">
        <v>4.4530285285439106E-2</v>
      </c>
      <c r="D127" s="75">
        <v>4.7746494055683799</v>
      </c>
      <c r="E127" s="76">
        <v>3.7830962931317547E-2</v>
      </c>
      <c r="F127" s="77">
        <v>465.32157365740596</v>
      </c>
      <c r="G127" s="74">
        <v>4.1228298319057666E-2</v>
      </c>
      <c r="H127" s="78">
        <v>120</v>
      </c>
      <c r="I127" t="s">
        <v>157</v>
      </c>
    </row>
    <row r="128" spans="1:9" ht="15.5" x14ac:dyDescent="0.35">
      <c r="A128" s="31" t="s">
        <v>255</v>
      </c>
      <c r="B128" s="73">
        <v>0.69346643445702894</v>
      </c>
      <c r="C128" s="74">
        <v>2.0085074588574513E-2</v>
      </c>
      <c r="D128" s="75">
        <v>2.9686214618530902</v>
      </c>
      <c r="E128" s="76">
        <v>2.3521268043157809E-2</v>
      </c>
      <c r="F128" s="77">
        <v>272.19121433455496</v>
      </c>
      <c r="G128" s="74">
        <v>2.4116613584466651E-2</v>
      </c>
      <c r="H128" s="78">
        <v>43</v>
      </c>
      <c r="I128" t="s">
        <v>157</v>
      </c>
    </row>
    <row r="129" spans="1:9" ht="15.5" x14ac:dyDescent="0.35">
      <c r="A129" s="31" t="s">
        <v>256</v>
      </c>
      <c r="B129" s="73">
        <v>1.2043124380046097</v>
      </c>
      <c r="C129" s="74">
        <v>3.4880859322643211E-2</v>
      </c>
      <c r="D129" s="75">
        <v>4.6019112447548798</v>
      </c>
      <c r="E129" s="76">
        <v>3.6462307266057953E-2</v>
      </c>
      <c r="F129" s="77">
        <v>485.20838028579902</v>
      </c>
      <c r="G129" s="74">
        <v>4.2990303871141639E-2</v>
      </c>
      <c r="H129" s="78">
        <v>101</v>
      </c>
      <c r="I129" t="s">
        <v>157</v>
      </c>
    </row>
    <row r="130" spans="1:9" ht="15.5" x14ac:dyDescent="0.35">
      <c r="A130" s="54" t="s">
        <v>257</v>
      </c>
      <c r="B130" s="80">
        <v>1.1678903738425499</v>
      </c>
      <c r="C130" s="81">
        <v>3.3825956245845272E-2</v>
      </c>
      <c r="D130" s="82">
        <v>4.4325212897977497</v>
      </c>
      <c r="E130" s="83">
        <v>3.512018042854665E-2</v>
      </c>
      <c r="F130" s="84">
        <v>389.81385066720298</v>
      </c>
      <c r="G130" s="81">
        <v>3.4538183127611907E-2</v>
      </c>
      <c r="H130" s="85">
        <v>104</v>
      </c>
      <c r="I130" t="s">
        <v>157</v>
      </c>
    </row>
    <row r="131" spans="1:9" ht="15.5" x14ac:dyDescent="0.35">
      <c r="A131" s="31" t="s">
        <v>258</v>
      </c>
      <c r="B131" s="73">
        <v>0.87347333082175693</v>
      </c>
      <c r="C131" s="74">
        <v>2.5298667864756937E-2</v>
      </c>
      <c r="D131" s="75">
        <v>2.8922464257673002</v>
      </c>
      <c r="E131" s="76">
        <v>2.2916125986932715E-2</v>
      </c>
      <c r="F131" s="77">
        <v>286.37233093024895</v>
      </c>
      <c r="G131" s="74">
        <v>2.5373085105675489E-2</v>
      </c>
      <c r="H131" s="78">
        <v>82</v>
      </c>
      <c r="I131" t="s">
        <v>157</v>
      </c>
    </row>
    <row r="132" spans="1:9" ht="15.5" x14ac:dyDescent="0.35">
      <c r="A132" s="31" t="s">
        <v>259</v>
      </c>
      <c r="B132" s="73">
        <v>0.37644727841512199</v>
      </c>
      <c r="C132" s="74">
        <v>1.0903154485845733E-2</v>
      </c>
      <c r="D132" s="75">
        <v>1.7508030610459</v>
      </c>
      <c r="E132" s="76">
        <v>1.3872131768506277E-2</v>
      </c>
      <c r="F132" s="77">
        <v>137.72297561519397</v>
      </c>
      <c r="G132" s="74">
        <v>1.2202494458664457E-2</v>
      </c>
      <c r="H132" s="78">
        <v>31</v>
      </c>
      <c r="I132" t="s">
        <v>157</v>
      </c>
    </row>
    <row r="133" spans="1:9" ht="15.5" x14ac:dyDescent="0.35">
      <c r="A133" s="54" t="s">
        <v>260</v>
      </c>
      <c r="B133" s="80">
        <v>1.87728861223906</v>
      </c>
      <c r="C133" s="81">
        <v>5.4372468410278194E-2</v>
      </c>
      <c r="D133" s="82">
        <v>8.1463601468986901</v>
      </c>
      <c r="E133" s="83">
        <v>6.454602685237372E-2</v>
      </c>
      <c r="F133" s="84">
        <v>1102.3005817497799</v>
      </c>
      <c r="G133" s="81">
        <v>9.7665742992415899E-2</v>
      </c>
      <c r="H133" s="85">
        <v>150</v>
      </c>
      <c r="I133" t="s">
        <v>157</v>
      </c>
    </row>
    <row r="134" spans="1:9" ht="15.5" x14ac:dyDescent="0.35">
      <c r="A134" s="31" t="s">
        <v>261</v>
      </c>
      <c r="B134" s="73">
        <v>1.0613912118506399</v>
      </c>
      <c r="C134" s="74">
        <v>3.074138934261365E-2</v>
      </c>
      <c r="D134" s="75">
        <v>4.4604083454906505</v>
      </c>
      <c r="E134" s="76">
        <v>3.534113783935703E-2</v>
      </c>
      <c r="F134" s="77">
        <v>691.73465940740391</v>
      </c>
      <c r="G134" s="74">
        <v>6.1288890329158484E-2</v>
      </c>
      <c r="H134" s="78">
        <v>88</v>
      </c>
      <c r="I134" t="s">
        <v>157</v>
      </c>
    </row>
    <row r="135" spans="1:9" ht="15.5" x14ac:dyDescent="0.35">
      <c r="A135" s="37" t="s">
        <v>238</v>
      </c>
      <c r="B135" s="73">
        <v>0.62410555896128506</v>
      </c>
      <c r="C135" s="74">
        <v>1.8076154922618898E-2</v>
      </c>
      <c r="D135" s="75">
        <v>2.8867230725279902</v>
      </c>
      <c r="E135" s="76">
        <v>2.2872362821534809E-2</v>
      </c>
      <c r="F135" s="77">
        <v>344.58619483446398</v>
      </c>
      <c r="G135" s="74">
        <v>3.0530934393606955E-2</v>
      </c>
      <c r="H135" s="78">
        <v>49</v>
      </c>
      <c r="I135" t="s">
        <v>157</v>
      </c>
    </row>
    <row r="136" spans="1:9" ht="15.5" x14ac:dyDescent="0.35">
      <c r="A136" s="37" t="s">
        <v>262</v>
      </c>
      <c r="B136" s="73">
        <v>0.14772728294655599</v>
      </c>
      <c r="C136" s="74">
        <v>4.2786692323071446E-3</v>
      </c>
      <c r="D136" s="75">
        <v>0.83697271765635994</v>
      </c>
      <c r="E136" s="76">
        <v>6.6315830057081648E-3</v>
      </c>
      <c r="F136" s="77">
        <v>42.699683564893398</v>
      </c>
      <c r="G136" s="74">
        <v>3.7832660074319118E-3</v>
      </c>
      <c r="H136" s="78">
        <v>12</v>
      </c>
      <c r="I136" t="s">
        <v>157</v>
      </c>
    </row>
    <row r="137" spans="1:9" ht="15.5" x14ac:dyDescent="0.35">
      <c r="A137" s="31" t="s">
        <v>263</v>
      </c>
      <c r="B137" s="73">
        <v>0.20271993631465099</v>
      </c>
      <c r="C137" s="74">
        <v>5.8714378074533067E-3</v>
      </c>
      <c r="D137" s="75">
        <v>1.0536057682185598</v>
      </c>
      <c r="E137" s="76">
        <v>8.3480308973500079E-3</v>
      </c>
      <c r="F137" s="77">
        <v>136.79027079043999</v>
      </c>
      <c r="G137" s="74">
        <v>1.2119855193830169E-2</v>
      </c>
      <c r="H137" s="78">
        <v>18</v>
      </c>
      <c r="I137" t="s">
        <v>157</v>
      </c>
    </row>
    <row r="138" spans="1:9" ht="15.5" x14ac:dyDescent="0.35">
      <c r="A138" s="54" t="s">
        <v>264</v>
      </c>
      <c r="B138" s="80">
        <v>0.17716472402154299</v>
      </c>
      <c r="C138" s="81">
        <v>5.1312745933017557E-3</v>
      </c>
      <c r="D138" s="82">
        <v>0.763355777431449</v>
      </c>
      <c r="E138" s="83">
        <v>6.0482941607685444E-3</v>
      </c>
      <c r="F138" s="84">
        <v>69.074209275518186</v>
      </c>
      <c r="G138" s="81">
        <v>6.1200947202606848E-3</v>
      </c>
      <c r="H138" s="85">
        <v>14</v>
      </c>
    </row>
    <row r="139" spans="1:9" ht="15.5" x14ac:dyDescent="0.35">
      <c r="A139" s="31" t="s">
        <v>265</v>
      </c>
      <c r="B139" s="73">
        <v>8.7723733448116001E-2</v>
      </c>
      <c r="C139" s="74">
        <v>2.5407685822215788E-3</v>
      </c>
      <c r="D139" s="75">
        <v>0.31400096988101794</v>
      </c>
      <c r="E139" s="76">
        <v>2.4879227861448524E-3</v>
      </c>
      <c r="F139" s="77">
        <v>31.856439183967797</v>
      </c>
      <c r="G139" s="74">
        <v>2.8225357525041941E-3</v>
      </c>
      <c r="H139" s="78">
        <v>6</v>
      </c>
      <c r="I139" t="s">
        <v>157</v>
      </c>
    </row>
    <row r="140" spans="1:9" ht="15.5" x14ac:dyDescent="0.35">
      <c r="A140" s="31" t="s">
        <v>266</v>
      </c>
      <c r="B140" s="73">
        <v>8.9440990573426887E-2</v>
      </c>
      <c r="C140" s="74">
        <v>2.5905060110801739E-3</v>
      </c>
      <c r="D140" s="75">
        <v>0.44935480755043195</v>
      </c>
      <c r="E140" s="76">
        <v>3.5603713746236989E-3</v>
      </c>
      <c r="F140" s="77">
        <v>37.217770091550399</v>
      </c>
      <c r="G140" s="74">
        <v>3.2975589677564916E-3</v>
      </c>
      <c r="H140" s="78">
        <v>8</v>
      </c>
    </row>
    <row r="141" spans="1:9" ht="15.5" x14ac:dyDescent="0.35">
      <c r="A141" s="33" t="s">
        <v>267</v>
      </c>
      <c r="B141" s="73">
        <v>0.12334861048122001</v>
      </c>
      <c r="C141" s="74">
        <v>3.572582491108076E-3</v>
      </c>
      <c r="D141" s="75">
        <v>0.37902855416842701</v>
      </c>
      <c r="E141" s="76">
        <v>3.0031556172342069E-3</v>
      </c>
      <c r="F141" s="77">
        <v>23.297152132126101</v>
      </c>
      <c r="G141" s="74">
        <v>2.0641680774400044E-3</v>
      </c>
      <c r="H141" s="78">
        <v>15</v>
      </c>
      <c r="I141" t="s">
        <v>157</v>
      </c>
    </row>
    <row r="142" spans="1:9" ht="15.5" x14ac:dyDescent="0.35">
      <c r="A142" s="34" t="s">
        <v>94</v>
      </c>
      <c r="B142" s="92" t="s">
        <v>157</v>
      </c>
      <c r="C142" s="93" t="s">
        <v>157</v>
      </c>
      <c r="D142" s="94" t="s">
        <v>157</v>
      </c>
      <c r="E142" s="93" t="s">
        <v>157</v>
      </c>
      <c r="F142" s="95" t="s">
        <v>157</v>
      </c>
      <c r="G142" s="93" t="s">
        <v>157</v>
      </c>
      <c r="H142" s="135" t="s">
        <v>157</v>
      </c>
      <c r="I142" t="s">
        <v>157</v>
      </c>
    </row>
    <row r="143" spans="1:9" ht="15.5" x14ac:dyDescent="0.35">
      <c r="A143" s="37" t="s">
        <v>268</v>
      </c>
      <c r="B143" s="73">
        <v>6.6569343895629993</v>
      </c>
      <c r="C143" s="74">
        <v>0.19280677059778401</v>
      </c>
      <c r="D143" s="75">
        <v>25.288187578280898</v>
      </c>
      <c r="E143" s="76">
        <v>0.20036580816979704</v>
      </c>
      <c r="F143" s="77">
        <v>3154.77966956511</v>
      </c>
      <c r="G143" s="74">
        <v>0.27951894928364107</v>
      </c>
      <c r="H143" s="78">
        <v>453</v>
      </c>
      <c r="I143" t="s">
        <v>157</v>
      </c>
    </row>
    <row r="144" spans="1:9" ht="15.5" x14ac:dyDescent="0.35">
      <c r="A144" s="37" t="s">
        <v>269</v>
      </c>
      <c r="B144" s="73">
        <v>27.163297625553</v>
      </c>
      <c r="C144" s="74">
        <v>0.78673866790403102</v>
      </c>
      <c r="D144" s="75">
        <v>97.510789221682899</v>
      </c>
      <c r="E144" s="76">
        <v>0.77260689510455682</v>
      </c>
      <c r="F144" s="77">
        <v>7953.7874615273995</v>
      </c>
      <c r="G144" s="74">
        <v>0.70471936139299796</v>
      </c>
      <c r="H144" s="78">
        <v>1972</v>
      </c>
      <c r="I144" t="s">
        <v>157</v>
      </c>
    </row>
    <row r="145" spans="1:9" ht="15.5" x14ac:dyDescent="0.35">
      <c r="A145" s="37" t="s">
        <v>244</v>
      </c>
      <c r="B145" s="73">
        <v>0.70622350780791499</v>
      </c>
      <c r="C145" s="74">
        <v>2.0454561498182595E-2</v>
      </c>
      <c r="D145" s="75">
        <v>3.4111176730958697</v>
      </c>
      <c r="E145" s="76">
        <v>2.7027296725651469E-2</v>
      </c>
      <c r="F145" s="77">
        <v>177.893689006664</v>
      </c>
      <c r="G145" s="74">
        <v>1.5761689323358717E-2</v>
      </c>
      <c r="H145" s="78">
        <v>56</v>
      </c>
      <c r="I145" t="s">
        <v>157</v>
      </c>
    </row>
    <row r="146" spans="1:9" ht="15.5" x14ac:dyDescent="0.35">
      <c r="A146" s="34" t="s">
        <v>95</v>
      </c>
      <c r="B146" s="92" t="s">
        <v>157</v>
      </c>
      <c r="C146" s="93" t="s">
        <v>157</v>
      </c>
      <c r="D146" s="94" t="s">
        <v>157</v>
      </c>
      <c r="E146" s="93" t="s">
        <v>157</v>
      </c>
      <c r="F146" s="95" t="s">
        <v>157</v>
      </c>
      <c r="G146" s="93" t="s">
        <v>157</v>
      </c>
      <c r="H146" s="135" t="s">
        <v>157</v>
      </c>
      <c r="I146" t="s">
        <v>157</v>
      </c>
    </row>
    <row r="147" spans="1:9" ht="15.65" customHeight="1" x14ac:dyDescent="0.35">
      <c r="A147" s="40" t="s">
        <v>270</v>
      </c>
      <c r="B147" s="73">
        <v>5.3207843565070894</v>
      </c>
      <c r="C147" s="76">
        <v>0.1541074597991772</v>
      </c>
      <c r="D147" s="75">
        <v>26.451536185273596</v>
      </c>
      <c r="E147" s="76">
        <v>0.20958336411767747</v>
      </c>
      <c r="F147" s="77">
        <v>2067.2966786089801</v>
      </c>
      <c r="G147" s="76">
        <v>0.18316607053005393</v>
      </c>
      <c r="H147" s="78">
        <v>349</v>
      </c>
      <c r="I147" t="s">
        <v>157</v>
      </c>
    </row>
    <row r="148" spans="1:9" ht="15.65" customHeight="1" x14ac:dyDescent="0.35">
      <c r="A148" s="41" t="s">
        <v>271</v>
      </c>
      <c r="B148" s="73">
        <v>4.9441984849172105</v>
      </c>
      <c r="C148" s="76">
        <v>0.14320029119799127</v>
      </c>
      <c r="D148" s="75">
        <v>20.742952632887501</v>
      </c>
      <c r="E148" s="76">
        <v>0.16435256402819132</v>
      </c>
      <c r="F148" s="77">
        <v>1965.9739012486898</v>
      </c>
      <c r="G148" s="76">
        <v>0.17418869675670487</v>
      </c>
      <c r="H148" s="78">
        <v>359</v>
      </c>
      <c r="I148" t="s">
        <v>157</v>
      </c>
    </row>
    <row r="149" spans="1:9" ht="15.65" customHeight="1" x14ac:dyDescent="0.35">
      <c r="A149" s="41" t="s">
        <v>272</v>
      </c>
      <c r="B149" s="73">
        <v>6.7349952530504495</v>
      </c>
      <c r="C149" s="76">
        <v>0.19506767060345129</v>
      </c>
      <c r="D149" s="75">
        <v>24.213916709106098</v>
      </c>
      <c r="E149" s="76">
        <v>0.19185404155033606</v>
      </c>
      <c r="F149" s="77">
        <v>2258.9436195604399</v>
      </c>
      <c r="G149" s="76">
        <v>0.20014632182461123</v>
      </c>
      <c r="H149" s="78">
        <v>485</v>
      </c>
      <c r="I149" t="s">
        <v>157</v>
      </c>
    </row>
    <row r="150" spans="1:9" ht="15.65" customHeight="1" x14ac:dyDescent="0.35">
      <c r="A150" s="41" t="s">
        <v>273</v>
      </c>
      <c r="B150" s="73">
        <v>5.0852895819921402</v>
      </c>
      <c r="C150" s="76">
        <v>0.14728675460519655</v>
      </c>
      <c r="D150" s="75">
        <v>15.467654152674299</v>
      </c>
      <c r="E150" s="76">
        <v>0.12255481003523098</v>
      </c>
      <c r="F150" s="77">
        <v>1687.44835258885</v>
      </c>
      <c r="G150" s="76">
        <v>0.14951085016693644</v>
      </c>
      <c r="H150" s="78">
        <v>373</v>
      </c>
      <c r="I150" t="s">
        <v>157</v>
      </c>
    </row>
    <row r="151" spans="1:9" ht="15.65" customHeight="1" x14ac:dyDescent="0.35">
      <c r="A151" s="41" t="s">
        <v>274</v>
      </c>
      <c r="B151" s="73">
        <v>4.10558642763114</v>
      </c>
      <c r="C151" s="76">
        <v>0.11891132076691792</v>
      </c>
      <c r="D151" s="75">
        <v>12.1906257883696</v>
      </c>
      <c r="E151" s="76">
        <v>9.6589942660821243E-2</v>
      </c>
      <c r="F151" s="77">
        <v>1282.6894112231701</v>
      </c>
      <c r="G151" s="76">
        <v>0.11364850608783633</v>
      </c>
      <c r="H151" s="78">
        <v>328</v>
      </c>
      <c r="I151" t="s">
        <v>157</v>
      </c>
    </row>
    <row r="152" spans="1:9" ht="15.65" customHeight="1" x14ac:dyDescent="0.35">
      <c r="A152" s="54" t="s">
        <v>275</v>
      </c>
      <c r="B152" s="80">
        <v>5.5094239708920592</v>
      </c>
      <c r="C152" s="81">
        <v>0.15957108505488066</v>
      </c>
      <c r="D152" s="82">
        <v>14.950823644144899</v>
      </c>
      <c r="E152" s="83">
        <v>0.11845980867510028</v>
      </c>
      <c r="F152" s="84">
        <v>1484.3576145587999</v>
      </c>
      <c r="G152" s="81">
        <v>0.13151665860704717</v>
      </c>
      <c r="H152" s="85">
        <v>366</v>
      </c>
      <c r="I152" t="s">
        <v>157</v>
      </c>
    </row>
    <row r="153" spans="1:9" ht="15.65" customHeight="1" x14ac:dyDescent="0.35">
      <c r="A153" s="42" t="s">
        <v>276</v>
      </c>
      <c r="B153" s="73">
        <v>2.6430862918141398</v>
      </c>
      <c r="C153" s="76">
        <v>7.6552494363612E-2</v>
      </c>
      <c r="D153" s="75">
        <v>7.2651091896383102</v>
      </c>
      <c r="E153" s="76">
        <v>5.7563614225715772E-2</v>
      </c>
      <c r="F153" s="77">
        <v>735.48943420303294</v>
      </c>
      <c r="G153" s="76">
        <v>6.5165639249219365E-2</v>
      </c>
      <c r="H153" s="78">
        <v>179</v>
      </c>
      <c r="I153" t="s">
        <v>157</v>
      </c>
    </row>
    <row r="154" spans="1:9" ht="15.65" customHeight="1" x14ac:dyDescent="0.35">
      <c r="A154" s="42" t="s">
        <v>277</v>
      </c>
      <c r="B154" s="73">
        <v>1.8523552546186699</v>
      </c>
      <c r="C154" s="76">
        <v>5.3650316157961543E-2</v>
      </c>
      <c r="D154" s="75">
        <v>5.2275165415172591</v>
      </c>
      <c r="E154" s="76">
        <v>4.1419163525252996E-2</v>
      </c>
      <c r="F154" s="77">
        <v>521.218923711814</v>
      </c>
      <c r="G154" s="76">
        <v>4.618090046293475E-2</v>
      </c>
      <c r="H154" s="78">
        <v>123</v>
      </c>
      <c r="I154" t="s">
        <v>157</v>
      </c>
    </row>
    <row r="155" spans="1:9" ht="15.65" customHeight="1" x14ac:dyDescent="0.35">
      <c r="A155" s="42" t="s">
        <v>278</v>
      </c>
      <c r="B155" s="73">
        <v>1.0139824244592479</v>
      </c>
      <c r="C155" s="76">
        <v>2.9368274533307065E-2</v>
      </c>
      <c r="D155" s="75">
        <v>2.458197912989363</v>
      </c>
      <c r="E155" s="76">
        <v>1.9477030924131777E-2</v>
      </c>
      <c r="F155" s="77">
        <v>227.64925664395778</v>
      </c>
      <c r="G155" s="76">
        <v>2.0170118894893476E-2</v>
      </c>
      <c r="H155" s="78">
        <v>64</v>
      </c>
      <c r="I155" t="s">
        <v>157</v>
      </c>
    </row>
    <row r="156" spans="1:9" ht="15.65" customHeight="1" x14ac:dyDescent="0.35">
      <c r="A156" s="43" t="s">
        <v>279</v>
      </c>
      <c r="B156" s="73">
        <v>0.76767357922150103</v>
      </c>
      <c r="C156" s="76">
        <v>2.2234358192714011E-2</v>
      </c>
      <c r="D156" s="75">
        <v>3.8623120786719096</v>
      </c>
      <c r="E156" s="76">
        <v>3.0602243780875744E-2</v>
      </c>
      <c r="F156" s="77">
        <v>84.732380116532696</v>
      </c>
      <c r="G156" s="76">
        <v>7.5074358088976171E-3</v>
      </c>
      <c r="H156" s="78">
        <v>53</v>
      </c>
      <c r="I156" t="s">
        <v>157</v>
      </c>
    </row>
    <row r="157" spans="1:9" ht="15.65" customHeight="1" x14ac:dyDescent="0.35">
      <c r="A157" s="44" t="s">
        <v>267</v>
      </c>
      <c r="B157" s="73">
        <v>9.8710045760609808E-2</v>
      </c>
      <c r="C157" s="76">
        <v>2.8589684132236171E-3</v>
      </c>
      <c r="D157" s="75">
        <v>0.18192939388521398</v>
      </c>
      <c r="E157" s="76">
        <v>1.4414805301017259E-3</v>
      </c>
      <c r="F157" s="77">
        <v>21.836225434765698</v>
      </c>
      <c r="G157" s="76">
        <v>1.9347274387272249E-3</v>
      </c>
      <c r="H157" s="78">
        <v>11</v>
      </c>
      <c r="I157" t="s">
        <v>157</v>
      </c>
    </row>
    <row r="158" spans="1:9" ht="15.65" customHeight="1" x14ac:dyDescent="0.35">
      <c r="A158" s="44" t="s">
        <v>280</v>
      </c>
      <c r="B158" s="73">
        <v>1.9597938229517899</v>
      </c>
      <c r="C158" s="76">
        <v>5.6762091366447276E-2</v>
      </c>
      <c r="D158" s="75">
        <v>8.1483438880464689</v>
      </c>
      <c r="E158" s="76">
        <v>6.4561744621669928E-2</v>
      </c>
      <c r="F158" s="77">
        <v>433.18263675896497</v>
      </c>
      <c r="G158" s="76">
        <v>3.8380732779184683E-2</v>
      </c>
      <c r="H158" s="78">
        <v>157</v>
      </c>
    </row>
    <row r="159" spans="1:9" ht="15.5" x14ac:dyDescent="0.35">
      <c r="A159" s="34" t="s">
        <v>96</v>
      </c>
      <c r="B159" s="92" t="s">
        <v>157</v>
      </c>
      <c r="C159" s="93" t="s">
        <v>157</v>
      </c>
      <c r="D159" s="94" t="s">
        <v>157</v>
      </c>
      <c r="E159" s="93" t="s">
        <v>157</v>
      </c>
      <c r="F159" s="95" t="s">
        <v>157</v>
      </c>
      <c r="G159" s="93" t="s">
        <v>157</v>
      </c>
      <c r="H159" s="135" t="s">
        <v>157</v>
      </c>
      <c r="I159" t="s">
        <v>157</v>
      </c>
    </row>
    <row r="160" spans="1:9" ht="15.5" x14ac:dyDescent="0.35">
      <c r="A160" s="37" t="s">
        <v>281</v>
      </c>
      <c r="B160" s="73">
        <v>1.79296422064676</v>
      </c>
      <c r="C160" s="74">
        <v>5.1930155977242244E-2</v>
      </c>
      <c r="D160" s="75">
        <v>6.45032782868791</v>
      </c>
      <c r="E160" s="76">
        <v>5.1107859918960823E-2</v>
      </c>
      <c r="F160" s="77">
        <v>827.92781145504898</v>
      </c>
      <c r="G160" s="74">
        <v>7.3355839766940531E-2</v>
      </c>
      <c r="H160" s="78">
        <v>134</v>
      </c>
      <c r="I160" t="s">
        <v>157</v>
      </c>
    </row>
    <row r="161" spans="1:9" ht="15.5" x14ac:dyDescent="0.35">
      <c r="A161" s="37" t="s">
        <v>282</v>
      </c>
      <c r="B161" s="73">
        <v>9.7902742601524704</v>
      </c>
      <c r="C161" s="74">
        <v>0.28355862517228775</v>
      </c>
      <c r="D161" s="75">
        <v>32.173738596206</v>
      </c>
      <c r="E161" s="76">
        <v>0.25492207046143889</v>
      </c>
      <c r="F161" s="77">
        <v>3679.4498502820602</v>
      </c>
      <c r="G161" s="74">
        <v>0.32600563710189895</v>
      </c>
      <c r="H161" s="78">
        <v>732</v>
      </c>
      <c r="I161" t="s">
        <v>157</v>
      </c>
    </row>
    <row r="162" spans="1:9" ht="15.5" x14ac:dyDescent="0.35">
      <c r="A162" s="37" t="s">
        <v>283</v>
      </c>
      <c r="B162" s="73">
        <v>4.2574163561996095</v>
      </c>
      <c r="C162" s="74">
        <v>0.12330881614456134</v>
      </c>
      <c r="D162" s="75">
        <v>18.148000759435998</v>
      </c>
      <c r="E162" s="76">
        <v>0.14379199092755532</v>
      </c>
      <c r="F162" s="77">
        <v>1517.51713109926</v>
      </c>
      <c r="G162" s="74">
        <v>0.13445464927294384</v>
      </c>
      <c r="H162" s="78">
        <v>258</v>
      </c>
      <c r="I162" t="s">
        <v>157</v>
      </c>
    </row>
    <row r="163" spans="1:9" ht="15.5" x14ac:dyDescent="0.35">
      <c r="A163" s="37" t="s">
        <v>284</v>
      </c>
      <c r="B163" s="73">
        <v>1.08349068007581</v>
      </c>
      <c r="C163" s="74">
        <v>3.1381462813535016E-2</v>
      </c>
      <c r="D163" s="75">
        <v>4.1566949038936398</v>
      </c>
      <c r="E163" s="76">
        <v>3.2934726190074558E-2</v>
      </c>
      <c r="F163" s="77">
        <v>389.67143563397599</v>
      </c>
      <c r="G163" s="74">
        <v>3.4525564908712551E-2</v>
      </c>
      <c r="H163" s="78">
        <v>78</v>
      </c>
      <c r="I163" t="s">
        <v>157</v>
      </c>
    </row>
    <row r="164" spans="1:9" ht="31" x14ac:dyDescent="0.35">
      <c r="A164" s="37" t="s">
        <v>285</v>
      </c>
      <c r="B164" s="102">
        <v>8.0207903777658291</v>
      </c>
      <c r="C164" s="103">
        <v>0.23230853721548073</v>
      </c>
      <c r="D164" s="104">
        <v>26.783255048165501</v>
      </c>
      <c r="E164" s="105">
        <v>0.2122116710235305</v>
      </c>
      <c r="F164" s="106">
        <v>2497.7624811207697</v>
      </c>
      <c r="G164" s="103">
        <v>0.22130608708379998</v>
      </c>
      <c r="H164" s="107">
        <v>598</v>
      </c>
      <c r="I164" t="s">
        <v>157</v>
      </c>
    </row>
    <row r="165" spans="1:9" ht="15.5" x14ac:dyDescent="0.35">
      <c r="A165" s="37" t="s">
        <v>286</v>
      </c>
      <c r="B165" s="73">
        <v>2.7637866769033601</v>
      </c>
      <c r="C165" s="74">
        <v>8.0048375515069353E-2</v>
      </c>
      <c r="D165" s="75">
        <v>10.219077935675399</v>
      </c>
      <c r="E165" s="76">
        <v>8.0968784456910303E-2</v>
      </c>
      <c r="F165" s="77">
        <v>936.28649218880491</v>
      </c>
      <c r="G165" s="74">
        <v>8.2956606779819198E-2</v>
      </c>
      <c r="H165" s="78">
        <v>199</v>
      </c>
    </row>
    <row r="166" spans="1:9" ht="15.5" x14ac:dyDescent="0.35">
      <c r="A166" s="37" t="s">
        <v>287</v>
      </c>
      <c r="B166" s="73">
        <v>0.39810210661720197</v>
      </c>
      <c r="C166" s="74">
        <v>1.1530349715535678E-2</v>
      </c>
      <c r="D166" s="75">
        <v>2.43836775802707</v>
      </c>
      <c r="E166" s="76">
        <v>1.9319910726693638E-2</v>
      </c>
      <c r="F166" s="77">
        <v>170.902487331337</v>
      </c>
      <c r="G166" s="74">
        <v>1.5142256731799376E-2</v>
      </c>
      <c r="H166" s="78">
        <v>30</v>
      </c>
      <c r="I166" t="s">
        <v>157</v>
      </c>
    </row>
    <row r="167" spans="1:9" ht="15.5" x14ac:dyDescent="0.35">
      <c r="A167" s="37" t="s">
        <v>288</v>
      </c>
      <c r="B167" s="73">
        <v>0.62015419667124194</v>
      </c>
      <c r="C167" s="74">
        <v>1.7961710441417533E-2</v>
      </c>
      <c r="D167" s="75">
        <v>2.7126685194179401</v>
      </c>
      <c r="E167" s="76">
        <v>2.1493276989797284E-2</v>
      </c>
      <c r="F167" s="77">
        <v>279.21068881576599</v>
      </c>
      <c r="G167" s="74">
        <v>2.4738551195653904E-2</v>
      </c>
      <c r="H167" s="78">
        <v>47</v>
      </c>
      <c r="I167" t="s">
        <v>157</v>
      </c>
    </row>
    <row r="168" spans="1:9" ht="15.5" x14ac:dyDescent="0.35">
      <c r="A168" s="37" t="s">
        <v>289</v>
      </c>
      <c r="B168" s="73">
        <v>4.5154557576024592</v>
      </c>
      <c r="C168" s="74">
        <v>0.13078248807220891</v>
      </c>
      <c r="D168" s="75">
        <v>17.356919679309399</v>
      </c>
      <c r="E168" s="76">
        <v>0.13752402097293759</v>
      </c>
      <c r="F168" s="77">
        <v>1199.6088841308299</v>
      </c>
      <c r="G168" s="74">
        <v>0.1062874273212855</v>
      </c>
      <c r="H168" s="78">
        <v>312</v>
      </c>
      <c r="I168" t="s">
        <v>157</v>
      </c>
    </row>
    <row r="169" spans="1:9" ht="14.4" customHeight="1" x14ac:dyDescent="0.35">
      <c r="A169" s="37" t="s">
        <v>290</v>
      </c>
      <c r="B169" s="73">
        <v>2.7274674021732901</v>
      </c>
      <c r="C169" s="74">
        <v>7.8996449559161255E-2</v>
      </c>
      <c r="D169" s="75">
        <v>12.010655966718399</v>
      </c>
      <c r="E169" s="76">
        <v>9.5163988402545835E-2</v>
      </c>
      <c r="F169" s="77">
        <v>517.91501687549692</v>
      </c>
      <c r="G169" s="74">
        <v>4.5888168588082236E-2</v>
      </c>
      <c r="H169" s="78">
        <v>210</v>
      </c>
      <c r="I169" t="s">
        <v>157</v>
      </c>
    </row>
    <row r="170" spans="1:9" ht="15.5" x14ac:dyDescent="0.35">
      <c r="A170" s="34" t="s">
        <v>97</v>
      </c>
      <c r="B170" s="92" t="s">
        <v>157</v>
      </c>
      <c r="C170" s="93"/>
      <c r="D170" s="94" t="s">
        <v>157</v>
      </c>
      <c r="E170" s="93" t="s">
        <v>157</v>
      </c>
      <c r="F170" s="95" t="s">
        <v>157</v>
      </c>
      <c r="G170" s="93" t="s">
        <v>157</v>
      </c>
      <c r="H170" s="135" t="s">
        <v>157</v>
      </c>
      <c r="I170" t="s">
        <v>157</v>
      </c>
    </row>
    <row r="171" spans="1:9" ht="15.5" x14ac:dyDescent="0.35">
      <c r="A171" s="37" t="s">
        <v>291</v>
      </c>
      <c r="B171" s="73">
        <v>29.190418069655298</v>
      </c>
      <c r="C171" s="74">
        <v>0.84545076022281485</v>
      </c>
      <c r="D171" s="75">
        <v>104.36051424614499</v>
      </c>
      <c r="E171" s="76">
        <v>0.8268792974275283</v>
      </c>
      <c r="F171" s="77">
        <v>9372.6692532301004</v>
      </c>
      <c r="G171" s="74">
        <v>0.83043474855634347</v>
      </c>
      <c r="H171" s="78">
        <v>2091</v>
      </c>
      <c r="I171" t="s">
        <v>157</v>
      </c>
    </row>
    <row r="172" spans="1:9" ht="15.5" x14ac:dyDescent="0.35">
      <c r="A172" s="37" t="s">
        <v>292</v>
      </c>
      <c r="B172" s="73">
        <v>4.25986460117534</v>
      </c>
      <c r="C172" s="74">
        <v>0.12337972539193848</v>
      </c>
      <c r="D172" s="75">
        <v>15.0722321776848</v>
      </c>
      <c r="E172" s="76">
        <v>0.11942176448415656</v>
      </c>
      <c r="F172" s="77">
        <v>1515.8800866054798</v>
      </c>
      <c r="G172" s="74">
        <v>0.13430960429207039</v>
      </c>
      <c r="H172" s="78">
        <v>324</v>
      </c>
      <c r="I172" t="s">
        <v>157</v>
      </c>
    </row>
    <row r="173" spans="1:9" ht="15.5" x14ac:dyDescent="0.35">
      <c r="A173" s="37" t="s">
        <v>293</v>
      </c>
      <c r="B173" s="73">
        <v>1.07617285209332</v>
      </c>
      <c r="C173" s="74">
        <v>3.1169514385245546E-2</v>
      </c>
      <c r="D173" s="75">
        <v>6.7773480492300591</v>
      </c>
      <c r="E173" s="76">
        <v>5.3698938088321949E-2</v>
      </c>
      <c r="F173" s="77">
        <v>397.91148026359701</v>
      </c>
      <c r="G173" s="74">
        <v>3.5255647151584205E-2</v>
      </c>
      <c r="H173" s="78">
        <v>66</v>
      </c>
      <c r="I173" t="s">
        <v>157</v>
      </c>
    </row>
    <row r="174" spans="1:9" ht="15.5" x14ac:dyDescent="0.35">
      <c r="A174" s="34" t="s">
        <v>98</v>
      </c>
      <c r="B174" s="92" t="s">
        <v>157</v>
      </c>
      <c r="C174" s="93" t="s">
        <v>157</v>
      </c>
      <c r="D174" s="94" t="s">
        <v>157</v>
      </c>
      <c r="E174" s="93" t="s">
        <v>157</v>
      </c>
      <c r="F174" s="95" t="s">
        <v>157</v>
      </c>
      <c r="G174" s="93" t="s">
        <v>157</v>
      </c>
      <c r="H174" s="135" t="s">
        <v>157</v>
      </c>
      <c r="I174" t="s">
        <v>157</v>
      </c>
    </row>
    <row r="175" spans="1:9" ht="15.5" x14ac:dyDescent="0.35">
      <c r="A175" s="31" t="s">
        <v>294</v>
      </c>
      <c r="B175" s="73">
        <v>3.8112082665571596</v>
      </c>
      <c r="C175" s="74">
        <v>0.1103851585352192</v>
      </c>
      <c r="D175" s="75">
        <v>14.259957059826599</v>
      </c>
      <c r="E175" s="76">
        <v>0.11298586788452608</v>
      </c>
      <c r="F175" s="77">
        <v>1752.11167144767</v>
      </c>
      <c r="G175" s="74">
        <v>0.15524013234755291</v>
      </c>
      <c r="H175" s="78">
        <v>351</v>
      </c>
      <c r="I175" t="s">
        <v>157</v>
      </c>
    </row>
    <row r="176" spans="1:9" ht="15.5" x14ac:dyDescent="0.35">
      <c r="A176" s="31" t="s">
        <v>295</v>
      </c>
      <c r="B176" s="73">
        <v>14.2078311855021</v>
      </c>
      <c r="C176" s="74">
        <v>0.41150564024936603</v>
      </c>
      <c r="D176" s="75">
        <v>49.704902198694199</v>
      </c>
      <c r="E176" s="76">
        <v>0.39382667770131724</v>
      </c>
      <c r="F176" s="77">
        <v>4959.3355464860397</v>
      </c>
      <c r="G176" s="74">
        <v>0.43940572917724008</v>
      </c>
      <c r="H176" s="78">
        <v>1137</v>
      </c>
      <c r="I176" t="s">
        <v>157</v>
      </c>
    </row>
    <row r="177" spans="1:9" ht="15.5" x14ac:dyDescent="0.35">
      <c r="A177" s="31" t="s">
        <v>296</v>
      </c>
      <c r="B177" s="73">
        <v>10.3344992645993</v>
      </c>
      <c r="C177" s="74">
        <v>0.29932117583682061</v>
      </c>
      <c r="D177" s="75">
        <v>37.807583015786093</v>
      </c>
      <c r="E177" s="76">
        <v>0.29956069024143361</v>
      </c>
      <c r="F177" s="77">
        <v>3076.7867197086798</v>
      </c>
      <c r="G177" s="74">
        <v>0.27260863868232854</v>
      </c>
      <c r="H177" s="78">
        <v>636</v>
      </c>
      <c r="I177" t="s">
        <v>157</v>
      </c>
    </row>
    <row r="178" spans="1:9" ht="15.5" x14ac:dyDescent="0.35">
      <c r="A178" s="31" t="s">
        <v>297</v>
      </c>
      <c r="B178" s="73">
        <v>4.7855610028712396</v>
      </c>
      <c r="C178" s="74">
        <v>0.13860562662430972</v>
      </c>
      <c r="D178" s="75">
        <v>19.333912767704501</v>
      </c>
      <c r="E178" s="76">
        <v>0.15318832339382765</v>
      </c>
      <c r="F178" s="77">
        <v>1246.5056740361099</v>
      </c>
      <c r="G178" s="74">
        <v>0.11044256422848718</v>
      </c>
      <c r="H178" s="78">
        <v>285</v>
      </c>
      <c r="I178" t="s">
        <v>157</v>
      </c>
    </row>
    <row r="179" spans="1:9" ht="15.5" x14ac:dyDescent="0.35">
      <c r="A179" s="31" t="s">
        <v>298</v>
      </c>
      <c r="B179" s="73">
        <v>1.3873558033942199</v>
      </c>
      <c r="C179" s="74">
        <v>4.0182398754285066E-2</v>
      </c>
      <c r="D179" s="75">
        <v>5.1037394310482496</v>
      </c>
      <c r="E179" s="76">
        <v>4.0438440778900631E-2</v>
      </c>
      <c r="F179" s="77">
        <v>251.72120842069796</v>
      </c>
      <c r="G179" s="74">
        <v>2.2302935564391172E-2</v>
      </c>
      <c r="H179" s="78">
        <v>72</v>
      </c>
      <c r="I179" t="s">
        <v>157</v>
      </c>
    </row>
    <row r="180" spans="1:9" ht="15.5" x14ac:dyDescent="0.35">
      <c r="A180" s="34" t="s">
        <v>99</v>
      </c>
      <c r="B180" s="92" t="s">
        <v>157</v>
      </c>
      <c r="C180" s="93" t="s">
        <v>157</v>
      </c>
      <c r="D180" s="94" t="s">
        <v>157</v>
      </c>
      <c r="E180" s="93" t="s">
        <v>157</v>
      </c>
      <c r="F180" s="95" t="s">
        <v>157</v>
      </c>
      <c r="G180" s="93" t="s">
        <v>157</v>
      </c>
      <c r="H180" s="135" t="s">
        <v>157</v>
      </c>
      <c r="I180" t="s">
        <v>157</v>
      </c>
    </row>
    <row r="181" spans="1:9" ht="15.5" x14ac:dyDescent="0.35">
      <c r="A181" s="31" t="s">
        <v>299</v>
      </c>
      <c r="B181" s="73">
        <v>14.2276820704756</v>
      </c>
      <c r="C181" s="74">
        <v>0.41208058733480668</v>
      </c>
      <c r="D181" s="75">
        <v>50.984308961495799</v>
      </c>
      <c r="E181" s="76">
        <v>0.40396379682909589</v>
      </c>
      <c r="F181" s="77">
        <v>3601.7438665032801</v>
      </c>
      <c r="G181" s="74">
        <v>0.31912075219268105</v>
      </c>
      <c r="H181" s="78">
        <v>655</v>
      </c>
      <c r="I181" t="s">
        <v>157</v>
      </c>
    </row>
    <row r="182" spans="1:9" ht="15.5" x14ac:dyDescent="0.35">
      <c r="A182" s="31" t="s">
        <v>300</v>
      </c>
      <c r="B182" s="73">
        <v>20.298773452448401</v>
      </c>
      <c r="C182" s="74">
        <v>0.58791941266519343</v>
      </c>
      <c r="D182" s="75">
        <v>75.225785511563998</v>
      </c>
      <c r="E182" s="76">
        <v>0.59603620317091055</v>
      </c>
      <c r="F182" s="77">
        <v>7684.7169535958901</v>
      </c>
      <c r="G182" s="74">
        <v>0.68087924780731646</v>
      </c>
      <c r="H182" s="78">
        <v>1826</v>
      </c>
      <c r="I182" t="s">
        <v>157</v>
      </c>
    </row>
    <row r="183" spans="1:9" ht="15.5" x14ac:dyDescent="0.35">
      <c r="A183" s="34" t="s">
        <v>100</v>
      </c>
      <c r="B183" s="92" t="s">
        <v>157</v>
      </c>
      <c r="C183" s="93" t="s">
        <v>157</v>
      </c>
      <c r="D183" s="94" t="s">
        <v>157</v>
      </c>
      <c r="E183" s="93" t="s">
        <v>157</v>
      </c>
      <c r="F183" s="95" t="s">
        <v>157</v>
      </c>
      <c r="G183" s="93" t="s">
        <v>157</v>
      </c>
      <c r="H183" s="135" t="s">
        <v>157</v>
      </c>
      <c r="I183" t="s">
        <v>157</v>
      </c>
    </row>
    <row r="184" spans="1:9" ht="15.5" x14ac:dyDescent="0.35">
      <c r="A184" s="54" t="s">
        <v>301</v>
      </c>
      <c r="B184" s="80">
        <v>4.4902138456595297</v>
      </c>
      <c r="C184" s="81">
        <v>0.13005139906927984</v>
      </c>
      <c r="D184" s="82">
        <v>17.188548876301098</v>
      </c>
      <c r="E184" s="83">
        <v>0.13618996917849699</v>
      </c>
      <c r="F184" s="84">
        <v>1787.46291261997</v>
      </c>
      <c r="G184" s="81">
        <v>0.15837231361640075</v>
      </c>
      <c r="H184" s="85">
        <v>288</v>
      </c>
      <c r="I184" t="s">
        <v>157</v>
      </c>
    </row>
    <row r="185" spans="1:9" ht="15.5" x14ac:dyDescent="0.35">
      <c r="A185" s="30" t="s">
        <v>302</v>
      </c>
      <c r="B185" s="73">
        <v>1.40753744429162</v>
      </c>
      <c r="C185" s="74">
        <v>4.0766925621921406E-2</v>
      </c>
      <c r="D185" s="75">
        <v>5.9917168752084597</v>
      </c>
      <c r="E185" s="76">
        <v>4.7474149355679798E-2</v>
      </c>
      <c r="F185" s="77">
        <v>631.85631456569399</v>
      </c>
      <c r="G185" s="74">
        <v>5.5983565143864156E-2</v>
      </c>
      <c r="H185" s="78">
        <v>94</v>
      </c>
      <c r="I185" t="s">
        <v>157</v>
      </c>
    </row>
    <row r="186" spans="1:9" ht="31" x14ac:dyDescent="0.35">
      <c r="A186" s="30" t="s">
        <v>303</v>
      </c>
      <c r="B186" s="73">
        <v>0.79962051189060301</v>
      </c>
      <c r="C186" s="74">
        <v>2.3159646705109692E-2</v>
      </c>
      <c r="D186" s="75">
        <v>2.9831754415773397</v>
      </c>
      <c r="E186" s="76">
        <v>2.3636583539790736E-2</v>
      </c>
      <c r="F186" s="77">
        <v>259.85815442444198</v>
      </c>
      <c r="G186" s="74">
        <v>2.3023883090231474E-2</v>
      </c>
      <c r="H186" s="78">
        <v>58</v>
      </c>
      <c r="I186" t="s">
        <v>157</v>
      </c>
    </row>
    <row r="187" spans="1:9" ht="15.5" x14ac:dyDescent="0.35">
      <c r="A187" s="30" t="s">
        <v>304</v>
      </c>
      <c r="B187" s="73">
        <v>0.48693094031870299</v>
      </c>
      <c r="C187" s="74">
        <v>1.4103125645069561E-2</v>
      </c>
      <c r="D187" s="75">
        <v>1.5212641741367698</v>
      </c>
      <c r="E187" s="76">
        <v>1.2053427108887089E-2</v>
      </c>
      <c r="F187" s="77">
        <v>322.38975591871298</v>
      </c>
      <c r="G187" s="74">
        <v>2.8564291415834591E-2</v>
      </c>
      <c r="H187" s="78">
        <v>30</v>
      </c>
      <c r="I187" t="s">
        <v>157</v>
      </c>
    </row>
    <row r="188" spans="1:9" ht="15.5" x14ac:dyDescent="0.35">
      <c r="A188" s="30" t="s">
        <v>305</v>
      </c>
      <c r="B188" s="73">
        <v>1.04797484146088</v>
      </c>
      <c r="C188" s="74">
        <v>3.0352807016783764E-2</v>
      </c>
      <c r="D188" s="75">
        <v>3.6639896798950295</v>
      </c>
      <c r="E188" s="76">
        <v>2.9030876612465818E-2</v>
      </c>
      <c r="F188" s="77">
        <v>286.52284364034404</v>
      </c>
      <c r="G188" s="74">
        <v>2.5386420792787169E-2</v>
      </c>
      <c r="H188" s="78">
        <v>63</v>
      </c>
      <c r="I188" t="s">
        <v>157</v>
      </c>
    </row>
    <row r="189" spans="1:9" ht="15.5" x14ac:dyDescent="0.35">
      <c r="A189" s="30" t="s">
        <v>306</v>
      </c>
      <c r="B189" s="73">
        <v>0.24060758065882798</v>
      </c>
      <c r="C189" s="74">
        <v>6.9687889189515989E-3</v>
      </c>
      <c r="D189" s="75">
        <v>0.68855893047000305</v>
      </c>
      <c r="E189" s="76">
        <v>5.4556565649111688E-3</v>
      </c>
      <c r="F189" s="77">
        <v>112.440252482324</v>
      </c>
      <c r="G189" s="74">
        <v>9.9624013474700329E-3</v>
      </c>
      <c r="H189" s="78">
        <v>13</v>
      </c>
      <c r="I189" t="s">
        <v>157</v>
      </c>
    </row>
    <row r="190" spans="1:9" ht="15.5" x14ac:dyDescent="0.35">
      <c r="A190" s="30" t="s">
        <v>307</v>
      </c>
      <c r="B190" s="73">
        <v>0.50754252703889602</v>
      </c>
      <c r="C190" s="74">
        <v>1.4700105161443834E-2</v>
      </c>
      <c r="D190" s="75">
        <v>2.3398437750135397</v>
      </c>
      <c r="E190" s="76">
        <v>1.8539275996762736E-2</v>
      </c>
      <c r="F190" s="77">
        <v>174.39559158845799</v>
      </c>
      <c r="G190" s="74">
        <v>1.5451751826213772E-2</v>
      </c>
      <c r="H190" s="78">
        <v>30</v>
      </c>
      <c r="I190" t="s">
        <v>157</v>
      </c>
    </row>
    <row r="191" spans="1:9" ht="15.5" x14ac:dyDescent="0.35">
      <c r="A191" s="45" t="s">
        <v>308</v>
      </c>
      <c r="B191" s="73">
        <v>29.760235533876997</v>
      </c>
      <c r="C191" s="108">
        <v>0.86195455291139156</v>
      </c>
      <c r="D191" s="75">
        <v>108.35682246845199</v>
      </c>
      <c r="E191" s="109">
        <v>0.8585432323844906</v>
      </c>
      <c r="F191" s="77">
        <v>9435.0298030139293</v>
      </c>
      <c r="G191" s="108">
        <v>0.83596000140378846</v>
      </c>
      <c r="H191" s="78">
        <v>2167</v>
      </c>
      <c r="I191" t="s">
        <v>157</v>
      </c>
    </row>
    <row r="192" spans="1:9" ht="15.5" x14ac:dyDescent="0.35">
      <c r="A192" s="45" t="s">
        <v>309</v>
      </c>
      <c r="B192" s="73">
        <v>0.276006143387444</v>
      </c>
      <c r="C192" s="108">
        <v>7.9940480193279179E-3</v>
      </c>
      <c r="D192" s="75">
        <v>0.66472312830693603</v>
      </c>
      <c r="E192" s="109">
        <v>5.2667984370206528E-3</v>
      </c>
      <c r="F192" s="77">
        <v>63.968104465261398</v>
      </c>
      <c r="G192" s="108">
        <v>5.667684979807441E-3</v>
      </c>
      <c r="H192" s="78">
        <v>26</v>
      </c>
      <c r="I192" t="s">
        <v>157</v>
      </c>
    </row>
    <row r="193" spans="1:9" ht="15.5" x14ac:dyDescent="0.35">
      <c r="A193" s="34" t="s">
        <v>101</v>
      </c>
      <c r="B193" s="92" t="s">
        <v>157</v>
      </c>
      <c r="C193" s="93" t="s">
        <v>157</v>
      </c>
      <c r="D193" s="94" t="s">
        <v>157</v>
      </c>
      <c r="E193" s="93" t="s">
        <v>157</v>
      </c>
      <c r="F193" s="95" t="s">
        <v>157</v>
      </c>
      <c r="G193" s="93" t="s">
        <v>157</v>
      </c>
      <c r="H193" s="135" t="s">
        <v>157</v>
      </c>
      <c r="I193" t="s">
        <v>157</v>
      </c>
    </row>
    <row r="194" spans="1:9" ht="15.5" x14ac:dyDescent="0.35">
      <c r="A194" s="123" t="s">
        <v>369</v>
      </c>
      <c r="B194" s="73" t="s">
        <v>311</v>
      </c>
      <c r="C194" s="108" t="s">
        <v>311</v>
      </c>
      <c r="D194" s="75" t="s">
        <v>311</v>
      </c>
      <c r="E194" s="109" t="s">
        <v>311</v>
      </c>
      <c r="F194" s="77">
        <v>1790.86690475506</v>
      </c>
      <c r="G194" s="108">
        <v>0.15867391322227792</v>
      </c>
      <c r="H194" s="78">
        <v>416</v>
      </c>
    </row>
    <row r="195" spans="1:9" ht="15.5" x14ac:dyDescent="0.35">
      <c r="A195" s="37" t="s">
        <v>312</v>
      </c>
      <c r="B195" s="73" t="s">
        <v>311</v>
      </c>
      <c r="C195" s="108" t="s">
        <v>311</v>
      </c>
      <c r="D195" s="75" t="s">
        <v>311</v>
      </c>
      <c r="E195" s="109" t="s">
        <v>311</v>
      </c>
      <c r="F195" s="77">
        <v>3515.5564046815998</v>
      </c>
      <c r="G195" s="108">
        <v>0.31148439362151625</v>
      </c>
      <c r="H195" s="78">
        <v>1792</v>
      </c>
      <c r="I195" t="s">
        <v>157</v>
      </c>
    </row>
    <row r="196" spans="1:9" ht="15.5" x14ac:dyDescent="0.35">
      <c r="A196" s="37" t="s">
        <v>313</v>
      </c>
      <c r="B196" s="73" t="s">
        <v>311</v>
      </c>
      <c r="C196" s="108" t="s">
        <v>311</v>
      </c>
      <c r="D196" s="75" t="s">
        <v>311</v>
      </c>
      <c r="E196" s="109" t="s">
        <v>311</v>
      </c>
      <c r="F196" s="77">
        <v>1136.93935622853</v>
      </c>
      <c r="G196" s="108">
        <v>0.10073479847675909</v>
      </c>
      <c r="H196" s="78">
        <v>1977</v>
      </c>
      <c r="I196" t="s">
        <v>157</v>
      </c>
    </row>
    <row r="197" spans="1:9" ht="15.5" x14ac:dyDescent="0.35">
      <c r="A197" s="37" t="s">
        <v>314</v>
      </c>
      <c r="B197" s="73" t="s">
        <v>311</v>
      </c>
      <c r="C197" s="108" t="s">
        <v>311</v>
      </c>
      <c r="D197" s="75" t="s">
        <v>311</v>
      </c>
      <c r="E197" s="109" t="s">
        <v>311</v>
      </c>
      <c r="F197" s="77">
        <v>146.63848884220499</v>
      </c>
      <c r="G197" s="108">
        <v>1.2992424390564283E-2</v>
      </c>
      <c r="H197" s="78">
        <v>355</v>
      </c>
      <c r="I197" t="s">
        <v>157</v>
      </c>
    </row>
    <row r="198" spans="1:9" ht="15.5" x14ac:dyDescent="0.35">
      <c r="A198" s="37" t="s">
        <v>315</v>
      </c>
      <c r="B198" s="73" t="s">
        <v>311</v>
      </c>
      <c r="C198" s="108" t="s">
        <v>311</v>
      </c>
      <c r="D198" s="75" t="s">
        <v>311</v>
      </c>
      <c r="E198" s="109" t="s">
        <v>311</v>
      </c>
      <c r="F198" s="77">
        <v>1588.6446047668398</v>
      </c>
      <c r="G198" s="108">
        <v>0.14075666677881374</v>
      </c>
      <c r="H198" s="78">
        <v>1957</v>
      </c>
      <c r="I198" t="s">
        <v>157</v>
      </c>
    </row>
    <row r="199" spans="1:9" ht="15.5" x14ac:dyDescent="0.35">
      <c r="A199" s="37" t="s">
        <v>316</v>
      </c>
      <c r="B199" s="73" t="s">
        <v>311</v>
      </c>
      <c r="C199" s="108" t="s">
        <v>311</v>
      </c>
      <c r="D199" s="75" t="s">
        <v>311</v>
      </c>
      <c r="E199" s="109" t="s">
        <v>311</v>
      </c>
      <c r="F199" s="77">
        <v>693.93485323172604</v>
      </c>
      <c r="G199" s="108">
        <v>6.1483831317249625E-2</v>
      </c>
      <c r="H199" s="78">
        <v>1436</v>
      </c>
      <c r="I199" t="s">
        <v>157</v>
      </c>
    </row>
    <row r="200" spans="1:9" ht="15.5" x14ac:dyDescent="0.35">
      <c r="A200" s="37" t="s">
        <v>317</v>
      </c>
      <c r="B200" s="73" t="s">
        <v>311</v>
      </c>
      <c r="C200" s="108" t="s">
        <v>311</v>
      </c>
      <c r="D200" s="75" t="s">
        <v>311</v>
      </c>
      <c r="E200" s="109" t="s">
        <v>311</v>
      </c>
      <c r="F200" s="77">
        <v>821.28026760164403</v>
      </c>
      <c r="G200" s="108">
        <v>7.2766855854324908E-2</v>
      </c>
      <c r="H200" s="78">
        <v>1272</v>
      </c>
      <c r="I200" t="s">
        <v>157</v>
      </c>
    </row>
    <row r="201" spans="1:9" ht="15.5" x14ac:dyDescent="0.35">
      <c r="A201" s="37" t="s">
        <v>318</v>
      </c>
      <c r="B201" s="73" t="s">
        <v>311</v>
      </c>
      <c r="C201" s="108" t="s">
        <v>311</v>
      </c>
      <c r="D201" s="75" t="s">
        <v>311</v>
      </c>
      <c r="E201" s="109" t="s">
        <v>311</v>
      </c>
      <c r="F201" s="77">
        <v>739.9291391273299</v>
      </c>
      <c r="G201" s="108">
        <v>6.5559004804202792E-2</v>
      </c>
      <c r="H201" s="78">
        <v>1155</v>
      </c>
      <c r="I201" t="s">
        <v>157</v>
      </c>
    </row>
    <row r="202" spans="1:9" ht="15.5" x14ac:dyDescent="0.35">
      <c r="A202" s="37" t="s">
        <v>319</v>
      </c>
      <c r="B202" s="73" t="s">
        <v>311</v>
      </c>
      <c r="C202" s="108" t="s">
        <v>311</v>
      </c>
      <c r="D202" s="75" t="s">
        <v>311</v>
      </c>
      <c r="E202" s="109" t="s">
        <v>311</v>
      </c>
      <c r="F202" s="77">
        <v>215.58098064639401</v>
      </c>
      <c r="G202" s="108">
        <v>1.9100848714459918E-2</v>
      </c>
      <c r="H202" s="78">
        <v>399</v>
      </c>
      <c r="I202" t="s">
        <v>157</v>
      </c>
    </row>
    <row r="203" spans="1:9" ht="15.5" x14ac:dyDescent="0.35">
      <c r="A203" s="46" t="s">
        <v>244</v>
      </c>
      <c r="B203" s="73" t="s">
        <v>311</v>
      </c>
      <c r="C203" s="108" t="s">
        <v>311</v>
      </c>
      <c r="D203" s="75" t="s">
        <v>311</v>
      </c>
      <c r="E203" s="109" t="s">
        <v>311</v>
      </c>
      <c r="F203" s="77">
        <v>637.08982021783697</v>
      </c>
      <c r="G203" s="108">
        <v>5.6447262819828536E-2</v>
      </c>
      <c r="H203" s="78">
        <v>230</v>
      </c>
      <c r="I203" t="s">
        <v>157</v>
      </c>
    </row>
    <row r="204" spans="1:9" ht="15.5" x14ac:dyDescent="0.35">
      <c r="A204" s="34" t="s">
        <v>102</v>
      </c>
      <c r="B204" s="92" t="s">
        <v>157</v>
      </c>
      <c r="C204" s="93"/>
      <c r="D204" s="94" t="s">
        <v>157</v>
      </c>
      <c r="E204" s="93"/>
      <c r="F204" s="95" t="s">
        <v>157</v>
      </c>
      <c r="G204" s="93"/>
      <c r="H204" s="135" t="s">
        <v>157</v>
      </c>
      <c r="I204" t="s">
        <v>157</v>
      </c>
    </row>
    <row r="205" spans="1:9" ht="15.65" customHeight="1" x14ac:dyDescent="0.35">
      <c r="A205" s="47" t="s">
        <v>320</v>
      </c>
      <c r="B205" s="73">
        <v>4.8906021081879292</v>
      </c>
      <c r="C205" s="74">
        <v>0.14164796339840885</v>
      </c>
      <c r="D205" s="75">
        <v>16.933980699197097</v>
      </c>
      <c r="E205" s="76">
        <v>0.13417295003144025</v>
      </c>
      <c r="F205" s="77">
        <v>1780.7279756954599</v>
      </c>
      <c r="G205" s="74">
        <v>0.15777558652614088</v>
      </c>
      <c r="H205" s="78">
        <v>445</v>
      </c>
      <c r="I205" t="s">
        <v>157</v>
      </c>
    </row>
    <row r="206" spans="1:9" ht="15.65" customHeight="1" x14ac:dyDescent="0.35">
      <c r="A206" s="47" t="s">
        <v>321</v>
      </c>
      <c r="B206" s="73">
        <v>8.6431174826109789</v>
      </c>
      <c r="C206" s="74">
        <v>0.25033318224259488</v>
      </c>
      <c r="D206" s="75">
        <v>29.0220790390192</v>
      </c>
      <c r="E206" s="76">
        <v>0.22995053731787118</v>
      </c>
      <c r="F206" s="77">
        <v>2896.6849881581502</v>
      </c>
      <c r="G206" s="74">
        <v>0.25665131296071703</v>
      </c>
      <c r="H206" s="78">
        <v>592</v>
      </c>
      <c r="I206" t="s">
        <v>157</v>
      </c>
    </row>
    <row r="207" spans="1:9" ht="15.65" customHeight="1" x14ac:dyDescent="0.35">
      <c r="A207" s="47" t="s">
        <v>322</v>
      </c>
      <c r="B207" s="73">
        <v>7.2612592580328901</v>
      </c>
      <c r="C207" s="74">
        <v>0.21031001149862441</v>
      </c>
      <c r="D207" s="75">
        <v>25.8413508372665</v>
      </c>
      <c r="E207" s="76">
        <v>0.20474868468450944</v>
      </c>
      <c r="F207" s="77">
        <v>2289.21224867306</v>
      </c>
      <c r="G207" s="74">
        <v>0.20282817485144469</v>
      </c>
      <c r="H207" s="78">
        <v>471</v>
      </c>
      <c r="I207" t="s">
        <v>157</v>
      </c>
    </row>
    <row r="208" spans="1:9" ht="15.65" customHeight="1" x14ac:dyDescent="0.35">
      <c r="A208" s="47" t="s">
        <v>323</v>
      </c>
      <c r="B208" s="73">
        <v>5.2870984846336002</v>
      </c>
      <c r="C208" s="74">
        <v>0.15313180587341807</v>
      </c>
      <c r="D208" s="75">
        <v>17.7594529922956</v>
      </c>
      <c r="E208" s="76">
        <v>0.14071341176348268</v>
      </c>
      <c r="F208" s="77">
        <v>1606.04339834241</v>
      </c>
      <c r="G208" s="74">
        <v>0.14229823006006714</v>
      </c>
      <c r="H208" s="78">
        <v>344</v>
      </c>
      <c r="I208" t="s">
        <v>157</v>
      </c>
    </row>
    <row r="209" spans="1:9" ht="15.65" customHeight="1" x14ac:dyDescent="0.35">
      <c r="A209" s="47" t="s">
        <v>324</v>
      </c>
      <c r="B209" s="73">
        <v>3.6671183944834098</v>
      </c>
      <c r="C209" s="74">
        <v>0.10621184071584208</v>
      </c>
      <c r="D209" s="75">
        <v>14.740880531938299</v>
      </c>
      <c r="E209" s="76">
        <v>0.11679636714862701</v>
      </c>
      <c r="F209" s="77">
        <v>1204.3979836300598</v>
      </c>
      <c r="G209" s="74">
        <v>0.10671174984147724</v>
      </c>
      <c r="H209" s="78">
        <v>411</v>
      </c>
      <c r="I209" t="s">
        <v>157</v>
      </c>
    </row>
    <row r="210" spans="1:9" ht="15.65" customHeight="1" x14ac:dyDescent="0.35">
      <c r="A210" s="47" t="s">
        <v>325</v>
      </c>
      <c r="B210" s="73">
        <v>4.7772597949751905</v>
      </c>
      <c r="C210" s="74">
        <v>0.1383651962711118</v>
      </c>
      <c r="D210" s="75">
        <v>21.9123503733429</v>
      </c>
      <c r="E210" s="76">
        <v>0.17361804905407424</v>
      </c>
      <c r="F210" s="77">
        <v>1509.3942256000498</v>
      </c>
      <c r="G210" s="74">
        <v>0.13373494576015224</v>
      </c>
      <c r="H210" s="78">
        <v>218</v>
      </c>
      <c r="I210" t="s">
        <v>157</v>
      </c>
    </row>
    <row r="211" spans="1:9" ht="15.65" customHeight="1" x14ac:dyDescent="0.35">
      <c r="A211" s="34" t="s">
        <v>103</v>
      </c>
      <c r="B211" s="92" t="s">
        <v>157</v>
      </c>
      <c r="C211" s="93"/>
      <c r="D211" s="94" t="s">
        <v>157</v>
      </c>
      <c r="E211" s="93"/>
      <c r="F211" s="95" t="s">
        <v>157</v>
      </c>
      <c r="G211" s="93"/>
      <c r="H211" s="135" t="s">
        <v>157</v>
      </c>
      <c r="I211" t="s">
        <v>157</v>
      </c>
    </row>
    <row r="212" spans="1:9" ht="15.65" customHeight="1" x14ac:dyDescent="0.35">
      <c r="A212" s="48" t="s">
        <v>326</v>
      </c>
      <c r="B212" s="73">
        <v>15.704601047084299</v>
      </c>
      <c r="C212" s="74">
        <v>0.4548570309123437</v>
      </c>
      <c r="D212" s="75">
        <v>59.719442518887398</v>
      </c>
      <c r="E212" s="76">
        <v>0.47317484998503989</v>
      </c>
      <c r="F212" s="77">
        <v>5536.8505048489596</v>
      </c>
      <c r="G212" s="74">
        <v>0.49057455593066024</v>
      </c>
      <c r="H212" s="78">
        <v>1085</v>
      </c>
      <c r="I212" t="s">
        <v>157</v>
      </c>
    </row>
    <row r="213" spans="1:9" ht="15.65" customHeight="1" x14ac:dyDescent="0.35">
      <c r="A213" s="48" t="s">
        <v>327</v>
      </c>
      <c r="B213" s="73">
        <v>18.703248617546901</v>
      </c>
      <c r="C213" s="74">
        <v>0.54170775233874768</v>
      </c>
      <c r="D213" s="75">
        <v>66.088936271799994</v>
      </c>
      <c r="E213" s="76">
        <v>0.52364223755420325</v>
      </c>
      <c r="F213" s="77">
        <v>5716.2835225011995</v>
      </c>
      <c r="G213" s="74">
        <v>0.50647263244129681</v>
      </c>
      <c r="H213" s="78">
        <v>1386</v>
      </c>
      <c r="I213" t="s">
        <v>157</v>
      </c>
    </row>
    <row r="214" spans="1:9" ht="15.65" customHeight="1" x14ac:dyDescent="0.35">
      <c r="A214" s="48" t="s">
        <v>328</v>
      </c>
      <c r="B214" s="73">
        <v>0.11860585829284309</v>
      </c>
      <c r="C214" s="74">
        <v>3.4352167489099541E-3</v>
      </c>
      <c r="D214" s="75">
        <v>0.401715682372283</v>
      </c>
      <c r="E214" s="76">
        <v>3.1829124607622721E-3</v>
      </c>
      <c r="F214" s="77">
        <v>33.326792749042298</v>
      </c>
      <c r="G214" s="74">
        <v>2.9528116280431462E-3</v>
      </c>
      <c r="H214" s="78">
        <v>10</v>
      </c>
      <c r="I214" t="s">
        <v>157</v>
      </c>
    </row>
    <row r="215" spans="1:9" ht="15.65" customHeight="1" x14ac:dyDescent="0.35">
      <c r="A215" s="34" t="s">
        <v>104</v>
      </c>
      <c r="B215" s="92" t="s">
        <v>157</v>
      </c>
      <c r="C215" s="93" t="s">
        <v>157</v>
      </c>
      <c r="D215" s="94" t="s">
        <v>157</v>
      </c>
      <c r="E215" s="93" t="s">
        <v>157</v>
      </c>
      <c r="F215" s="95" t="s">
        <v>157</v>
      </c>
      <c r="G215" s="93" t="s">
        <v>157</v>
      </c>
      <c r="H215" s="135" t="s">
        <v>157</v>
      </c>
      <c r="I215" t="s">
        <v>157</v>
      </c>
    </row>
    <row r="216" spans="1:9" ht="15.65" customHeight="1" x14ac:dyDescent="0.35">
      <c r="A216" s="48" t="s">
        <v>329</v>
      </c>
      <c r="B216" s="102">
        <v>18.806160690311</v>
      </c>
      <c r="C216" s="103">
        <v>0.54468842530981976</v>
      </c>
      <c r="D216" s="104">
        <v>64.406924181617995</v>
      </c>
      <c r="E216" s="105">
        <v>0.51031515704448194</v>
      </c>
      <c r="F216" s="106">
        <v>6567.6738489669397</v>
      </c>
      <c r="G216" s="103">
        <v>0.58190729172346656</v>
      </c>
      <c r="H216" s="107">
        <v>1379</v>
      </c>
      <c r="I216" t="s">
        <v>157</v>
      </c>
    </row>
    <row r="217" spans="1:9" ht="15.65" customHeight="1" x14ac:dyDescent="0.35">
      <c r="A217" s="48" t="s">
        <v>330</v>
      </c>
      <c r="B217" s="102">
        <v>7.2117548701537295</v>
      </c>
      <c r="C217" s="103">
        <v>0.20887620118912734</v>
      </c>
      <c r="D217" s="75">
        <v>25.598121223049397</v>
      </c>
      <c r="E217" s="105">
        <v>0.20282150433310717</v>
      </c>
      <c r="F217" s="106">
        <v>2060.3018687448398</v>
      </c>
      <c r="G217" s="103">
        <v>0.18254631824670892</v>
      </c>
      <c r="H217" s="78">
        <v>490</v>
      </c>
      <c r="I217" t="s">
        <v>157</v>
      </c>
    </row>
    <row r="218" spans="1:9" ht="15.65" customHeight="1" x14ac:dyDescent="0.35">
      <c r="A218" s="48" t="s">
        <v>331</v>
      </c>
      <c r="B218" s="73">
        <v>1.7360940946601497</v>
      </c>
      <c r="C218" s="74">
        <v>5.02830096042573E-2</v>
      </c>
      <c r="D218" s="75">
        <v>6.4764215012444799</v>
      </c>
      <c r="E218" s="76">
        <v>5.1314607823441154E-2</v>
      </c>
      <c r="F218" s="77">
        <v>564.47654426005101</v>
      </c>
      <c r="G218" s="74">
        <v>5.0013600654584094E-2</v>
      </c>
      <c r="H218" s="78">
        <v>140</v>
      </c>
      <c r="I218" t="s">
        <v>157</v>
      </c>
    </row>
    <row r="219" spans="1:9" ht="15.65" customHeight="1" x14ac:dyDescent="0.35">
      <c r="A219" s="48" t="s">
        <v>332</v>
      </c>
      <c r="B219" s="73">
        <v>1.8364021360673999</v>
      </c>
      <c r="C219" s="74">
        <v>5.3188261240662608E-2</v>
      </c>
      <c r="D219" s="75">
        <v>7.4810989516930197</v>
      </c>
      <c r="E219" s="76">
        <v>5.9274965151776722E-2</v>
      </c>
      <c r="F219" s="77">
        <v>563.77202451917697</v>
      </c>
      <c r="G219" s="74">
        <v>4.9951178983866959E-2</v>
      </c>
      <c r="H219" s="78">
        <v>156</v>
      </c>
      <c r="I219" t="s">
        <v>157</v>
      </c>
    </row>
    <row r="220" spans="1:9" ht="15.65" customHeight="1" x14ac:dyDescent="0.35">
      <c r="A220" s="48" t="s">
        <v>333</v>
      </c>
      <c r="B220" s="73">
        <v>4.5226202232487598</v>
      </c>
      <c r="C220" s="74">
        <v>0.13098999462154307</v>
      </c>
      <c r="D220" s="75">
        <v>20.442399669076099</v>
      </c>
      <c r="E220" s="76">
        <v>0.1619711937814908</v>
      </c>
      <c r="F220" s="77">
        <v>1421.8152422569499</v>
      </c>
      <c r="G220" s="74">
        <v>0.12597529596921539</v>
      </c>
      <c r="H220" s="78">
        <v>276</v>
      </c>
      <c r="I220" t="s">
        <v>157</v>
      </c>
    </row>
    <row r="221" spans="1:9" ht="15.65" customHeight="1" x14ac:dyDescent="0.35">
      <c r="A221" s="48" t="s">
        <v>266</v>
      </c>
      <c r="B221" s="73">
        <v>0.41342350848293397</v>
      </c>
      <c r="C221" s="74">
        <v>1.1974108034589289E-2</v>
      </c>
      <c r="D221" s="75">
        <v>1.8051289463785298</v>
      </c>
      <c r="E221" s="76">
        <v>1.4302571865706475E-2</v>
      </c>
      <c r="F221" s="77">
        <v>108.421291351223</v>
      </c>
      <c r="G221" s="74">
        <v>9.6063144221564811E-3</v>
      </c>
      <c r="H221" s="78">
        <v>40</v>
      </c>
      <c r="I221" t="s">
        <v>157</v>
      </c>
    </row>
    <row r="222" spans="1:9" ht="15.65" customHeight="1" x14ac:dyDescent="0.35">
      <c r="A222" s="34" t="s">
        <v>105</v>
      </c>
      <c r="B222" s="92" t="s">
        <v>157</v>
      </c>
      <c r="C222" s="93" t="s">
        <v>157</v>
      </c>
      <c r="D222" s="94" t="s">
        <v>157</v>
      </c>
      <c r="E222" s="93" t="s">
        <v>157</v>
      </c>
      <c r="F222" s="95" t="s">
        <v>157</v>
      </c>
      <c r="G222" s="93" t="s">
        <v>157</v>
      </c>
      <c r="H222" s="135" t="s">
        <v>157</v>
      </c>
      <c r="I222" t="s">
        <v>157</v>
      </c>
    </row>
    <row r="223" spans="1:9" ht="15.65" customHeight="1" x14ac:dyDescent="0.35">
      <c r="A223" s="48" t="s">
        <v>334</v>
      </c>
      <c r="B223" s="111">
        <v>11.358656227377899</v>
      </c>
      <c r="C223" s="112">
        <v>0.32898413854953251</v>
      </c>
      <c r="D223" s="113">
        <v>39.338301605313397</v>
      </c>
      <c r="E223" s="114">
        <v>0.31168902748670879</v>
      </c>
      <c r="F223" s="115">
        <v>4210.5222694716704</v>
      </c>
      <c r="G223" s="112">
        <v>0.3730595743506655</v>
      </c>
      <c r="H223" s="116">
        <v>937</v>
      </c>
      <c r="I223" t="s">
        <v>157</v>
      </c>
    </row>
    <row r="224" spans="1:9" ht="15.65" customHeight="1" x14ac:dyDescent="0.35">
      <c r="A224" s="48" t="s">
        <v>335</v>
      </c>
      <c r="B224" s="73">
        <v>22.058967735353999</v>
      </c>
      <c r="C224" s="74">
        <v>0.63890044318936379</v>
      </c>
      <c r="D224" s="75">
        <v>81.893055609958097</v>
      </c>
      <c r="E224" s="76">
        <v>0.648862961016475</v>
      </c>
      <c r="F224" s="77">
        <v>6702.1873885150899</v>
      </c>
      <c r="G224" s="74">
        <v>0.59382542458125354</v>
      </c>
      <c r="H224" s="78">
        <v>1450</v>
      </c>
      <c r="I224" t="s">
        <v>157</v>
      </c>
    </row>
    <row r="225" spans="1:9" ht="15.65" customHeight="1" x14ac:dyDescent="0.35">
      <c r="A225" s="48" t="s">
        <v>336</v>
      </c>
      <c r="B225" s="73">
        <v>0.75812961792584099</v>
      </c>
      <c r="C225" s="74">
        <v>2.1957933603189515E-2</v>
      </c>
      <c r="D225" s="75">
        <v>3.7031655737248999</v>
      </c>
      <c r="E225" s="76">
        <v>2.9341278834993531E-2</v>
      </c>
      <c r="F225" s="77">
        <v>271.10819030381998</v>
      </c>
      <c r="G225" s="74">
        <v>2.4020655777320737E-2</v>
      </c>
      <c r="H225" s="78">
        <v>57</v>
      </c>
      <c r="I225" t="s">
        <v>157</v>
      </c>
    </row>
    <row r="226" spans="1:9" ht="15.65" customHeight="1" x14ac:dyDescent="0.35">
      <c r="A226" s="48" t="s">
        <v>337</v>
      </c>
      <c r="B226" s="73">
        <v>0.35070194226627599</v>
      </c>
      <c r="C226" s="74">
        <v>1.0157484657914736E-2</v>
      </c>
      <c r="D226" s="75">
        <v>1.27557168406332</v>
      </c>
      <c r="E226" s="76">
        <v>1.0106732661828453E-2</v>
      </c>
      <c r="F226" s="77">
        <v>102.64297180860699</v>
      </c>
      <c r="G226" s="74">
        <v>9.0943452907591669E-3</v>
      </c>
      <c r="H226" s="78">
        <v>37</v>
      </c>
      <c r="I226" t="s">
        <v>157</v>
      </c>
    </row>
    <row r="227" spans="1:9" ht="15.65" customHeight="1" x14ac:dyDescent="0.35">
      <c r="A227" s="34" t="s">
        <v>106</v>
      </c>
      <c r="B227" s="92" t="s">
        <v>157</v>
      </c>
      <c r="C227" s="93" t="s">
        <v>157</v>
      </c>
      <c r="D227" s="94" t="s">
        <v>157</v>
      </c>
      <c r="E227" s="93" t="s">
        <v>157</v>
      </c>
      <c r="F227" s="95" t="s">
        <v>157</v>
      </c>
      <c r="G227" s="93" t="s">
        <v>157</v>
      </c>
      <c r="H227" s="135" t="s">
        <v>157</v>
      </c>
      <c r="I227" t="s">
        <v>157</v>
      </c>
    </row>
    <row r="228" spans="1:9" ht="15.65" customHeight="1" x14ac:dyDescent="0.35">
      <c r="A228" s="48" t="s">
        <v>338</v>
      </c>
      <c r="B228" s="73">
        <v>31.339344234028296</v>
      </c>
      <c r="C228" s="74">
        <v>0.90769074784466064</v>
      </c>
      <c r="D228" s="75">
        <v>113.570140973409</v>
      </c>
      <c r="E228" s="76">
        <v>0.89984990065633663</v>
      </c>
      <c r="F228" s="77">
        <v>10260.041438593</v>
      </c>
      <c r="G228" s="74">
        <v>0.90905746293130907</v>
      </c>
      <c r="H228" s="78">
        <v>2225</v>
      </c>
      <c r="I228" t="s">
        <v>157</v>
      </c>
    </row>
    <row r="229" spans="1:9" ht="15.65" customHeight="1" x14ac:dyDescent="0.35">
      <c r="A229" s="48" t="s">
        <v>339</v>
      </c>
      <c r="B229" s="73">
        <v>2.28072237968586</v>
      </c>
      <c r="C229" s="74">
        <v>6.6057240604138007E-2</v>
      </c>
      <c r="D229" s="75">
        <v>8.4798867058822402</v>
      </c>
      <c r="E229" s="76">
        <v>6.7188656670345584E-2</v>
      </c>
      <c r="F229" s="77">
        <v>753.62976160830897</v>
      </c>
      <c r="G229" s="74">
        <v>6.677290371364486E-2</v>
      </c>
      <c r="H229" s="78">
        <v>185</v>
      </c>
      <c r="I229" t="s">
        <v>157</v>
      </c>
    </row>
    <row r="230" spans="1:9" ht="15.65" customHeight="1" x14ac:dyDescent="0.35">
      <c r="A230" s="48" t="s">
        <v>340</v>
      </c>
      <c r="B230" s="73">
        <v>0.90638890920983295</v>
      </c>
      <c r="C230" s="74">
        <v>2.6252011551201136E-2</v>
      </c>
      <c r="D230" s="75">
        <v>4.1600667937679301</v>
      </c>
      <c r="E230" s="76">
        <v>3.2961442673319165E-2</v>
      </c>
      <c r="F230" s="77">
        <v>272.78961989780697</v>
      </c>
      <c r="G230" s="74">
        <v>2.4169633355038696E-2</v>
      </c>
      <c r="H230" s="78">
        <v>71</v>
      </c>
      <c r="I230" t="s">
        <v>157</v>
      </c>
    </row>
    <row r="231" spans="1:9" ht="15.65" customHeight="1" x14ac:dyDescent="0.35">
      <c r="A231" s="34" t="s">
        <v>107</v>
      </c>
      <c r="B231" s="92" t="s">
        <v>157</v>
      </c>
      <c r="C231" s="93" t="s">
        <v>157</v>
      </c>
      <c r="D231" s="94" t="s">
        <v>157</v>
      </c>
      <c r="E231" s="93" t="s">
        <v>157</v>
      </c>
      <c r="F231" s="95" t="s">
        <v>157</v>
      </c>
      <c r="G231" s="93" t="s">
        <v>157</v>
      </c>
      <c r="H231" s="135" t="s">
        <v>157</v>
      </c>
      <c r="I231" t="s">
        <v>157</v>
      </c>
    </row>
    <row r="232" spans="1:9" ht="15.65" customHeight="1" x14ac:dyDescent="0.35">
      <c r="A232" s="31" t="s">
        <v>341</v>
      </c>
      <c r="B232" s="73">
        <v>16.518738539696798</v>
      </c>
      <c r="C232" s="74">
        <v>0.47843713724767106</v>
      </c>
      <c r="D232" s="75">
        <v>57.579069487449694</v>
      </c>
      <c r="E232" s="76">
        <v>0.45621603983301523</v>
      </c>
      <c r="F232" s="77">
        <v>4934.9454748634898</v>
      </c>
      <c r="G232" s="74">
        <v>0.43724472653776647</v>
      </c>
      <c r="H232" s="78">
        <v>964</v>
      </c>
      <c r="I232" t="s">
        <v>157</v>
      </c>
    </row>
    <row r="233" spans="1:9" ht="15.65" customHeight="1" x14ac:dyDescent="0.35">
      <c r="A233" s="31" t="s">
        <v>342</v>
      </c>
      <c r="B233" s="73">
        <v>18.007716983227201</v>
      </c>
      <c r="C233" s="74">
        <v>0.52156286275232899</v>
      </c>
      <c r="D233" s="75">
        <v>68.631024985609997</v>
      </c>
      <c r="E233" s="76">
        <v>0.54378396016699038</v>
      </c>
      <c r="F233" s="77">
        <v>6351.515345235699</v>
      </c>
      <c r="G233" s="74">
        <v>0.56275527346223264</v>
      </c>
      <c r="H233" s="78">
        <v>1517</v>
      </c>
      <c r="I233" t="s">
        <v>157</v>
      </c>
    </row>
    <row r="234" spans="1:9" ht="15.65" customHeight="1" x14ac:dyDescent="0.35">
      <c r="A234" s="34" t="s">
        <v>108</v>
      </c>
      <c r="B234" s="92" t="s">
        <v>157</v>
      </c>
      <c r="C234" s="93" t="s">
        <v>157</v>
      </c>
      <c r="D234" s="94" t="s">
        <v>157</v>
      </c>
      <c r="E234" s="93" t="s">
        <v>157</v>
      </c>
      <c r="F234" s="95" t="s">
        <v>157</v>
      </c>
      <c r="G234" s="93" t="s">
        <v>157</v>
      </c>
      <c r="H234" s="135" t="s">
        <v>157</v>
      </c>
      <c r="I234" t="s">
        <v>157</v>
      </c>
    </row>
    <row r="235" spans="1:9" ht="15.65" customHeight="1" x14ac:dyDescent="0.35">
      <c r="A235" s="31" t="s">
        <v>343</v>
      </c>
      <c r="B235" s="73">
        <v>29.917757788493496</v>
      </c>
      <c r="C235" s="74">
        <v>0.86651691682134779</v>
      </c>
      <c r="D235" s="75">
        <v>110.07065399894599</v>
      </c>
      <c r="E235" s="76">
        <v>0.87212242775431759</v>
      </c>
      <c r="F235" s="77">
        <v>9671.4243689240211</v>
      </c>
      <c r="G235" s="74">
        <v>0.85690496986450504</v>
      </c>
      <c r="H235" s="78">
        <v>2139</v>
      </c>
      <c r="I235" t="s">
        <v>157</v>
      </c>
    </row>
    <row r="236" spans="1:9" ht="15.65" customHeight="1" x14ac:dyDescent="0.35">
      <c r="A236" s="31" t="s">
        <v>344</v>
      </c>
      <c r="B236" s="73">
        <v>0.71402564352076303</v>
      </c>
      <c r="C236" s="74">
        <v>2.068053707530686E-2</v>
      </c>
      <c r="D236" s="75">
        <v>2.7564992184446999</v>
      </c>
      <c r="E236" s="76">
        <v>2.184056061405696E-2</v>
      </c>
      <c r="F236" s="77">
        <v>234.744825579798</v>
      </c>
      <c r="G236" s="74">
        <v>2.0798798606712816E-2</v>
      </c>
      <c r="H236" s="78">
        <v>63</v>
      </c>
      <c r="I236" t="s">
        <v>157</v>
      </c>
    </row>
    <row r="237" spans="1:9" ht="15.65" customHeight="1" x14ac:dyDescent="0.35">
      <c r="A237" s="31" t="s">
        <v>345</v>
      </c>
      <c r="B237" s="73">
        <v>1.73113197207921</v>
      </c>
      <c r="C237" s="74">
        <v>5.0139290172135309E-2</v>
      </c>
      <c r="D237" s="75">
        <v>5.4117775613528893</v>
      </c>
      <c r="E237" s="76">
        <v>4.2879118219090601E-2</v>
      </c>
      <c r="F237" s="77">
        <v>624.3849329219579</v>
      </c>
      <c r="G237" s="74">
        <v>5.5321587774445492E-2</v>
      </c>
      <c r="H237" s="78">
        <v>126</v>
      </c>
      <c r="I237" t="s">
        <v>157</v>
      </c>
    </row>
    <row r="238" spans="1:9" ht="15.65" customHeight="1" x14ac:dyDescent="0.35">
      <c r="A238" s="49" t="s">
        <v>346</v>
      </c>
      <c r="B238" s="73">
        <v>0.167518760576677</v>
      </c>
      <c r="C238" s="74">
        <v>4.8518956851928271E-3</v>
      </c>
      <c r="D238" s="75">
        <v>0.67976162263289697</v>
      </c>
      <c r="E238" s="76">
        <v>5.3859528865022755E-3</v>
      </c>
      <c r="F238" s="77">
        <v>12.8566110307704</v>
      </c>
      <c r="G238" s="74">
        <v>1.1391180313916512E-3</v>
      </c>
      <c r="H238" s="78">
        <v>12</v>
      </c>
    </row>
    <row r="239" spans="1:9" ht="15.65" customHeight="1" x14ac:dyDescent="0.35">
      <c r="A239" s="31" t="s">
        <v>347</v>
      </c>
      <c r="B239" s="73">
        <v>1.2432627681239998</v>
      </c>
      <c r="C239" s="74">
        <v>3.6008989318307809E-2</v>
      </c>
      <c r="D239" s="75">
        <v>3.83207142839909</v>
      </c>
      <c r="E239" s="76">
        <v>3.0362638142364201E-2</v>
      </c>
      <c r="F239" s="77">
        <v>341.37333452444199</v>
      </c>
      <c r="G239" s="74">
        <v>3.0246269398863834E-2</v>
      </c>
      <c r="H239" s="78">
        <v>85</v>
      </c>
      <c r="I239" t="s">
        <v>157</v>
      </c>
    </row>
    <row r="240" spans="1:9" ht="15.65" customHeight="1" x14ac:dyDescent="0.35">
      <c r="A240" s="31" t="s">
        <v>348</v>
      </c>
      <c r="B240" s="73">
        <v>0.127726057896831</v>
      </c>
      <c r="C240" s="74">
        <v>3.6993678025254201E-3</v>
      </c>
      <c r="D240" s="75">
        <v>0.77122956117289498</v>
      </c>
      <c r="E240" s="76">
        <v>6.1106804839411869E-3</v>
      </c>
      <c r="F240" s="77">
        <v>103.98715702798799</v>
      </c>
      <c r="G240" s="74">
        <v>9.2134424320868755E-3</v>
      </c>
      <c r="H240" s="78">
        <v>12</v>
      </c>
      <c r="I240" t="s">
        <v>157</v>
      </c>
    </row>
    <row r="241" spans="1:9" ht="15.65" customHeight="1" x14ac:dyDescent="0.35">
      <c r="A241" s="31" t="s">
        <v>349</v>
      </c>
      <c r="B241" s="73">
        <v>0.19688625994025699</v>
      </c>
      <c r="C241" s="74">
        <v>5.7024753035982353E-3</v>
      </c>
      <c r="D241" s="75">
        <v>0.57303590189701703</v>
      </c>
      <c r="E241" s="76">
        <v>4.5403333567691625E-3</v>
      </c>
      <c r="F241" s="77">
        <v>74.922787317670696</v>
      </c>
      <c r="G241" s="74">
        <v>6.638288876549007E-3</v>
      </c>
      <c r="H241" s="78">
        <v>17</v>
      </c>
      <c r="I241" t="s">
        <v>157</v>
      </c>
    </row>
    <row r="242" spans="1:9" ht="15.65" customHeight="1" x14ac:dyDescent="0.35">
      <c r="A242" s="31" t="s">
        <v>350</v>
      </c>
      <c r="B242" s="73">
        <v>0.42814627229274599</v>
      </c>
      <c r="C242" s="74">
        <v>1.2400527821585287E-2</v>
      </c>
      <c r="D242" s="75">
        <v>2.1150651802143599</v>
      </c>
      <c r="E242" s="76">
        <v>1.6758288542964725E-2</v>
      </c>
      <c r="F242" s="77">
        <v>222.766802772516</v>
      </c>
      <c r="G242" s="74">
        <v>1.9737525015442181E-2</v>
      </c>
      <c r="H242" s="78">
        <v>27</v>
      </c>
      <c r="I242" t="s">
        <v>157</v>
      </c>
    </row>
    <row r="243" spans="1:9" ht="15.65" customHeight="1" x14ac:dyDescent="0.35">
      <c r="A243" s="34" t="s">
        <v>109</v>
      </c>
      <c r="B243" s="92" t="s">
        <v>157</v>
      </c>
      <c r="C243" s="93" t="s">
        <v>157</v>
      </c>
      <c r="D243" s="94" t="s">
        <v>157</v>
      </c>
      <c r="E243" s="93" t="s">
        <v>157</v>
      </c>
      <c r="F243" s="95" t="s">
        <v>157</v>
      </c>
      <c r="G243" s="93" t="s">
        <v>157</v>
      </c>
      <c r="H243" s="135" t="s">
        <v>157</v>
      </c>
      <c r="I243" t="s">
        <v>157</v>
      </c>
    </row>
    <row r="244" spans="1:9" ht="15.65" customHeight="1" x14ac:dyDescent="0.35">
      <c r="A244" s="30" t="s">
        <v>351</v>
      </c>
      <c r="B244" s="73">
        <v>6.2476341134900197</v>
      </c>
      <c r="C244" s="74">
        <v>0.18095208496979584</v>
      </c>
      <c r="D244" s="75">
        <v>20.580191494372198</v>
      </c>
      <c r="E244" s="76">
        <v>0.16306295926880301</v>
      </c>
      <c r="F244" s="77">
        <v>2442.1624404795198</v>
      </c>
      <c r="G244" s="74">
        <v>0.21637982706947945</v>
      </c>
      <c r="H244" s="78">
        <v>604</v>
      </c>
      <c r="I244" t="s">
        <v>157</v>
      </c>
    </row>
    <row r="245" spans="1:9" ht="15.65" customHeight="1" x14ac:dyDescent="0.35">
      <c r="A245" s="30" t="s">
        <v>352</v>
      </c>
      <c r="B245" s="73">
        <v>16.430715008521197</v>
      </c>
      <c r="C245" s="74">
        <v>0.47588768553470395</v>
      </c>
      <c r="D245" s="75">
        <v>57.362243426482095</v>
      </c>
      <c r="E245" s="76">
        <v>0.45449806266270354</v>
      </c>
      <c r="F245" s="77">
        <v>4914.6309246657202</v>
      </c>
      <c r="G245" s="74">
        <v>0.43544482216370506</v>
      </c>
      <c r="H245" s="78">
        <v>961</v>
      </c>
      <c r="I245" t="s">
        <v>157</v>
      </c>
    </row>
    <row r="246" spans="1:9" ht="15.65" customHeight="1" x14ac:dyDescent="0.35">
      <c r="A246" s="30" t="s">
        <v>353</v>
      </c>
      <c r="B246" s="73">
        <v>7.0708466059376001</v>
      </c>
      <c r="C246" s="74">
        <v>0.20479503322438875</v>
      </c>
      <c r="D246" s="75">
        <v>26.355309178862399</v>
      </c>
      <c r="E246" s="76">
        <v>0.20882092901442401</v>
      </c>
      <c r="F246" s="77">
        <v>2420.2732293539098</v>
      </c>
      <c r="G246" s="74">
        <v>0.21444040500666334</v>
      </c>
      <c r="H246" s="78">
        <v>698</v>
      </c>
      <c r="I246" t="s">
        <v>157</v>
      </c>
    </row>
    <row r="247" spans="1:9" ht="15.65" customHeight="1" x14ac:dyDescent="0.35">
      <c r="A247" s="30" t="s">
        <v>354</v>
      </c>
      <c r="B247" s="73">
        <v>4.7772597949751905</v>
      </c>
      <c r="C247" s="74">
        <v>0.1383651962711118</v>
      </c>
      <c r="D247" s="75">
        <v>21.9123503733429</v>
      </c>
      <c r="E247" s="76">
        <v>0.17361804905407424</v>
      </c>
      <c r="F247" s="77">
        <v>1509.3942256000498</v>
      </c>
      <c r="G247" s="74">
        <v>0.13373494576015224</v>
      </c>
      <c r="H247" s="78">
        <v>218</v>
      </c>
      <c r="I247" t="s">
        <v>157</v>
      </c>
    </row>
    <row r="248" spans="1:9" ht="15.65" customHeight="1" x14ac:dyDescent="0.35">
      <c r="A248" s="34" t="s">
        <v>110</v>
      </c>
      <c r="B248" s="92" t="s">
        <v>157</v>
      </c>
      <c r="C248" s="93" t="s">
        <v>157</v>
      </c>
      <c r="D248" s="94" t="s">
        <v>157</v>
      </c>
      <c r="E248" s="93" t="s">
        <v>157</v>
      </c>
      <c r="F248" s="95" t="s">
        <v>157</v>
      </c>
      <c r="G248" s="93" t="s">
        <v>157</v>
      </c>
      <c r="H248" s="135" t="s">
        <v>157</v>
      </c>
      <c r="I248" t="s">
        <v>157</v>
      </c>
    </row>
    <row r="249" spans="1:9" ht="15.65" customHeight="1" x14ac:dyDescent="0.35">
      <c r="A249" s="54" t="s">
        <v>355</v>
      </c>
      <c r="B249" s="80">
        <v>24.877990380120799</v>
      </c>
      <c r="C249" s="81">
        <v>0.72054863446967343</v>
      </c>
      <c r="D249" s="82">
        <v>92.181895876344498</v>
      </c>
      <c r="E249" s="83">
        <v>0.73038449310424847</v>
      </c>
      <c r="F249" s="84">
        <v>8088.7230359246396</v>
      </c>
      <c r="G249" s="81">
        <v>0.71667488727024586</v>
      </c>
      <c r="H249" s="85">
        <v>1704</v>
      </c>
      <c r="I249" t="s">
        <v>157</v>
      </c>
    </row>
    <row r="250" spans="1:9" ht="15.65" customHeight="1" x14ac:dyDescent="0.35">
      <c r="A250" s="30" t="s">
        <v>356</v>
      </c>
      <c r="B250" s="73">
        <v>6.5038295552832395</v>
      </c>
      <c r="C250" s="74">
        <v>0.18837234974684824</v>
      </c>
      <c r="D250" s="75">
        <v>26.430702471823498</v>
      </c>
      <c r="E250" s="76">
        <v>0.20941829242878379</v>
      </c>
      <c r="F250" s="77">
        <v>2154.5363357378701</v>
      </c>
      <c r="G250" s="74">
        <v>0.19089565543000162</v>
      </c>
      <c r="H250" s="78">
        <v>470</v>
      </c>
      <c r="I250" t="s">
        <v>157</v>
      </c>
    </row>
    <row r="251" spans="1:9" ht="15.65" customHeight="1" x14ac:dyDescent="0.35">
      <c r="A251" s="30" t="s">
        <v>357</v>
      </c>
      <c r="B251" s="73">
        <v>13.3254139981791</v>
      </c>
      <c r="C251" s="74">
        <v>0.38594792880872553</v>
      </c>
      <c r="D251" s="75">
        <v>47.319700883841996</v>
      </c>
      <c r="E251" s="76">
        <v>0.37492802046783141</v>
      </c>
      <c r="F251" s="77">
        <v>4001.6322069493199</v>
      </c>
      <c r="G251" s="74">
        <v>0.35455155258441318</v>
      </c>
      <c r="H251" s="78">
        <v>755</v>
      </c>
      <c r="I251" t="s">
        <v>157</v>
      </c>
    </row>
    <row r="252" spans="1:9" ht="15.65" customHeight="1" x14ac:dyDescent="0.35">
      <c r="A252" s="30" t="s">
        <v>358</v>
      </c>
      <c r="B252" s="73">
        <v>14.787416976061699</v>
      </c>
      <c r="C252" s="74">
        <v>0.42829235587891512</v>
      </c>
      <c r="D252" s="75">
        <v>56.9211534527049</v>
      </c>
      <c r="E252" s="76">
        <v>0.45100317601660128</v>
      </c>
      <c r="F252" s="77">
        <v>5078.9742819475805</v>
      </c>
      <c r="G252" s="74">
        <v>0.45000592859923122</v>
      </c>
      <c r="H252" s="78">
        <v>1068</v>
      </c>
      <c r="I252" t="s">
        <v>157</v>
      </c>
    </row>
    <row r="253" spans="1:9" ht="15.65" customHeight="1" x14ac:dyDescent="0.35">
      <c r="A253" s="38" t="s">
        <v>359</v>
      </c>
      <c r="B253" s="117">
        <v>9.6484651428032109</v>
      </c>
      <c r="C253" s="118">
        <v>0.27945136553032701</v>
      </c>
      <c r="D253" s="119">
        <v>34.0281985967151</v>
      </c>
      <c r="E253" s="120">
        <v>0.26961550689575636</v>
      </c>
      <c r="F253" s="121">
        <v>3197.7377841745397</v>
      </c>
      <c r="G253" s="118">
        <v>0.28332511272975242</v>
      </c>
      <c r="H253" s="122">
        <v>777</v>
      </c>
      <c r="I253" t="s">
        <v>157</v>
      </c>
    </row>
    <row r="254" spans="1:9" ht="15.65" customHeight="1" x14ac:dyDescent="0.35">
      <c r="A254" s="34" t="s">
        <v>111</v>
      </c>
      <c r="B254" s="92" t="s">
        <v>157</v>
      </c>
      <c r="C254" s="93" t="s">
        <v>157</v>
      </c>
      <c r="D254" s="94" t="s">
        <v>157</v>
      </c>
      <c r="E254" s="93" t="s">
        <v>157</v>
      </c>
      <c r="F254" s="95" t="s">
        <v>157</v>
      </c>
      <c r="G254" s="93" t="s">
        <v>157</v>
      </c>
      <c r="H254" s="135" t="s">
        <v>157</v>
      </c>
      <c r="I254" t="s">
        <v>157</v>
      </c>
    </row>
    <row r="255" spans="1:9" ht="15.65" customHeight="1" x14ac:dyDescent="0.35">
      <c r="A255" s="31" t="s">
        <v>360</v>
      </c>
      <c r="B255" s="73">
        <v>30.981478970320197</v>
      </c>
      <c r="C255" s="74">
        <v>0.89732578977734634</v>
      </c>
      <c r="D255" s="75">
        <v>113.92278032903</v>
      </c>
      <c r="E255" s="76">
        <v>0.90264396682904113</v>
      </c>
      <c r="F255" s="77">
        <v>10280.438490942699</v>
      </c>
      <c r="G255" s="74">
        <v>0.91086467713909469</v>
      </c>
      <c r="H255" s="78">
        <v>2193</v>
      </c>
      <c r="I255" t="s">
        <v>157</v>
      </c>
    </row>
    <row r="256" spans="1:9" ht="15.65" customHeight="1" x14ac:dyDescent="0.35">
      <c r="A256" s="31" t="s">
        <v>308</v>
      </c>
      <c r="B256" s="73">
        <v>3.3361958854528599</v>
      </c>
      <c r="C256" s="74">
        <v>9.6627233665435991E-2</v>
      </c>
      <c r="D256" s="75">
        <v>11.236129068581299</v>
      </c>
      <c r="E256" s="76">
        <v>8.902718214017169E-2</v>
      </c>
      <c r="F256" s="77">
        <v>920.32555741869396</v>
      </c>
      <c r="G256" s="74">
        <v>8.1542440282055137E-2</v>
      </c>
      <c r="H256" s="78">
        <v>264</v>
      </c>
      <c r="I256" t="s">
        <v>157</v>
      </c>
    </row>
    <row r="257" spans="1:9" ht="15.65" customHeight="1" x14ac:dyDescent="0.35">
      <c r="A257" s="50" t="s">
        <v>361</v>
      </c>
      <c r="B257" s="136">
        <v>0.20878066715094601</v>
      </c>
      <c r="C257" s="137">
        <v>6.0469765572178456E-3</v>
      </c>
      <c r="D257" s="138">
        <v>1.0511850754486498</v>
      </c>
      <c r="E257" s="139">
        <v>8.3288510307948267E-3</v>
      </c>
      <c r="F257" s="140">
        <v>85.696771737782697</v>
      </c>
      <c r="G257" s="137">
        <v>7.5928825788480871E-3</v>
      </c>
      <c r="H257" s="141">
        <v>24</v>
      </c>
      <c r="I257" t="s">
        <v>157</v>
      </c>
    </row>
  </sheetData>
  <conditionalFormatting sqref="H6 H8:H9 H11:H22 H24:H27 H41:H45 H47:H67 H69:H72 H74:H85 H87:H115 H117:H141 H143:H145 H147:H158 H160:H169 H171:H173 H175:H179 H181:H182 H184:H192 H194:H203">
    <cfRule type="cellIs" dxfId="39" priority="9" operator="between">
      <formula>30</formula>
      <formula>99</formula>
    </cfRule>
    <cfRule type="cellIs" dxfId="38" priority="10" operator="between">
      <formula>0</formula>
      <formula>29</formula>
    </cfRule>
  </conditionalFormatting>
  <conditionalFormatting sqref="H29:H39">
    <cfRule type="cellIs" dxfId="37" priority="1" operator="between">
      <formula>30</formula>
      <formula>99</formula>
    </cfRule>
    <cfRule type="cellIs" dxfId="36" priority="2" operator="between">
      <formula>0</formula>
      <formula>29</formula>
    </cfRule>
  </conditionalFormatting>
  <conditionalFormatting sqref="H205:H210 H212:H214 H216:H221">
    <cfRule type="cellIs" dxfId="35" priority="7" operator="between">
      <formula>30</formula>
      <formula>99</formula>
    </cfRule>
    <cfRule type="cellIs" dxfId="34" priority="8" operator="between">
      <formula>0</formula>
      <formula>29</formula>
    </cfRule>
  </conditionalFormatting>
  <conditionalFormatting sqref="H223:H226 H228:H230 H232:H233 H235:H242 H244:H247 H249:H253 H255:H257">
    <cfRule type="cellIs" dxfId="33" priority="5" operator="between">
      <formula>30</formula>
      <formula>99</formula>
    </cfRule>
    <cfRule type="cellIs" dxfId="32" priority="6" operator="between">
      <formula>0</formula>
      <formula>29</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83150-0AAA-4BC8-A3B7-5467AEB79FA4}">
  <dimension ref="A1:H258"/>
  <sheetViews>
    <sheetView zoomScale="70" zoomScaleNormal="70" workbookViewId="0">
      <pane ySplit="6" topLeftCell="A7" activePane="bottomLeft" state="frozen"/>
      <selection pane="bottomLeft" activeCell="A213" sqref="A213"/>
    </sheetView>
  </sheetViews>
  <sheetFormatPr defaultRowHeight="14.5" x14ac:dyDescent="0.35"/>
  <cols>
    <col min="1" max="1" width="95.6328125" style="21" customWidth="1"/>
    <col min="2" max="3" width="20.6328125" style="21" customWidth="1"/>
    <col min="4" max="4" width="20.6328125" style="55" customWidth="1"/>
    <col min="5" max="8" width="20.6328125" style="21" customWidth="1"/>
  </cols>
  <sheetData>
    <row r="1" spans="1:8" ht="26" customHeight="1" x14ac:dyDescent="0.5">
      <c r="A1" s="27" t="s">
        <v>370</v>
      </c>
      <c r="B1" s="1"/>
      <c r="C1" s="1"/>
      <c r="D1" s="18"/>
      <c r="E1" s="1"/>
      <c r="F1" s="1"/>
      <c r="G1" s="1"/>
      <c r="H1" s="1"/>
    </row>
    <row r="2" spans="1:8" ht="15.5" customHeight="1" x14ac:dyDescent="0.35">
      <c r="A2" s="20" t="s">
        <v>363</v>
      </c>
      <c r="B2" s="1"/>
      <c r="C2" s="1"/>
      <c r="D2" s="18"/>
      <c r="E2" s="1"/>
      <c r="F2" s="1"/>
      <c r="G2" s="1"/>
      <c r="H2" s="1"/>
    </row>
    <row r="3" spans="1:8" ht="15.5" customHeight="1" x14ac:dyDescent="0.35">
      <c r="A3" s="20" t="s">
        <v>364</v>
      </c>
      <c r="B3" s="1"/>
      <c r="C3" s="1"/>
      <c r="D3" s="18"/>
      <c r="E3" s="1"/>
      <c r="F3" s="1"/>
      <c r="G3" s="1"/>
      <c r="H3" s="1"/>
    </row>
    <row r="4" spans="1:8" ht="15.5" customHeight="1" x14ac:dyDescent="0.35">
      <c r="A4" s="20" t="s">
        <v>365</v>
      </c>
      <c r="B4" s="1"/>
      <c r="C4" s="1"/>
      <c r="D4" s="19"/>
      <c r="E4" s="15"/>
      <c r="F4" s="16"/>
      <c r="G4" s="16"/>
      <c r="H4" s="16"/>
    </row>
    <row r="5" spans="1:8" ht="27" customHeight="1" x14ac:dyDescent="0.4">
      <c r="A5" s="2" t="s">
        <v>114</v>
      </c>
      <c r="B5" s="51" t="s">
        <v>115</v>
      </c>
      <c r="C5" s="52" t="s">
        <v>116</v>
      </c>
      <c r="D5" s="52" t="s">
        <v>117</v>
      </c>
      <c r="E5" s="52" t="s">
        <v>118</v>
      </c>
      <c r="F5" s="53" t="s">
        <v>119</v>
      </c>
      <c r="G5" s="52" t="s">
        <v>120</v>
      </c>
      <c r="H5" s="52" t="s">
        <v>121</v>
      </c>
    </row>
    <row r="6" spans="1:8" ht="15.5" x14ac:dyDescent="0.35">
      <c r="A6" s="57" t="s">
        <v>371</v>
      </c>
      <c r="B6" s="61">
        <v>38.100821639426897</v>
      </c>
      <c r="C6" s="62">
        <v>1</v>
      </c>
      <c r="D6" s="61">
        <v>105.72652263623</v>
      </c>
      <c r="E6" s="63">
        <v>1</v>
      </c>
      <c r="F6" s="64">
        <v>6391.7804598763305</v>
      </c>
      <c r="G6" s="62">
        <v>1</v>
      </c>
      <c r="H6" s="65">
        <v>2931</v>
      </c>
    </row>
    <row r="7" spans="1:8" ht="14.75" customHeight="1" x14ac:dyDescent="0.35">
      <c r="A7" s="34" t="s">
        <v>372</v>
      </c>
      <c r="B7" s="92"/>
      <c r="C7" s="93"/>
      <c r="D7" s="94"/>
      <c r="E7" s="93"/>
      <c r="F7" s="95"/>
      <c r="G7" s="93"/>
      <c r="H7" s="135"/>
    </row>
    <row r="8" spans="1:8" ht="15.5" x14ac:dyDescent="0.35">
      <c r="A8" s="32" t="s">
        <v>127</v>
      </c>
      <c r="B8" s="73">
        <v>9.2999537813581981</v>
      </c>
      <c r="C8" s="74">
        <v>0.24408801126048593</v>
      </c>
      <c r="D8" s="75">
        <v>33.292395157807498</v>
      </c>
      <c r="E8" s="76">
        <v>0.31489161212986849</v>
      </c>
      <c r="F8" s="77">
        <v>2216.3581388754601</v>
      </c>
      <c r="G8" s="74">
        <v>0.34675129297515683</v>
      </c>
      <c r="H8" s="78">
        <v>706</v>
      </c>
    </row>
    <row r="9" spans="1:8" ht="15.5" x14ac:dyDescent="0.35">
      <c r="A9" s="32" t="s">
        <v>128</v>
      </c>
      <c r="B9" s="73">
        <v>14.2889361335902</v>
      </c>
      <c r="C9" s="74">
        <v>0.37502960615431835</v>
      </c>
      <c r="D9" s="75">
        <v>36.984760474462703</v>
      </c>
      <c r="E9" s="76">
        <v>0.34981534956668375</v>
      </c>
      <c r="F9" s="77">
        <v>2512.5376089359397</v>
      </c>
      <c r="G9" s="74">
        <v>0.39308884663797616</v>
      </c>
      <c r="H9" s="79">
        <v>1097</v>
      </c>
    </row>
    <row r="10" spans="1:8" ht="15.5" x14ac:dyDescent="0.35">
      <c r="A10" s="32" t="s">
        <v>129</v>
      </c>
      <c r="B10" s="73">
        <v>14.511931724478398</v>
      </c>
      <c r="C10" s="74">
        <v>0.38088238258519308</v>
      </c>
      <c r="D10" s="75">
        <v>35.449367003960198</v>
      </c>
      <c r="E10" s="76">
        <v>0.33529303830345147</v>
      </c>
      <c r="F10" s="77">
        <v>1662.88471206494</v>
      </c>
      <c r="G10" s="74">
        <v>0.26015986038686845</v>
      </c>
      <c r="H10" s="78">
        <v>1128</v>
      </c>
    </row>
    <row r="11" spans="1:8" ht="15.5" x14ac:dyDescent="0.35">
      <c r="A11" s="31" t="s">
        <v>130</v>
      </c>
      <c r="B11" s="73">
        <v>0</v>
      </c>
      <c r="C11" s="74">
        <v>0</v>
      </c>
      <c r="D11" s="75">
        <v>0</v>
      </c>
      <c r="E11" s="76">
        <v>0</v>
      </c>
      <c r="F11" s="77">
        <v>0</v>
      </c>
      <c r="G11" s="74">
        <v>0</v>
      </c>
      <c r="H11" s="78">
        <v>0</v>
      </c>
    </row>
    <row r="12" spans="1:8" ht="15.5" x14ac:dyDescent="0.35">
      <c r="A12" s="34" t="s">
        <v>85</v>
      </c>
      <c r="B12" s="92" t="s">
        <v>157</v>
      </c>
      <c r="C12" s="93" t="s">
        <v>157</v>
      </c>
      <c r="D12" s="94" t="s">
        <v>157</v>
      </c>
      <c r="E12" s="93" t="s">
        <v>157</v>
      </c>
      <c r="F12" s="95" t="s">
        <v>157</v>
      </c>
      <c r="G12" s="93" t="s">
        <v>157</v>
      </c>
      <c r="H12" s="135" t="s">
        <v>157</v>
      </c>
    </row>
    <row r="13" spans="1:8" ht="15.5" x14ac:dyDescent="0.35">
      <c r="A13" s="35" t="s">
        <v>158</v>
      </c>
      <c r="B13" s="96">
        <v>3.3800894733929296</v>
      </c>
      <c r="C13" s="97">
        <v>8.8714345989200361E-2</v>
      </c>
      <c r="D13" s="98">
        <v>11.1100697203115</v>
      </c>
      <c r="E13" s="99">
        <v>0.10508309025293092</v>
      </c>
      <c r="F13" s="100">
        <v>524.59562846107792</v>
      </c>
      <c r="G13" s="97">
        <v>8.2073474167982913E-2</v>
      </c>
      <c r="H13" s="101">
        <v>377</v>
      </c>
    </row>
    <row r="14" spans="1:8" ht="15.5" x14ac:dyDescent="0.35">
      <c r="A14" s="35" t="s">
        <v>159</v>
      </c>
      <c r="B14" s="73">
        <v>2.6958090046630301</v>
      </c>
      <c r="C14" s="74">
        <v>7.0754616007372276E-2</v>
      </c>
      <c r="D14" s="75">
        <v>6.6766846139523199</v>
      </c>
      <c r="E14" s="76">
        <v>6.3150517462156427E-2</v>
      </c>
      <c r="F14" s="77">
        <v>349.63134111974898</v>
      </c>
      <c r="G14" s="74">
        <v>5.470014862283204E-2</v>
      </c>
      <c r="H14" s="78">
        <v>243</v>
      </c>
    </row>
    <row r="15" spans="1:8" ht="15.5" x14ac:dyDescent="0.35">
      <c r="A15" s="35" t="s">
        <v>160</v>
      </c>
      <c r="B15" s="73">
        <v>2.5729363066089497</v>
      </c>
      <c r="C15" s="74">
        <v>6.7529680355933944E-2</v>
      </c>
      <c r="D15" s="75">
        <v>7.3374456267220793</v>
      </c>
      <c r="E15" s="76">
        <v>6.9400236040750185E-2</v>
      </c>
      <c r="F15" s="77">
        <v>445.91583627923899</v>
      </c>
      <c r="G15" s="74">
        <v>6.9763947475734583E-2</v>
      </c>
      <c r="H15" s="78">
        <v>240</v>
      </c>
    </row>
    <row r="16" spans="1:8" ht="15.5" x14ac:dyDescent="0.35">
      <c r="A16" s="35" t="s">
        <v>161</v>
      </c>
      <c r="B16" s="73">
        <v>3.1022522731933395</v>
      </c>
      <c r="C16" s="74">
        <v>8.1422188281186969E-2</v>
      </c>
      <c r="D16" s="75">
        <v>8.7985873050039505</v>
      </c>
      <c r="E16" s="76">
        <v>8.3220246780242452E-2</v>
      </c>
      <c r="F16" s="77">
        <v>498.21947740420296</v>
      </c>
      <c r="G16" s="74">
        <v>7.7946900794186952E-2</v>
      </c>
      <c r="H16" s="78">
        <v>296</v>
      </c>
    </row>
    <row r="17" spans="1:8" ht="15.5" x14ac:dyDescent="0.35">
      <c r="A17" s="35" t="s">
        <v>162</v>
      </c>
      <c r="B17" s="73">
        <v>2.7660177929234999</v>
      </c>
      <c r="C17" s="74">
        <v>7.2597326616736596E-2</v>
      </c>
      <c r="D17" s="75">
        <v>7.5640548214261498</v>
      </c>
      <c r="E17" s="76">
        <v>7.1543588428152144E-2</v>
      </c>
      <c r="F17" s="77">
        <v>465.948331412198</v>
      </c>
      <c r="G17" s="74">
        <v>7.2898049977957666E-2</v>
      </c>
      <c r="H17" s="78">
        <v>204</v>
      </c>
    </row>
    <row r="18" spans="1:8" ht="15.5" x14ac:dyDescent="0.35">
      <c r="A18" s="35" t="s">
        <v>163</v>
      </c>
      <c r="B18" s="73">
        <v>2.4109949129324599</v>
      </c>
      <c r="C18" s="74">
        <v>6.3279341735705555E-2</v>
      </c>
      <c r="D18" s="75">
        <v>6.4261166963751197</v>
      </c>
      <c r="E18" s="76">
        <v>6.0780554738239734E-2</v>
      </c>
      <c r="F18" s="77">
        <v>367.88540477663793</v>
      </c>
      <c r="G18" s="74">
        <v>5.7556013865932412E-2</v>
      </c>
      <c r="H18" s="78">
        <v>203</v>
      </c>
    </row>
    <row r="19" spans="1:8" ht="15.5" x14ac:dyDescent="0.35">
      <c r="A19" s="35" t="s">
        <v>164</v>
      </c>
      <c r="B19" s="73">
        <v>3.2585510331130298</v>
      </c>
      <c r="C19" s="74">
        <v>8.5524429471648636E-2</v>
      </c>
      <c r="D19" s="75">
        <v>7.7140159026730197</v>
      </c>
      <c r="E19" s="76">
        <v>7.2961975011836877E-2</v>
      </c>
      <c r="F19" s="77">
        <v>450.182409583462</v>
      </c>
      <c r="G19" s="74">
        <v>7.0431456838893403E-2</v>
      </c>
      <c r="H19" s="78">
        <v>173</v>
      </c>
    </row>
    <row r="20" spans="1:8" ht="15.5" x14ac:dyDescent="0.35">
      <c r="A20" s="35" t="s">
        <v>165</v>
      </c>
      <c r="B20" s="73">
        <v>3.33050718551514</v>
      </c>
      <c r="C20" s="74">
        <v>8.741300166788836E-2</v>
      </c>
      <c r="D20" s="75">
        <v>12.3786734019072</v>
      </c>
      <c r="E20" s="76">
        <v>0.11708200641856085</v>
      </c>
      <c r="F20" s="77">
        <v>757.14954532465504</v>
      </c>
      <c r="G20" s="74">
        <v>0.11845675083454048</v>
      </c>
      <c r="H20" s="78">
        <v>229</v>
      </c>
    </row>
    <row r="21" spans="1:8" ht="15.5" x14ac:dyDescent="0.35">
      <c r="A21" s="35" t="s">
        <v>166</v>
      </c>
      <c r="B21" s="73">
        <v>3.36775203189557</v>
      </c>
      <c r="C21" s="74">
        <v>8.8390535610145621E-2</v>
      </c>
      <c r="D21" s="75">
        <v>9.0529059749613285</v>
      </c>
      <c r="E21" s="76">
        <v>8.5625685487731251E-2</v>
      </c>
      <c r="F21" s="77">
        <v>645.59330632916192</v>
      </c>
      <c r="G21" s="74">
        <v>0.10100367344933074</v>
      </c>
      <c r="H21" s="78">
        <v>214</v>
      </c>
    </row>
    <row r="22" spans="1:8" ht="15.5" x14ac:dyDescent="0.35">
      <c r="A22" s="35" t="s">
        <v>167</v>
      </c>
      <c r="B22" s="73">
        <v>3.2236185116470399</v>
      </c>
      <c r="C22" s="74">
        <v>8.460758516323505E-2</v>
      </c>
      <c r="D22" s="75">
        <v>8.3929382766719787</v>
      </c>
      <c r="E22" s="76">
        <v>7.93834703667433E-2</v>
      </c>
      <c r="F22" s="77">
        <v>685.26510108560797</v>
      </c>
      <c r="G22" s="74">
        <v>0.10721036265048231</v>
      </c>
      <c r="H22" s="78">
        <v>205</v>
      </c>
    </row>
    <row r="23" spans="1:8" ht="15.5" x14ac:dyDescent="0.35">
      <c r="A23" s="35" t="s">
        <v>168</v>
      </c>
      <c r="B23" s="73">
        <v>3.2333989119378397</v>
      </c>
      <c r="C23" s="74">
        <v>8.4864283047164119E-2</v>
      </c>
      <c r="D23" s="75">
        <v>7.3671596476465897</v>
      </c>
      <c r="E23" s="76">
        <v>6.9681282084671878E-2</v>
      </c>
      <c r="F23" s="77">
        <v>536.90248016255794</v>
      </c>
      <c r="G23" s="74">
        <v>8.3998892567243466E-2</v>
      </c>
      <c r="H23" s="78">
        <v>212</v>
      </c>
    </row>
    <row r="24" spans="1:8" ht="15.5" x14ac:dyDescent="0.35">
      <c r="A24" s="35" t="s">
        <v>169</v>
      </c>
      <c r="B24" s="73">
        <v>4.7588942016039395</v>
      </c>
      <c r="C24" s="74">
        <v>0.12490266605377914</v>
      </c>
      <c r="D24" s="75">
        <v>12.9078706485793</v>
      </c>
      <c r="E24" s="76">
        <v>0.12208734692798905</v>
      </c>
      <c r="F24" s="77">
        <v>664.49159793778597</v>
      </c>
      <c r="G24" s="74">
        <v>0.10396032875488384</v>
      </c>
      <c r="H24" s="78">
        <v>335</v>
      </c>
    </row>
    <row r="25" spans="1:8" ht="15.5" x14ac:dyDescent="0.35">
      <c r="A25" s="34" t="s">
        <v>86</v>
      </c>
      <c r="B25" s="92" t="s">
        <v>157</v>
      </c>
      <c r="C25" s="93" t="s">
        <v>157</v>
      </c>
      <c r="D25" s="94" t="s">
        <v>157</v>
      </c>
      <c r="E25" s="93" t="s">
        <v>157</v>
      </c>
      <c r="F25" s="95" t="s">
        <v>157</v>
      </c>
      <c r="G25" s="93" t="s">
        <v>157</v>
      </c>
      <c r="H25" s="135" t="s">
        <v>157</v>
      </c>
    </row>
    <row r="26" spans="1:8" ht="15.5" x14ac:dyDescent="0.35">
      <c r="A26" s="31" t="s">
        <v>170</v>
      </c>
      <c r="B26" s="73">
        <v>8.6488347846649312</v>
      </c>
      <c r="C26" s="74">
        <v>0.22699864235250714</v>
      </c>
      <c r="D26" s="75">
        <v>25.124199960985898</v>
      </c>
      <c r="E26" s="76">
        <v>0.23763384375583751</v>
      </c>
      <c r="F26" s="77">
        <v>1320.14280586007</v>
      </c>
      <c r="G26" s="74">
        <v>0.20653757026655017</v>
      </c>
      <c r="H26" s="78">
        <v>860</v>
      </c>
    </row>
    <row r="27" spans="1:8" ht="15.5" x14ac:dyDescent="0.35">
      <c r="A27" s="31" t="s">
        <v>171</v>
      </c>
      <c r="B27" s="73">
        <v>8.2792649790492998</v>
      </c>
      <c r="C27" s="74">
        <v>0.21729885663362913</v>
      </c>
      <c r="D27" s="75">
        <v>22.7887588228052</v>
      </c>
      <c r="E27" s="76">
        <v>0.21554438994663414</v>
      </c>
      <c r="F27" s="77">
        <v>1332.05321359304</v>
      </c>
      <c r="G27" s="74">
        <v>0.2084009646380772</v>
      </c>
      <c r="H27" s="78">
        <v>703</v>
      </c>
    </row>
    <row r="28" spans="1:8" ht="15.5" x14ac:dyDescent="0.35">
      <c r="A28" s="31" t="s">
        <v>172</v>
      </c>
      <c r="B28" s="73">
        <v>9.9568102505237395</v>
      </c>
      <c r="C28" s="74">
        <v>0.26132796674968262</v>
      </c>
      <c r="D28" s="75">
        <v>29.145595279541499</v>
      </c>
      <c r="E28" s="76">
        <v>0.2756696669181285</v>
      </c>
      <c r="F28" s="77">
        <v>1852.9252612372798</v>
      </c>
      <c r="G28" s="74">
        <v>0.28989188112276476</v>
      </c>
      <c r="H28" s="78">
        <v>616</v>
      </c>
    </row>
    <row r="29" spans="1:8" ht="15.5" x14ac:dyDescent="0.35">
      <c r="A29" s="31" t="s">
        <v>173</v>
      </c>
      <c r="B29" s="73">
        <v>11.215911625188799</v>
      </c>
      <c r="C29" s="74">
        <v>0.29437453426417776</v>
      </c>
      <c r="D29" s="75">
        <v>28.667968572897799</v>
      </c>
      <c r="E29" s="76">
        <v>0.2711520993794036</v>
      </c>
      <c r="F29" s="77">
        <v>1886.6591791859501</v>
      </c>
      <c r="G29" s="74">
        <v>0.29516958397260934</v>
      </c>
      <c r="H29" s="78">
        <v>752</v>
      </c>
    </row>
    <row r="30" spans="1:8" ht="15.5" x14ac:dyDescent="0.35">
      <c r="A30" s="34" t="s">
        <v>87</v>
      </c>
      <c r="B30" s="92" t="s">
        <v>157</v>
      </c>
      <c r="C30" s="93" t="s">
        <v>157</v>
      </c>
      <c r="D30" s="94" t="s">
        <v>157</v>
      </c>
      <c r="E30" s="93" t="s">
        <v>157</v>
      </c>
      <c r="F30" s="95" t="s">
        <v>157</v>
      </c>
      <c r="G30" s="93" t="s">
        <v>157</v>
      </c>
      <c r="H30" s="135" t="s">
        <v>157</v>
      </c>
    </row>
    <row r="31" spans="1:8" ht="15.5" x14ac:dyDescent="0.35">
      <c r="A31" s="35" t="s">
        <v>174</v>
      </c>
      <c r="B31" s="73">
        <v>4.1967310320815203</v>
      </c>
      <c r="C31" s="74">
        <v>0.11014804540956998</v>
      </c>
      <c r="D31" s="75">
        <v>10.564189573830399</v>
      </c>
      <c r="E31" s="76">
        <v>9.9919956794363524E-2</v>
      </c>
      <c r="F31" s="77">
        <v>551.86349555602794</v>
      </c>
      <c r="G31" s="74">
        <v>8.6339557345607817E-2</v>
      </c>
      <c r="H31" s="78">
        <v>329</v>
      </c>
    </row>
    <row r="32" spans="1:8" ht="15.5" x14ac:dyDescent="0.35">
      <c r="A32" s="35" t="s">
        <v>175</v>
      </c>
      <c r="B32" s="73">
        <v>3.3689159983577297</v>
      </c>
      <c r="C32" s="74">
        <v>8.8421085252176318E-2</v>
      </c>
      <c r="D32" s="75">
        <v>8.1317569623812194</v>
      </c>
      <c r="E32" s="76">
        <v>7.6913122266963285E-2</v>
      </c>
      <c r="F32" s="77">
        <v>540.98471985966296</v>
      </c>
      <c r="G32" s="74">
        <v>8.4637562766060659E-2</v>
      </c>
      <c r="H32" s="78">
        <v>253</v>
      </c>
    </row>
    <row r="33" spans="1:8" ht="15.5" x14ac:dyDescent="0.35">
      <c r="A33" s="35" t="s">
        <v>176</v>
      </c>
      <c r="B33" s="73">
        <v>5.9233759614546591</v>
      </c>
      <c r="C33" s="74">
        <v>0.15546583266658806</v>
      </c>
      <c r="D33" s="75">
        <v>15.387885598419299</v>
      </c>
      <c r="E33" s="76">
        <v>0.14554423256086765</v>
      </c>
      <c r="F33" s="77">
        <v>1237.9637756791101</v>
      </c>
      <c r="G33" s="74">
        <v>0.19368058453357181</v>
      </c>
      <c r="H33" s="78">
        <v>445</v>
      </c>
    </row>
    <row r="34" spans="1:8" ht="15.5" x14ac:dyDescent="0.35">
      <c r="A34" s="35" t="s">
        <v>177</v>
      </c>
      <c r="B34" s="73">
        <v>4.6882740729899997</v>
      </c>
      <c r="C34" s="74">
        <v>0.12304915934249967</v>
      </c>
      <c r="D34" s="75">
        <v>12.9851058661697</v>
      </c>
      <c r="E34" s="76">
        <v>0.12281786577666189</v>
      </c>
      <c r="F34" s="77">
        <v>892.24340206157399</v>
      </c>
      <c r="G34" s="74">
        <v>0.13959231041531067</v>
      </c>
      <c r="H34" s="78">
        <v>396</v>
      </c>
    </row>
    <row r="35" spans="1:8" ht="15.5" x14ac:dyDescent="0.35">
      <c r="A35" s="35" t="s">
        <v>178</v>
      </c>
      <c r="B35" s="73">
        <v>1.4058609991960198</v>
      </c>
      <c r="C35" s="74">
        <v>3.6898443096597913E-2</v>
      </c>
      <c r="D35" s="75">
        <v>3.5872831648109496</v>
      </c>
      <c r="E35" s="76">
        <v>3.3929832130709575E-2</v>
      </c>
      <c r="F35" s="77">
        <v>211.27563105938799</v>
      </c>
      <c r="G35" s="74">
        <v>3.3054269054709651E-2</v>
      </c>
      <c r="H35" s="78">
        <v>105</v>
      </c>
    </row>
    <row r="36" spans="1:8" ht="15.5" x14ac:dyDescent="0.35">
      <c r="A36" s="35" t="s">
        <v>179</v>
      </c>
      <c r="B36" s="73">
        <v>6.9871723237423593</v>
      </c>
      <c r="C36" s="74">
        <v>0.1833863949146966</v>
      </c>
      <c r="D36" s="75">
        <v>18.542131532977798</v>
      </c>
      <c r="E36" s="76">
        <v>0.17537824067831248</v>
      </c>
      <c r="F36" s="77">
        <v>914.46564593990195</v>
      </c>
      <c r="G36" s="74">
        <v>0.14306900114613685</v>
      </c>
      <c r="H36" s="78">
        <v>488</v>
      </c>
    </row>
    <row r="37" spans="1:8" ht="15.5" x14ac:dyDescent="0.35">
      <c r="A37" s="35" t="s">
        <v>180</v>
      </c>
      <c r="B37" s="73">
        <v>5.7394808746139399</v>
      </c>
      <c r="C37" s="74">
        <v>0.15063929405329937</v>
      </c>
      <c r="D37" s="75">
        <v>17.7990124184753</v>
      </c>
      <c r="E37" s="76">
        <v>0.16834954914497485</v>
      </c>
      <c r="F37" s="77">
        <v>967.95385415345595</v>
      </c>
      <c r="G37" s="74">
        <v>0.15143728108774626</v>
      </c>
      <c r="H37" s="78">
        <v>453</v>
      </c>
    </row>
    <row r="38" spans="1:8" ht="15.5" x14ac:dyDescent="0.35">
      <c r="A38" s="35" t="s">
        <v>181</v>
      </c>
      <c r="B38" s="73">
        <v>3.7938530219583799</v>
      </c>
      <c r="C38" s="74">
        <v>9.9574047453939524E-2</v>
      </c>
      <c r="D38" s="75">
        <v>9.4831838968781685</v>
      </c>
      <c r="E38" s="76">
        <v>8.9695410956687455E-2</v>
      </c>
      <c r="F38" s="77">
        <v>493.42824314785599</v>
      </c>
      <c r="G38" s="74">
        <v>7.7197307736912316E-2</v>
      </c>
      <c r="H38" s="78">
        <v>287</v>
      </c>
    </row>
    <row r="39" spans="1:8" ht="15.5" x14ac:dyDescent="0.35">
      <c r="A39" s="35" t="s">
        <v>182</v>
      </c>
      <c r="B39" s="73">
        <v>4.0178369825285101</v>
      </c>
      <c r="C39" s="74">
        <v>0.1054527647868579</v>
      </c>
      <c r="D39" s="75">
        <v>9.2056012505412195</v>
      </c>
      <c r="E39" s="76">
        <v>8.7069933078331246E-2</v>
      </c>
      <c r="F39" s="77">
        <v>574.60706598332399</v>
      </c>
      <c r="G39" s="74">
        <v>8.989781010007368E-2</v>
      </c>
      <c r="H39" s="78">
        <v>325</v>
      </c>
    </row>
    <row r="40" spans="1:8" ht="15.5" x14ac:dyDescent="0.35">
      <c r="A40" s="35" t="s">
        <v>183</v>
      </c>
      <c r="B40" s="73">
        <v>3.9525991228070503E-2</v>
      </c>
      <c r="C40" s="74">
        <v>1.0374052192924058E-3</v>
      </c>
      <c r="D40" s="75">
        <v>4.03723717464224E-2</v>
      </c>
      <c r="E40" s="76">
        <v>3.8185661213251457E-4</v>
      </c>
      <c r="F40" s="77">
        <v>6.9946264360309103</v>
      </c>
      <c r="G40" s="74">
        <v>1.0943158138704662E-3</v>
      </c>
      <c r="H40" s="78">
        <v>3</v>
      </c>
    </row>
    <row r="41" spans="1:8" ht="15.5" x14ac:dyDescent="0.35">
      <c r="A41" s="35" t="s">
        <v>184</v>
      </c>
      <c r="B41" s="73">
        <v>32.718191281767766</v>
      </c>
      <c r="C41" s="74">
        <v>0.85872665926739067</v>
      </c>
      <c r="D41" s="75">
        <v>90.338637037810912</v>
      </c>
      <c r="E41" s="76">
        <v>0.85445576743913432</v>
      </c>
      <c r="F41" s="77">
        <v>5153.8166841972215</v>
      </c>
      <c r="G41" s="74">
        <v>0.80631941546642838</v>
      </c>
      <c r="H41" s="78">
        <v>2531</v>
      </c>
    </row>
    <row r="42" spans="1:8" ht="15.5" x14ac:dyDescent="0.35">
      <c r="A42" s="34" t="s">
        <v>88</v>
      </c>
      <c r="B42" s="92" t="s">
        <v>157</v>
      </c>
      <c r="C42" s="93" t="s">
        <v>157</v>
      </c>
      <c r="D42" s="94" t="s">
        <v>157</v>
      </c>
      <c r="E42" s="93" t="s">
        <v>157</v>
      </c>
      <c r="F42" s="95" t="s">
        <v>157</v>
      </c>
      <c r="G42" s="93" t="s">
        <v>157</v>
      </c>
      <c r="H42" s="135" t="s">
        <v>157</v>
      </c>
    </row>
    <row r="43" spans="1:8" ht="15.5" x14ac:dyDescent="0.35">
      <c r="A43" s="30" t="s">
        <v>185</v>
      </c>
      <c r="B43" s="73">
        <v>2.4219783030567603</v>
      </c>
      <c r="C43" s="74">
        <v>6.3567613475046081E-2</v>
      </c>
      <c r="D43" s="75">
        <v>7.8577659611483197</v>
      </c>
      <c r="E43" s="76">
        <v>7.4321615477549507E-2</v>
      </c>
      <c r="F43" s="77">
        <v>467.64775342034</v>
      </c>
      <c r="G43" s="74">
        <v>7.3163926132310889E-2</v>
      </c>
      <c r="H43" s="78">
        <v>179</v>
      </c>
    </row>
    <row r="44" spans="1:8" ht="15.5" x14ac:dyDescent="0.35">
      <c r="A44" s="30" t="s">
        <v>186</v>
      </c>
      <c r="B44" s="73">
        <v>17.886707131725199</v>
      </c>
      <c r="C44" s="74">
        <v>0.46945725478045747</v>
      </c>
      <c r="D44" s="75">
        <v>47.980469747310998</v>
      </c>
      <c r="E44" s="76">
        <v>0.45381677701058915</v>
      </c>
      <c r="F44" s="77">
        <v>3434.3556662145497</v>
      </c>
      <c r="G44" s="74">
        <v>0.53730813937889821</v>
      </c>
      <c r="H44" s="78">
        <v>1413</v>
      </c>
    </row>
    <row r="45" spans="1:8" ht="15.5" x14ac:dyDescent="0.35">
      <c r="A45" s="30" t="s">
        <v>187</v>
      </c>
      <c r="B45" s="73">
        <v>11.132036307176898</v>
      </c>
      <c r="C45" s="74">
        <v>0.29217312982188864</v>
      </c>
      <c r="D45" s="75">
        <v>30.8584641209873</v>
      </c>
      <c r="E45" s="76">
        <v>0.29187060494896888</v>
      </c>
      <c r="F45" s="77">
        <v>1570.03120360292</v>
      </c>
      <c r="G45" s="74">
        <v>0.24563284259505014</v>
      </c>
      <c r="H45" s="78">
        <v>823</v>
      </c>
    </row>
    <row r="46" spans="1:8" ht="15.5" x14ac:dyDescent="0.35">
      <c r="A46" s="30" t="s">
        <v>188</v>
      </c>
      <c r="B46" s="73">
        <v>6.3632849482579399</v>
      </c>
      <c r="C46" s="74">
        <v>0.16701175130756721</v>
      </c>
      <c r="D46" s="75">
        <v>18.481342056479598</v>
      </c>
      <c r="E46" s="76">
        <v>0.17480327164516499</v>
      </c>
      <c r="F46" s="77">
        <v>851.63047172793802</v>
      </c>
      <c r="G46" s="74">
        <v>0.13323837967745461</v>
      </c>
      <c r="H46" s="78">
        <v>493</v>
      </c>
    </row>
    <row r="47" spans="1:8" ht="15.5" x14ac:dyDescent="0.35">
      <c r="A47" s="30" t="s">
        <v>189</v>
      </c>
      <c r="B47" s="73">
        <v>0.29681494920995499</v>
      </c>
      <c r="C47" s="74">
        <v>7.7902506150368577E-3</v>
      </c>
      <c r="D47" s="75">
        <v>0.54848075030429499</v>
      </c>
      <c r="E47" s="76">
        <v>5.1877309177323066E-3</v>
      </c>
      <c r="F47" s="77">
        <v>68.115364910585185</v>
      </c>
      <c r="G47" s="74">
        <v>1.0656712216286461E-2</v>
      </c>
      <c r="H47" s="78">
        <v>23</v>
      </c>
    </row>
    <row r="48" spans="1:8" ht="15.5" x14ac:dyDescent="0.35">
      <c r="A48" s="34" t="s">
        <v>89</v>
      </c>
      <c r="B48" s="92" t="s">
        <v>157</v>
      </c>
      <c r="C48" s="93" t="s">
        <v>157</v>
      </c>
      <c r="D48" s="94" t="s">
        <v>157</v>
      </c>
      <c r="E48" s="93" t="s">
        <v>157</v>
      </c>
      <c r="F48" s="95" t="s">
        <v>157</v>
      </c>
      <c r="G48" s="93" t="s">
        <v>157</v>
      </c>
      <c r="H48" s="135" t="s">
        <v>157</v>
      </c>
    </row>
    <row r="49" spans="1:8" ht="15.5" x14ac:dyDescent="0.35">
      <c r="A49" s="54" t="s">
        <v>190</v>
      </c>
      <c r="B49" s="80">
        <v>35.7564351808659</v>
      </c>
      <c r="C49" s="81">
        <v>0.93846887395900624</v>
      </c>
      <c r="D49" s="82">
        <v>97.426523923424085</v>
      </c>
      <c r="E49" s="83">
        <v>0.92149558591496039</v>
      </c>
      <c r="F49" s="84">
        <v>5903.2182637301103</v>
      </c>
      <c r="G49" s="81">
        <v>0.92356398984397015</v>
      </c>
      <c r="H49" s="85">
        <v>2476</v>
      </c>
    </row>
    <row r="50" spans="1:8" ht="15.5" x14ac:dyDescent="0.35">
      <c r="A50" s="30" t="s">
        <v>174</v>
      </c>
      <c r="B50" s="73">
        <v>4.7136166915216995</v>
      </c>
      <c r="C50" s="74">
        <v>0.12371430558977836</v>
      </c>
      <c r="D50" s="75">
        <v>13.1007130335383</v>
      </c>
      <c r="E50" s="76">
        <v>0.12391132051711869</v>
      </c>
      <c r="F50" s="77">
        <v>698.62693315559602</v>
      </c>
      <c r="G50" s="74">
        <v>0.10930083370997276</v>
      </c>
      <c r="H50" s="78">
        <v>348</v>
      </c>
    </row>
    <row r="51" spans="1:8" ht="15.5" x14ac:dyDescent="0.35">
      <c r="A51" s="30" t="s">
        <v>175</v>
      </c>
      <c r="B51" s="73">
        <v>3.0713755986331597</v>
      </c>
      <c r="C51" s="74">
        <v>8.0611794351828012E-2</v>
      </c>
      <c r="D51" s="75">
        <v>8.3934489664419694</v>
      </c>
      <c r="E51" s="76">
        <v>7.938830065679027E-2</v>
      </c>
      <c r="F51" s="77">
        <v>539.55725004580097</v>
      </c>
      <c r="G51" s="74">
        <v>8.4414233785532811E-2</v>
      </c>
      <c r="H51" s="78">
        <v>222</v>
      </c>
    </row>
    <row r="52" spans="1:8" ht="15.5" x14ac:dyDescent="0.35">
      <c r="A52" s="30" t="s">
        <v>176</v>
      </c>
      <c r="B52" s="73">
        <v>6.4117806639222898</v>
      </c>
      <c r="C52" s="74">
        <v>0.16828457728815358</v>
      </c>
      <c r="D52" s="75">
        <v>18.057540398580397</v>
      </c>
      <c r="E52" s="76">
        <v>0.17079480104259573</v>
      </c>
      <c r="F52" s="77">
        <v>1437.25057364346</v>
      </c>
      <c r="G52" s="74">
        <v>0.2248591894958902</v>
      </c>
      <c r="H52" s="78">
        <v>389</v>
      </c>
    </row>
    <row r="53" spans="1:8" ht="15.5" x14ac:dyDescent="0.35">
      <c r="A53" s="30" t="s">
        <v>177</v>
      </c>
      <c r="B53" s="73">
        <v>3.9787370574757097</v>
      </c>
      <c r="C53" s="74">
        <v>0.1044265421656549</v>
      </c>
      <c r="D53" s="75">
        <v>10.615193085904199</v>
      </c>
      <c r="E53" s="76">
        <v>0.10040236660792834</v>
      </c>
      <c r="F53" s="77">
        <v>535.480300644365</v>
      </c>
      <c r="G53" s="74">
        <v>8.3776391258395255E-2</v>
      </c>
      <c r="H53" s="78">
        <v>295</v>
      </c>
    </row>
    <row r="54" spans="1:8" ht="15.5" x14ac:dyDescent="0.35">
      <c r="A54" s="30" t="s">
        <v>178</v>
      </c>
      <c r="B54" s="73">
        <v>1.0170615052649901</v>
      </c>
      <c r="C54" s="74">
        <v>2.6693952033111285E-2</v>
      </c>
      <c r="D54" s="75">
        <v>2.4107121679953996</v>
      </c>
      <c r="E54" s="76">
        <v>2.2801394653731901E-2</v>
      </c>
      <c r="F54" s="77">
        <v>175.802644962031</v>
      </c>
      <c r="G54" s="74">
        <v>2.7504487374935976E-2</v>
      </c>
      <c r="H54" s="78">
        <v>70</v>
      </c>
    </row>
    <row r="55" spans="1:8" ht="15.5" x14ac:dyDescent="0.35">
      <c r="A55" s="30" t="s">
        <v>179</v>
      </c>
      <c r="B55" s="73">
        <v>6.4741300147425695</v>
      </c>
      <c r="C55" s="74">
        <v>0.16992100789876699</v>
      </c>
      <c r="D55" s="75">
        <v>16.396633200340901</v>
      </c>
      <c r="E55" s="76">
        <v>0.15508533517891526</v>
      </c>
      <c r="F55" s="77">
        <v>865.13888506216301</v>
      </c>
      <c r="G55" s="74">
        <v>0.13535178351211735</v>
      </c>
      <c r="H55" s="78">
        <v>415</v>
      </c>
    </row>
    <row r="56" spans="1:8" ht="15.5" x14ac:dyDescent="0.35">
      <c r="A56" s="30" t="s">
        <v>180</v>
      </c>
      <c r="B56" s="73">
        <v>3.6365526278020197</v>
      </c>
      <c r="C56" s="74">
        <v>9.5445517217899026E-2</v>
      </c>
      <c r="D56" s="75">
        <v>10.657764120358898</v>
      </c>
      <c r="E56" s="76">
        <v>0.1008050189736093</v>
      </c>
      <c r="F56" s="77">
        <v>583.39275727533197</v>
      </c>
      <c r="G56" s="74">
        <v>9.1272339677107683E-2</v>
      </c>
      <c r="H56" s="78">
        <v>251</v>
      </c>
    </row>
    <row r="57" spans="1:8" ht="15.5" x14ac:dyDescent="0.35">
      <c r="A57" s="30" t="s">
        <v>181</v>
      </c>
      <c r="B57" s="73">
        <v>2.9891217538474497</v>
      </c>
      <c r="C57" s="74">
        <v>7.8452947344166815E-2</v>
      </c>
      <c r="D57" s="75">
        <v>8.0321942361443295</v>
      </c>
      <c r="E57" s="76">
        <v>7.5971421700687658E-2</v>
      </c>
      <c r="F57" s="77">
        <v>472.13818663929197</v>
      </c>
      <c r="G57" s="74">
        <v>7.3866458587413211E-2</v>
      </c>
      <c r="H57" s="78">
        <v>225</v>
      </c>
    </row>
    <row r="58" spans="1:8" ht="15.5" x14ac:dyDescent="0.35">
      <c r="A58" s="30" t="s">
        <v>182</v>
      </c>
      <c r="B58" s="73">
        <v>3.4587296813311696</v>
      </c>
      <c r="C58" s="74">
        <v>9.0778348930723868E-2</v>
      </c>
      <c r="D58" s="75">
        <v>9.7514372937833791</v>
      </c>
      <c r="E58" s="76">
        <v>9.223264939238425E-2</v>
      </c>
      <c r="F58" s="77">
        <v>593.66378773964402</v>
      </c>
      <c r="G58" s="74">
        <v>9.2879251949640709E-2</v>
      </c>
      <c r="H58" s="78">
        <v>260</v>
      </c>
    </row>
    <row r="59" spans="1:8" ht="15.5" x14ac:dyDescent="0.35">
      <c r="A59" s="30" t="s">
        <v>184</v>
      </c>
      <c r="B59" s="73">
        <v>29.344654516943599</v>
      </c>
      <c r="C59" s="74">
        <v>0.77018429667085242</v>
      </c>
      <c r="D59" s="75">
        <v>79.368983524843685</v>
      </c>
      <c r="E59" s="76">
        <v>0.75070078487236458</v>
      </c>
      <c r="F59" s="77">
        <v>4465.9676900866498</v>
      </c>
      <c r="G59" s="74">
        <v>0.69870480034807991</v>
      </c>
      <c r="H59" s="78">
        <v>2087</v>
      </c>
    </row>
    <row r="60" spans="1:8" ht="15.5" x14ac:dyDescent="0.35">
      <c r="A60" s="54" t="s">
        <v>191</v>
      </c>
      <c r="B60" s="80">
        <v>0.93628650262326796</v>
      </c>
      <c r="C60" s="81">
        <v>2.4573918942850163E-2</v>
      </c>
      <c r="D60" s="82">
        <v>3.5877333501859496</v>
      </c>
      <c r="E60" s="83">
        <v>3.3934090148128239E-2</v>
      </c>
      <c r="F60" s="84">
        <v>227.43460961472297</v>
      </c>
      <c r="G60" s="81">
        <v>3.55823562843589E-2</v>
      </c>
      <c r="H60" s="85">
        <v>145</v>
      </c>
    </row>
    <row r="61" spans="1:8" ht="15.5" x14ac:dyDescent="0.35">
      <c r="A61" s="30" t="s">
        <v>192</v>
      </c>
      <c r="B61" s="73">
        <v>0.28186738418908702</v>
      </c>
      <c r="C61" s="74">
        <v>7.3979345342361181E-3</v>
      </c>
      <c r="D61" s="75">
        <v>1.0119980803928799</v>
      </c>
      <c r="E61" s="76">
        <v>9.5718468285846351E-3</v>
      </c>
      <c r="F61" s="77">
        <v>67.190989045005793</v>
      </c>
      <c r="G61" s="74">
        <v>1.0512092752057041E-2</v>
      </c>
      <c r="H61" s="78">
        <v>43</v>
      </c>
    </row>
    <row r="62" spans="1:8" ht="15.5" x14ac:dyDescent="0.35">
      <c r="A62" s="30" t="s">
        <v>193</v>
      </c>
      <c r="B62" s="73">
        <v>0.16946402414346998</v>
      </c>
      <c r="C62" s="74">
        <v>4.4477787315774803E-3</v>
      </c>
      <c r="D62" s="75">
        <v>0.75022453763901598</v>
      </c>
      <c r="E62" s="76">
        <v>7.0958972160683892E-3</v>
      </c>
      <c r="F62" s="77">
        <v>51.649111978830398</v>
      </c>
      <c r="G62" s="74">
        <v>8.0805516245515286E-3</v>
      </c>
      <c r="H62" s="78">
        <v>27</v>
      </c>
    </row>
    <row r="63" spans="1:8" ht="15.5" x14ac:dyDescent="0.35">
      <c r="A63" s="30" t="s">
        <v>194</v>
      </c>
      <c r="B63" s="73">
        <v>7.1609086700427191E-2</v>
      </c>
      <c r="C63" s="74">
        <v>1.8794630566792239E-3</v>
      </c>
      <c r="D63" s="75">
        <v>0.197190959174048</v>
      </c>
      <c r="E63" s="76">
        <v>1.8651039895875216E-3</v>
      </c>
      <c r="F63" s="77">
        <v>5.0700111142298105</v>
      </c>
      <c r="G63" s="74">
        <v>7.9320795607049153E-4</v>
      </c>
      <c r="H63" s="78">
        <v>10</v>
      </c>
    </row>
    <row r="64" spans="1:8" ht="15.5" x14ac:dyDescent="0.35">
      <c r="A64" s="30" t="s">
        <v>195</v>
      </c>
      <c r="B64" s="73">
        <v>0.41334600759028395</v>
      </c>
      <c r="C64" s="74">
        <v>1.0848742620357343E-2</v>
      </c>
      <c r="D64" s="75">
        <v>1.6283197729799999</v>
      </c>
      <c r="E64" s="76">
        <v>1.5401242113887634E-2</v>
      </c>
      <c r="F64" s="77">
        <v>103.524497476657</v>
      </c>
      <c r="G64" s="74">
        <v>1.6196503951679844E-2</v>
      </c>
      <c r="H64" s="78">
        <v>65</v>
      </c>
    </row>
    <row r="65" spans="1:8" ht="15.5" x14ac:dyDescent="0.35">
      <c r="A65" s="54" t="s">
        <v>196</v>
      </c>
      <c r="B65" s="80">
        <v>1.4080999559377299</v>
      </c>
      <c r="C65" s="81">
        <v>3.6957207098143569E-2</v>
      </c>
      <c r="D65" s="82">
        <v>4.7122653626204301</v>
      </c>
      <c r="E65" s="83">
        <v>4.4570323936915783E-2</v>
      </c>
      <c r="F65" s="84">
        <v>261.12758653150399</v>
      </c>
      <c r="G65" s="81">
        <v>4.0853653871671988E-2</v>
      </c>
      <c r="H65" s="85">
        <v>310</v>
      </c>
    </row>
    <row r="66" spans="1:8" ht="15.5" x14ac:dyDescent="0.35">
      <c r="A66" s="30" t="s">
        <v>197</v>
      </c>
      <c r="B66" s="73">
        <v>0.161355262149351</v>
      </c>
      <c r="C66" s="74">
        <v>4.23495492239936E-3</v>
      </c>
      <c r="D66" s="75">
        <v>0.56883630045565292</v>
      </c>
      <c r="E66" s="76">
        <v>5.38026113289312E-3</v>
      </c>
      <c r="F66" s="77">
        <v>29.936127144806001</v>
      </c>
      <c r="G66" s="74">
        <v>4.6835349450323914E-3</v>
      </c>
      <c r="H66" s="78">
        <v>39</v>
      </c>
    </row>
    <row r="67" spans="1:8" ht="15.5" x14ac:dyDescent="0.35">
      <c r="A67" s="30" t="s">
        <v>198</v>
      </c>
      <c r="B67" s="73">
        <v>0.29783353693061598</v>
      </c>
      <c r="C67" s="74">
        <v>7.8169846243529972E-3</v>
      </c>
      <c r="D67" s="75">
        <v>1.05608455885366</v>
      </c>
      <c r="E67" s="76">
        <v>9.9888328162205595E-3</v>
      </c>
      <c r="F67" s="77">
        <v>53.995596750971195</v>
      </c>
      <c r="G67" s="74">
        <v>8.4476613503737131E-3</v>
      </c>
      <c r="H67" s="78">
        <v>64</v>
      </c>
    </row>
    <row r="68" spans="1:8" ht="15.5" x14ac:dyDescent="0.35">
      <c r="A68" s="30" t="s">
        <v>199</v>
      </c>
      <c r="B68" s="73">
        <v>0.74863061616237092</v>
      </c>
      <c r="C68" s="74">
        <v>1.9648673806752889E-2</v>
      </c>
      <c r="D68" s="75">
        <v>2.4039488257158399</v>
      </c>
      <c r="E68" s="76">
        <v>2.2737424496472213E-2</v>
      </c>
      <c r="F68" s="77">
        <v>132.56966161426499</v>
      </c>
      <c r="G68" s="74">
        <v>2.0740646905264636E-2</v>
      </c>
      <c r="H68" s="78">
        <v>159</v>
      </c>
    </row>
    <row r="69" spans="1:8" ht="15.5" x14ac:dyDescent="0.35">
      <c r="A69" s="30" t="s">
        <v>200</v>
      </c>
      <c r="B69" s="73">
        <v>0.196096479860002</v>
      </c>
      <c r="C69" s="74">
        <v>5.146778243151599E-3</v>
      </c>
      <c r="D69" s="75">
        <v>0.67484836711890595</v>
      </c>
      <c r="E69" s="76">
        <v>6.3829619124128011E-3</v>
      </c>
      <c r="F69" s="77">
        <v>44.081820886942992</v>
      </c>
      <c r="G69" s="74">
        <v>6.8966418924525912E-3</v>
      </c>
      <c r="H69" s="78">
        <v>47</v>
      </c>
    </row>
    <row r="70" spans="1:8" ht="15.5" x14ac:dyDescent="0.35">
      <c r="A70" s="34" t="s">
        <v>90</v>
      </c>
      <c r="B70" s="92" t="s">
        <v>157</v>
      </c>
      <c r="C70" s="93" t="s">
        <v>157</v>
      </c>
      <c r="D70" s="94" t="s">
        <v>157</v>
      </c>
      <c r="E70" s="93" t="s">
        <v>157</v>
      </c>
      <c r="F70" s="95" t="s">
        <v>157</v>
      </c>
      <c r="G70" s="93" t="s">
        <v>157</v>
      </c>
      <c r="H70" s="135" t="s">
        <v>157</v>
      </c>
    </row>
    <row r="71" spans="1:8" ht="15.5" x14ac:dyDescent="0.35">
      <c r="A71" s="36" t="s">
        <v>201</v>
      </c>
      <c r="B71" s="73">
        <v>30.382087532260801</v>
      </c>
      <c r="C71" s="74">
        <v>0.79741292247675</v>
      </c>
      <c r="D71" s="75">
        <v>54.304383874975194</v>
      </c>
      <c r="E71" s="76">
        <v>0.51363066258992196</v>
      </c>
      <c r="F71" s="77">
        <v>4188.2223842614194</v>
      </c>
      <c r="G71" s="74">
        <v>0.65525128883141492</v>
      </c>
      <c r="H71" s="78">
        <v>2289</v>
      </c>
    </row>
    <row r="72" spans="1:8" ht="15.5" x14ac:dyDescent="0.35">
      <c r="A72" s="36" t="s">
        <v>202</v>
      </c>
      <c r="B72" s="73">
        <v>6.1379821861637804</v>
      </c>
      <c r="C72" s="74">
        <v>0.16109842050787088</v>
      </c>
      <c r="D72" s="75">
        <v>30.3040488446496</v>
      </c>
      <c r="E72" s="76">
        <v>0.28662674312022735</v>
      </c>
      <c r="F72" s="77">
        <v>1530.6454002718201</v>
      </c>
      <c r="G72" s="74">
        <v>0.23947089701848667</v>
      </c>
      <c r="H72" s="78">
        <v>510</v>
      </c>
    </row>
    <row r="73" spans="1:8" ht="15.5" x14ac:dyDescent="0.35">
      <c r="A73" s="36" t="s">
        <v>203</v>
      </c>
      <c r="B73" s="73">
        <v>1.5807519210022698</v>
      </c>
      <c r="C73" s="74">
        <v>4.1488657015377871E-2</v>
      </c>
      <c r="D73" s="75">
        <v>21.118089916605598</v>
      </c>
      <c r="E73" s="76">
        <v>0.19974259428985441</v>
      </c>
      <c r="F73" s="77">
        <v>672.91267534310805</v>
      </c>
      <c r="G73" s="74">
        <v>0.1052778141501011</v>
      </c>
      <c r="H73" s="78">
        <v>132</v>
      </c>
    </row>
    <row r="74" spans="1:8" ht="15.5" x14ac:dyDescent="0.35">
      <c r="A74" s="36" t="s">
        <v>130</v>
      </c>
      <c r="B74" s="73">
        <v>0</v>
      </c>
      <c r="C74" s="74">
        <v>0</v>
      </c>
      <c r="D74" s="75">
        <v>0</v>
      </c>
      <c r="E74" s="76">
        <v>0</v>
      </c>
      <c r="F74" s="77">
        <v>0</v>
      </c>
      <c r="G74" s="74">
        <v>0</v>
      </c>
      <c r="H74" s="78">
        <v>0</v>
      </c>
    </row>
    <row r="75" spans="1:8" ht="15.5" x14ac:dyDescent="0.35">
      <c r="A75" s="34" t="s">
        <v>91</v>
      </c>
      <c r="B75" s="92" t="s">
        <v>157</v>
      </c>
      <c r="C75" s="93" t="s">
        <v>157</v>
      </c>
      <c r="D75" s="94" t="s">
        <v>157</v>
      </c>
      <c r="E75" s="93" t="s">
        <v>157</v>
      </c>
      <c r="F75" s="95" t="s">
        <v>157</v>
      </c>
      <c r="G75" s="93" t="s">
        <v>157</v>
      </c>
      <c r="H75" s="135" t="s">
        <v>157</v>
      </c>
    </row>
    <row r="76" spans="1:8" ht="15.5" x14ac:dyDescent="0.35">
      <c r="A76" s="37" t="s">
        <v>205</v>
      </c>
      <c r="B76" s="102">
        <v>6.9102851631706805</v>
      </c>
      <c r="C76" s="103">
        <v>0.18136840272284016</v>
      </c>
      <c r="D76" s="104">
        <v>22.946495450138098</v>
      </c>
      <c r="E76" s="105">
        <v>0.21703632048023938</v>
      </c>
      <c r="F76" s="106">
        <v>1760.7450822979299</v>
      </c>
      <c r="G76" s="103">
        <v>0.27547020636124869</v>
      </c>
      <c r="H76" s="107">
        <v>498</v>
      </c>
    </row>
    <row r="77" spans="1:8" ht="15.5" x14ac:dyDescent="0.35">
      <c r="A77" s="31" t="s">
        <v>206</v>
      </c>
      <c r="B77" s="102">
        <v>11.446377291265899</v>
      </c>
      <c r="C77" s="103">
        <v>0.30042337143252412</v>
      </c>
      <c r="D77" s="104">
        <v>35.5578872751692</v>
      </c>
      <c r="E77" s="105">
        <v>0.33631946259608037</v>
      </c>
      <c r="F77" s="106">
        <v>2071.8093971920998</v>
      </c>
      <c r="G77" s="103">
        <v>0.3241365078474841</v>
      </c>
      <c r="H77" s="107">
        <v>832</v>
      </c>
    </row>
    <row r="78" spans="1:8" ht="15.5" x14ac:dyDescent="0.35">
      <c r="A78" s="31" t="s">
        <v>207</v>
      </c>
      <c r="B78" s="102">
        <v>9.5746180163302999</v>
      </c>
      <c r="C78" s="103">
        <v>0.25129689083718981</v>
      </c>
      <c r="D78" s="104">
        <v>32.693868588234999</v>
      </c>
      <c r="E78" s="105">
        <v>0.3092305296063107</v>
      </c>
      <c r="F78" s="106">
        <v>2042.9867104952298</v>
      </c>
      <c r="G78" s="103">
        <v>0.31962717169650062</v>
      </c>
      <c r="H78" s="107">
        <v>729</v>
      </c>
    </row>
    <row r="79" spans="1:8" ht="15.5" x14ac:dyDescent="0.35">
      <c r="A79" s="31" t="s">
        <v>208</v>
      </c>
      <c r="B79" s="102">
        <v>5.3511543303869802</v>
      </c>
      <c r="C79" s="103">
        <v>0.14044721610017938</v>
      </c>
      <c r="D79" s="104">
        <v>17.163373641555399</v>
      </c>
      <c r="E79" s="105">
        <v>0.16233744583285778</v>
      </c>
      <c r="F79" s="106">
        <v>1149.2853223837899</v>
      </c>
      <c r="G79" s="103">
        <v>0.17980675800714635</v>
      </c>
      <c r="H79" s="107">
        <v>420</v>
      </c>
    </row>
    <row r="80" spans="1:8" ht="15.5" x14ac:dyDescent="0.35">
      <c r="A80" s="31" t="s">
        <v>209</v>
      </c>
      <c r="B80" s="102">
        <v>1.7190795308679401</v>
      </c>
      <c r="C80" s="103">
        <v>4.5119224649187856E-2</v>
      </c>
      <c r="D80" s="104">
        <v>6.0133184485643003</v>
      </c>
      <c r="E80" s="105">
        <v>5.6876158400235487E-2</v>
      </c>
      <c r="F80" s="106">
        <v>624.56529169752002</v>
      </c>
      <c r="G80" s="103">
        <v>9.7713820995285597E-2</v>
      </c>
      <c r="H80" s="107">
        <v>126</v>
      </c>
    </row>
    <row r="81" spans="1:8" ht="15.5" x14ac:dyDescent="0.35">
      <c r="A81" s="130" t="s">
        <v>210</v>
      </c>
      <c r="B81" s="102">
        <v>5.8007828003626596</v>
      </c>
      <c r="C81" s="103">
        <v>0.15224823378506841</v>
      </c>
      <c r="D81" s="104">
        <v>18.420506149743197</v>
      </c>
      <c r="E81" s="105">
        <v>0.17422786345789568</v>
      </c>
      <c r="F81" s="106">
        <v>1252.30137529485</v>
      </c>
      <c r="G81" s="103">
        <v>0.19592371533347061</v>
      </c>
      <c r="H81" s="107">
        <v>432</v>
      </c>
    </row>
    <row r="82" spans="1:8" ht="15.5" x14ac:dyDescent="0.35">
      <c r="A82" s="31" t="s">
        <v>211</v>
      </c>
      <c r="B82" s="102">
        <v>2.2342345252398297</v>
      </c>
      <c r="C82" s="103">
        <v>5.8640061528957531E-2</v>
      </c>
      <c r="D82" s="104">
        <v>7.090131537947939</v>
      </c>
      <c r="E82" s="105">
        <v>6.706104921603008E-2</v>
      </c>
      <c r="F82" s="106">
        <v>492.45877132733796</v>
      </c>
      <c r="G82" s="103">
        <v>7.7045632968574473E-2</v>
      </c>
      <c r="H82" s="107">
        <v>178</v>
      </c>
    </row>
    <row r="83" spans="1:8" ht="15.5" x14ac:dyDescent="0.35">
      <c r="A83" s="31" t="s">
        <v>212</v>
      </c>
      <c r="B83" s="102">
        <v>1.85210985038661</v>
      </c>
      <c r="C83" s="103">
        <v>4.8610758789255047E-2</v>
      </c>
      <c r="D83" s="104">
        <v>6.7498814269885505</v>
      </c>
      <c r="E83" s="105">
        <v>6.3842839608114793E-2</v>
      </c>
      <c r="F83" s="106">
        <v>608.27063261987303</v>
      </c>
      <c r="G83" s="103">
        <v>9.5164506421680506E-2</v>
      </c>
      <c r="H83" s="107">
        <v>166</v>
      </c>
    </row>
    <row r="84" spans="1:8" ht="31" x14ac:dyDescent="0.35">
      <c r="A84" s="31" t="s">
        <v>213</v>
      </c>
      <c r="B84" s="102">
        <v>12.392905282427</v>
      </c>
      <c r="C84" s="103">
        <v>0.32526609005205198</v>
      </c>
      <c r="D84" s="104">
        <v>36.856131205567998</v>
      </c>
      <c r="E84" s="105">
        <v>0.34859872704200967</v>
      </c>
      <c r="F84" s="106">
        <v>2399.0650270414399</v>
      </c>
      <c r="G84" s="103">
        <v>0.37533595562320948</v>
      </c>
      <c r="H84" s="107">
        <v>1003</v>
      </c>
    </row>
    <row r="85" spans="1:8" ht="15.5" x14ac:dyDescent="0.35">
      <c r="A85" s="31" t="s">
        <v>214</v>
      </c>
      <c r="B85" s="73">
        <v>2.2712583097492698</v>
      </c>
      <c r="C85" s="74">
        <v>5.9611793447492525E-2</v>
      </c>
      <c r="D85" s="75">
        <v>5.8356870646412098</v>
      </c>
      <c r="E85" s="76">
        <v>5.519605600498069E-2</v>
      </c>
      <c r="F85" s="77">
        <v>359.88143466005499</v>
      </c>
      <c r="G85" s="74">
        <v>5.6303785294124144E-2</v>
      </c>
      <c r="H85" s="78">
        <v>172</v>
      </c>
    </row>
    <row r="86" spans="1:8" ht="15.5" x14ac:dyDescent="0.35">
      <c r="A86" s="31" t="s">
        <v>215</v>
      </c>
      <c r="B86" s="73">
        <v>7.7505042392542896</v>
      </c>
      <c r="C86" s="74">
        <v>0.20342092127572478</v>
      </c>
      <c r="D86" s="75">
        <v>19.1305232288688</v>
      </c>
      <c r="E86" s="99">
        <v>0.18094346387131829</v>
      </c>
      <c r="F86" s="77">
        <v>801.25880769204605</v>
      </c>
      <c r="G86" s="74">
        <v>0.12535768597214131</v>
      </c>
      <c r="H86" s="78">
        <v>604</v>
      </c>
    </row>
    <row r="87" spans="1:8" ht="15.5" x14ac:dyDescent="0.35">
      <c r="A87" s="34" t="s">
        <v>92</v>
      </c>
      <c r="B87" s="92" t="s">
        <v>157</v>
      </c>
      <c r="C87" s="93" t="s">
        <v>157</v>
      </c>
      <c r="D87" s="94" t="s">
        <v>157</v>
      </c>
      <c r="E87" s="93" t="s">
        <v>157</v>
      </c>
      <c r="F87" s="95" t="s">
        <v>157</v>
      </c>
      <c r="G87" s="93" t="s">
        <v>157</v>
      </c>
      <c r="H87" s="135" t="s">
        <v>157</v>
      </c>
    </row>
    <row r="88" spans="1:8" ht="15.5" x14ac:dyDescent="0.35">
      <c r="A88" s="54" t="s">
        <v>216</v>
      </c>
      <c r="B88" s="80">
        <v>9.0987914187221897</v>
      </c>
      <c r="C88" s="81">
        <v>0.23880827308214059</v>
      </c>
      <c r="D88" s="82">
        <v>23.694618095472599</v>
      </c>
      <c r="E88" s="83">
        <v>0.22411233723252152</v>
      </c>
      <c r="F88" s="84">
        <v>2575.3923018314399</v>
      </c>
      <c r="G88" s="81">
        <v>0.40292252182285826</v>
      </c>
      <c r="H88" s="85">
        <v>709</v>
      </c>
    </row>
    <row r="89" spans="1:8" ht="15.5" x14ac:dyDescent="0.35">
      <c r="A89" s="37" t="s">
        <v>217</v>
      </c>
      <c r="B89" s="73">
        <v>6.62073510953641</v>
      </c>
      <c r="C89" s="74">
        <v>0.1737688276697226</v>
      </c>
      <c r="D89" s="75">
        <v>17.5488743818179</v>
      </c>
      <c r="E89" s="76">
        <v>0.16598365239153634</v>
      </c>
      <c r="F89" s="77">
        <v>1890.3895360295701</v>
      </c>
      <c r="G89" s="74">
        <v>0.29575320177159931</v>
      </c>
      <c r="H89" s="78">
        <v>522</v>
      </c>
    </row>
    <row r="90" spans="1:8" ht="15.5" x14ac:dyDescent="0.35">
      <c r="A90" s="37" t="s">
        <v>218</v>
      </c>
      <c r="B90" s="73">
        <v>0.55372347048331594</v>
      </c>
      <c r="C90" s="74">
        <v>1.4533111010664412E-2</v>
      </c>
      <c r="D90" s="75">
        <v>1.45747670193461</v>
      </c>
      <c r="E90" s="76">
        <v>1.3785346056914265E-2</v>
      </c>
      <c r="F90" s="77">
        <v>158.427236370624</v>
      </c>
      <c r="G90" s="74">
        <v>2.4786088534350142E-2</v>
      </c>
      <c r="H90" s="78">
        <v>52</v>
      </c>
    </row>
    <row r="91" spans="1:8" ht="15.5" x14ac:dyDescent="0.35">
      <c r="A91" s="37" t="s">
        <v>219</v>
      </c>
      <c r="B91" s="73">
        <v>1.7299552610442399</v>
      </c>
      <c r="C91" s="74">
        <v>4.5404670729044715E-2</v>
      </c>
      <c r="D91" s="75">
        <v>4.1987144758860095</v>
      </c>
      <c r="E91" s="76">
        <v>3.9712972404591394E-2</v>
      </c>
      <c r="F91" s="77">
        <v>492.066702749961</v>
      </c>
      <c r="G91" s="74">
        <v>7.6984293474854679E-2</v>
      </c>
      <c r="H91" s="78">
        <v>120</v>
      </c>
    </row>
    <row r="92" spans="1:8" ht="15.5" x14ac:dyDescent="0.35">
      <c r="A92" s="37" t="s">
        <v>220</v>
      </c>
      <c r="B92" s="73">
        <v>0.19437757765823599</v>
      </c>
      <c r="C92" s="74">
        <v>5.1016636727091794E-3</v>
      </c>
      <c r="D92" s="75">
        <v>0.48955253583411801</v>
      </c>
      <c r="E92" s="76">
        <v>4.630366379479881E-3</v>
      </c>
      <c r="F92" s="77">
        <v>34.508826681291495</v>
      </c>
      <c r="G92" s="74">
        <v>5.398938042055215E-3</v>
      </c>
      <c r="H92" s="78">
        <v>15</v>
      </c>
    </row>
    <row r="93" spans="1:8" ht="15.5" x14ac:dyDescent="0.35">
      <c r="A93" s="54" t="s">
        <v>221</v>
      </c>
      <c r="B93" s="80">
        <v>2.0982358147626901</v>
      </c>
      <c r="C93" s="81">
        <v>5.5070618545176635E-2</v>
      </c>
      <c r="D93" s="82">
        <v>8.0082215096952201</v>
      </c>
      <c r="E93" s="83">
        <v>7.5744678913245461E-2</v>
      </c>
      <c r="F93" s="84">
        <v>796.27660565903295</v>
      </c>
      <c r="G93" s="81">
        <v>0.12457821582852667</v>
      </c>
      <c r="H93" s="85">
        <v>162</v>
      </c>
    </row>
    <row r="94" spans="1:8" ht="15.5" x14ac:dyDescent="0.35">
      <c r="A94" s="31" t="s">
        <v>222</v>
      </c>
      <c r="B94" s="73">
        <v>0.90977901570089603</v>
      </c>
      <c r="C94" s="74">
        <v>2.3878199381386904E-2</v>
      </c>
      <c r="D94" s="75">
        <v>3.5633298657514496</v>
      </c>
      <c r="E94" s="76">
        <v>3.3703273094601714E-2</v>
      </c>
      <c r="F94" s="77">
        <v>326.43536567606299</v>
      </c>
      <c r="G94" s="74">
        <v>5.1071116682624443E-2</v>
      </c>
      <c r="H94" s="78">
        <v>70</v>
      </c>
    </row>
    <row r="95" spans="1:8" ht="15.5" x14ac:dyDescent="0.35">
      <c r="A95" s="31" t="s">
        <v>223</v>
      </c>
      <c r="B95" s="73">
        <v>0.77962871502812292</v>
      </c>
      <c r="C95" s="74">
        <v>2.0462254657032376E-2</v>
      </c>
      <c r="D95" s="75">
        <v>3.1181486779636898</v>
      </c>
      <c r="E95" s="76">
        <v>2.9492587103164342E-2</v>
      </c>
      <c r="F95" s="77">
        <v>328.99558042698595</v>
      </c>
      <c r="G95" s="74">
        <v>5.1471664662486143E-2</v>
      </c>
      <c r="H95" s="78">
        <v>64</v>
      </c>
    </row>
    <row r="96" spans="1:8" ht="15.5" x14ac:dyDescent="0.35">
      <c r="A96" s="31" t="s">
        <v>224</v>
      </c>
      <c r="B96" s="73">
        <v>0.29166540893296894</v>
      </c>
      <c r="C96" s="74">
        <v>7.6550949922600175E-3</v>
      </c>
      <c r="D96" s="75">
        <v>1.0682551540393599</v>
      </c>
      <c r="E96" s="76">
        <v>1.0103946743002913E-2</v>
      </c>
      <c r="F96" s="77">
        <v>110.925416673322</v>
      </c>
      <c r="G96" s="74">
        <v>1.7354384645975187E-2</v>
      </c>
      <c r="H96" s="78">
        <v>16</v>
      </c>
    </row>
    <row r="97" spans="1:8" ht="15.5" x14ac:dyDescent="0.35">
      <c r="A97" s="31" t="s">
        <v>225</v>
      </c>
      <c r="B97" s="73">
        <v>0.117162675100703</v>
      </c>
      <c r="C97" s="74">
        <v>3.0750695144973607E-3</v>
      </c>
      <c r="D97" s="75">
        <v>0.25848781194071097</v>
      </c>
      <c r="E97" s="76">
        <v>2.4448719724764053E-3</v>
      </c>
      <c r="F97" s="77">
        <v>29.920242882662198</v>
      </c>
      <c r="G97" s="74">
        <v>4.6810498374409279E-3</v>
      </c>
      <c r="H97" s="78">
        <v>12</v>
      </c>
    </row>
    <row r="98" spans="1:8" ht="15.5" x14ac:dyDescent="0.35">
      <c r="A98" s="54" t="s">
        <v>226</v>
      </c>
      <c r="B98" s="80">
        <v>1.1193909413474399</v>
      </c>
      <c r="C98" s="81">
        <v>2.9379706084581892E-2</v>
      </c>
      <c r="D98" s="82">
        <v>3.8349349777723098</v>
      </c>
      <c r="E98" s="83">
        <v>3.6272213273929883E-2</v>
      </c>
      <c r="F98" s="84">
        <v>277.38130861714501</v>
      </c>
      <c r="G98" s="81">
        <v>4.3396563814789069E-2</v>
      </c>
      <c r="H98" s="85">
        <v>83</v>
      </c>
    </row>
    <row r="99" spans="1:8" ht="15.5" x14ac:dyDescent="0.35">
      <c r="A99" s="31" t="s">
        <v>227</v>
      </c>
      <c r="B99" s="73">
        <v>0.189414009735209</v>
      </c>
      <c r="C99" s="74">
        <v>4.9713891088165553E-3</v>
      </c>
      <c r="D99" s="75">
        <v>0.57345198457608892</v>
      </c>
      <c r="E99" s="76">
        <v>5.4239179562270059E-3</v>
      </c>
      <c r="F99" s="77">
        <v>80.855392481261703</v>
      </c>
      <c r="G99" s="74">
        <v>1.2649901383319118E-2</v>
      </c>
      <c r="H99" s="78">
        <v>13</v>
      </c>
    </row>
    <row r="100" spans="1:8" ht="15.5" x14ac:dyDescent="0.35">
      <c r="A100" s="31" t="s">
        <v>228</v>
      </c>
      <c r="B100" s="73">
        <v>0.23746732184195399</v>
      </c>
      <c r="C100" s="74">
        <v>6.2326036978746346E-3</v>
      </c>
      <c r="D100" s="75">
        <v>0.53274146752254004</v>
      </c>
      <c r="E100" s="76">
        <v>5.0388630424886595E-3</v>
      </c>
      <c r="F100" s="77">
        <v>52.778203734421695</v>
      </c>
      <c r="G100" s="74">
        <v>8.2571990802454524E-3</v>
      </c>
      <c r="H100" s="78">
        <v>19</v>
      </c>
    </row>
    <row r="101" spans="1:8" ht="15.5" x14ac:dyDescent="0.35">
      <c r="A101" s="31" t="s">
        <v>229</v>
      </c>
      <c r="B101" s="73">
        <v>0.226050870890427</v>
      </c>
      <c r="C101" s="74">
        <v>5.9329657777382038E-3</v>
      </c>
      <c r="D101" s="75">
        <v>0.91336862462401702</v>
      </c>
      <c r="E101" s="76">
        <v>8.6389734746750001E-3</v>
      </c>
      <c r="F101" s="77">
        <v>47.224472939151894</v>
      </c>
      <c r="G101" s="74">
        <v>7.3883127300128837E-3</v>
      </c>
      <c r="H101" s="78">
        <v>13</v>
      </c>
    </row>
    <row r="102" spans="1:8" ht="15.5" x14ac:dyDescent="0.35">
      <c r="A102" s="31" t="s">
        <v>230</v>
      </c>
      <c r="B102" s="73">
        <v>0.199244371856518</v>
      </c>
      <c r="C102" s="74">
        <v>5.2293982986009692E-3</v>
      </c>
      <c r="D102" s="75">
        <v>0.93911458320540098</v>
      </c>
      <c r="E102" s="76">
        <v>8.8824881381617329E-3</v>
      </c>
      <c r="F102" s="77">
        <v>55.331642668472092</v>
      </c>
      <c r="G102" s="74">
        <v>8.6566869772530738E-3</v>
      </c>
      <c r="H102" s="78">
        <v>15</v>
      </c>
    </row>
    <row r="103" spans="1:8" ht="15.5" x14ac:dyDescent="0.35">
      <c r="A103" s="31" t="s">
        <v>231</v>
      </c>
      <c r="B103" s="73">
        <v>0.23031955054754197</v>
      </c>
      <c r="C103" s="74">
        <v>6.0450021977795435E-3</v>
      </c>
      <c r="D103" s="75">
        <v>0.81174824170818505</v>
      </c>
      <c r="E103" s="76">
        <v>7.6778108412885408E-3</v>
      </c>
      <c r="F103" s="77">
        <v>33.438469805677599</v>
      </c>
      <c r="G103" s="74">
        <v>5.231479712981971E-3</v>
      </c>
      <c r="H103" s="78">
        <v>20</v>
      </c>
    </row>
    <row r="104" spans="1:8" ht="15.5" x14ac:dyDescent="0.35">
      <c r="A104" s="31" t="s">
        <v>232</v>
      </c>
      <c r="B104" s="73">
        <v>3.6894816475789703E-2</v>
      </c>
      <c r="C104" s="74">
        <v>9.6834700377198125E-4</v>
      </c>
      <c r="D104" s="75">
        <v>6.4510076136080896E-2</v>
      </c>
      <c r="E104" s="76">
        <v>6.1015982108896872E-4</v>
      </c>
      <c r="F104" s="77">
        <v>7.7531269881601297</v>
      </c>
      <c r="G104" s="74">
        <v>1.2129839309765872E-3</v>
      </c>
      <c r="H104" s="78">
        <v>3</v>
      </c>
    </row>
    <row r="105" spans="1:8" ht="15.5" x14ac:dyDescent="0.35">
      <c r="A105" s="54" t="s">
        <v>233</v>
      </c>
      <c r="B105" s="80">
        <v>24.712136678011998</v>
      </c>
      <c r="C105" s="81">
        <v>0.64859852398667883</v>
      </c>
      <c r="D105" s="82">
        <v>67.061970220021394</v>
      </c>
      <c r="E105" s="83">
        <v>0.63429656577999316</v>
      </c>
      <c r="F105" s="84">
        <v>2494.8349867551397</v>
      </c>
      <c r="G105" s="81">
        <v>0.39031925492688313</v>
      </c>
      <c r="H105" s="85">
        <v>1890</v>
      </c>
    </row>
    <row r="106" spans="1:8" ht="15.5" x14ac:dyDescent="0.35">
      <c r="A106" s="31" t="s">
        <v>234</v>
      </c>
      <c r="B106" s="73">
        <v>0.15809669066622201</v>
      </c>
      <c r="C106" s="74">
        <v>4.1494299561934608E-3</v>
      </c>
      <c r="D106" s="75">
        <v>0.71893077963164398</v>
      </c>
      <c r="E106" s="76">
        <v>6.7999094428296582E-3</v>
      </c>
      <c r="F106" s="77">
        <v>33.9214949036867</v>
      </c>
      <c r="G106" s="74">
        <v>5.3070494389826119E-3</v>
      </c>
      <c r="H106" s="78">
        <v>16</v>
      </c>
    </row>
    <row r="107" spans="1:8" ht="15.5" x14ac:dyDescent="0.35">
      <c r="A107" s="31" t="s">
        <v>235</v>
      </c>
      <c r="B107" s="73">
        <v>24.554039987345799</v>
      </c>
      <c r="C107" s="74">
        <v>0.644449094030486</v>
      </c>
      <c r="D107" s="75">
        <v>66.343039440389788</v>
      </c>
      <c r="E107" s="76">
        <v>0.62749665633716378</v>
      </c>
      <c r="F107" s="77">
        <v>2460.9134918514496</v>
      </c>
      <c r="G107" s="74">
        <v>0.38501220548789999</v>
      </c>
      <c r="H107" s="78">
        <v>1874</v>
      </c>
    </row>
    <row r="108" spans="1:8" ht="15.5" x14ac:dyDescent="0.35">
      <c r="A108" s="54" t="s">
        <v>236</v>
      </c>
      <c r="B108" s="80">
        <v>0.96008279212101788</v>
      </c>
      <c r="C108" s="81">
        <v>2.5198480001479024E-2</v>
      </c>
      <c r="D108" s="82">
        <v>2.9264326148812358</v>
      </c>
      <c r="E108" s="83">
        <v>2.7679266677010865E-2</v>
      </c>
      <c r="F108" s="84">
        <v>239.1484256511327</v>
      </c>
      <c r="G108" s="81">
        <v>3.741499370204586E-2</v>
      </c>
      <c r="H108" s="85">
        <v>75</v>
      </c>
    </row>
    <row r="109" spans="1:8" ht="15.5" x14ac:dyDescent="0.35">
      <c r="A109" s="31" t="s">
        <v>237</v>
      </c>
      <c r="B109" s="73">
        <v>0.251309984767907</v>
      </c>
      <c r="C109" s="74">
        <v>6.5959203490732685E-3</v>
      </c>
      <c r="D109" s="75">
        <v>0.97179931544431097</v>
      </c>
      <c r="E109" s="76">
        <v>9.1916322528449272E-3</v>
      </c>
      <c r="F109" s="77">
        <v>87.989948409663697</v>
      </c>
      <c r="G109" s="74">
        <v>1.3766109296464501E-2</v>
      </c>
      <c r="H109" s="78">
        <v>13</v>
      </c>
    </row>
    <row r="110" spans="1:8" ht="15.5" x14ac:dyDescent="0.35">
      <c r="A110" s="31" t="s">
        <v>238</v>
      </c>
      <c r="B110" s="73">
        <v>0.11837742379769199</v>
      </c>
      <c r="C110" s="74">
        <v>3.1069519948408284E-3</v>
      </c>
      <c r="D110" s="75">
        <v>0.39447895097367497</v>
      </c>
      <c r="E110" s="76">
        <v>3.7311257491267976E-3</v>
      </c>
      <c r="F110" s="77">
        <v>57.847854256433997</v>
      </c>
      <c r="G110" s="74">
        <v>9.050350621328012E-3</v>
      </c>
      <c r="H110" s="78">
        <v>10</v>
      </c>
    </row>
    <row r="111" spans="1:8" ht="15.5" x14ac:dyDescent="0.35">
      <c r="A111" s="31" t="s">
        <v>239</v>
      </c>
      <c r="B111" s="73">
        <v>2.59352408329038E-2</v>
      </c>
      <c r="C111" s="74">
        <v>6.8070030295792623E-4</v>
      </c>
      <c r="D111" s="75">
        <v>3.7119178579626697E-2</v>
      </c>
      <c r="E111" s="76">
        <v>3.5108672501545817E-4</v>
      </c>
      <c r="F111" s="77">
        <v>13.0592713997516</v>
      </c>
      <c r="G111" s="74">
        <v>2.0431351611228952E-3</v>
      </c>
      <c r="H111" s="78">
        <v>3</v>
      </c>
    </row>
    <row r="112" spans="1:8" ht="15.5" x14ac:dyDescent="0.35">
      <c r="A112" s="31" t="s">
        <v>240</v>
      </c>
      <c r="B112" s="73">
        <v>9.2086681904269704E-2</v>
      </c>
      <c r="C112" s="74">
        <v>2.4169211566025129E-3</v>
      </c>
      <c r="D112" s="75">
        <v>0.21892040474122501</v>
      </c>
      <c r="E112" s="76">
        <v>2.0706290085266278E-3</v>
      </c>
      <c r="F112" s="77">
        <v>29.190312239696901</v>
      </c>
      <c r="G112" s="74">
        <v>4.5668515092055712E-3</v>
      </c>
      <c r="H112" s="78">
        <v>8</v>
      </c>
    </row>
    <row r="113" spans="1:8" ht="15.5" x14ac:dyDescent="0.35">
      <c r="A113" s="31" t="s">
        <v>241</v>
      </c>
      <c r="B113" s="73">
        <v>6.7892133863871801E-2</v>
      </c>
      <c r="C113" s="74">
        <v>1.7819073432688581E-3</v>
      </c>
      <c r="D113" s="75">
        <v>0.128125902898721</v>
      </c>
      <c r="E113" s="76">
        <v>1.2118615055520161E-3</v>
      </c>
      <c r="F113" s="77">
        <v>7.6682212748095102</v>
      </c>
      <c r="G113" s="74">
        <v>1.1997003531247499E-3</v>
      </c>
      <c r="H113" s="78">
        <v>5</v>
      </c>
    </row>
    <row r="114" spans="1:8" ht="15.5" x14ac:dyDescent="0.35">
      <c r="A114" s="31" t="s">
        <v>242</v>
      </c>
      <c r="B114" s="73">
        <v>0.10387074259578899</v>
      </c>
      <c r="C114" s="74">
        <v>2.7262074182752816E-3</v>
      </c>
      <c r="D114" s="75">
        <v>0.57910089270827392</v>
      </c>
      <c r="E114" s="76">
        <v>5.4773473889874217E-3</v>
      </c>
      <c r="F114" s="77">
        <v>13.823155950976199</v>
      </c>
      <c r="G114" s="74">
        <v>2.1626456098968786E-3</v>
      </c>
      <c r="H114" s="78">
        <v>11</v>
      </c>
    </row>
    <row r="115" spans="1:8" ht="15.5" x14ac:dyDescent="0.35">
      <c r="A115" s="31" t="s">
        <v>243</v>
      </c>
      <c r="B115" s="73">
        <v>0.30061058435858795</v>
      </c>
      <c r="C115" s="74">
        <v>7.8898714364604352E-3</v>
      </c>
      <c r="D115" s="75">
        <v>0.59688796953540202</v>
      </c>
      <c r="E115" s="76">
        <v>5.6455840469576031E-3</v>
      </c>
      <c r="F115" s="77">
        <v>29.569662119800999</v>
      </c>
      <c r="G115" s="74">
        <v>4.6262011509032837E-3</v>
      </c>
      <c r="H115" s="78">
        <v>25</v>
      </c>
    </row>
    <row r="116" spans="1:8" ht="15.5" x14ac:dyDescent="0.35">
      <c r="A116" s="38" t="s">
        <v>244</v>
      </c>
      <c r="B116" s="73">
        <v>0.112183994461462</v>
      </c>
      <c r="C116" s="108">
        <v>2.9443982999404275E-3</v>
      </c>
      <c r="D116" s="75">
        <v>0.20034521838770397</v>
      </c>
      <c r="E116" s="109">
        <v>1.894938123303512E-3</v>
      </c>
      <c r="F116" s="77">
        <v>8.7468313624492797</v>
      </c>
      <c r="G116" s="108">
        <v>1.36844990489841E-3</v>
      </c>
      <c r="H116" s="110">
        <v>12</v>
      </c>
    </row>
    <row r="117" spans="1:8" ht="15.5" x14ac:dyDescent="0.35">
      <c r="A117" s="34" t="s">
        <v>93</v>
      </c>
      <c r="B117" s="92" t="s">
        <v>157</v>
      </c>
      <c r="C117" s="93" t="s">
        <v>157</v>
      </c>
      <c r="D117" s="94" t="s">
        <v>157</v>
      </c>
      <c r="E117" s="93" t="s">
        <v>157</v>
      </c>
      <c r="F117" s="95" t="s">
        <v>157</v>
      </c>
      <c r="G117" s="93" t="s">
        <v>157</v>
      </c>
      <c r="H117" s="135" t="s">
        <v>157</v>
      </c>
    </row>
    <row r="118" spans="1:8" ht="15.5" x14ac:dyDescent="0.35">
      <c r="A118" s="54" t="s">
        <v>245</v>
      </c>
      <c r="B118" s="80">
        <v>28.5388915138793</v>
      </c>
      <c r="C118" s="81">
        <v>0.74903611748748034</v>
      </c>
      <c r="D118" s="82">
        <v>76.870154693808189</v>
      </c>
      <c r="E118" s="83">
        <v>0.727065950691417</v>
      </c>
      <c r="F118" s="84">
        <v>4382.88572194069</v>
      </c>
      <c r="G118" s="81">
        <v>0.68570654913036411</v>
      </c>
      <c r="H118" s="85">
        <v>2191</v>
      </c>
    </row>
    <row r="119" spans="1:8" ht="15.5" x14ac:dyDescent="0.35">
      <c r="A119" s="37" t="s">
        <v>246</v>
      </c>
      <c r="B119" s="73">
        <v>27.226440351486197</v>
      </c>
      <c r="C119" s="74">
        <v>0.71458932327359992</v>
      </c>
      <c r="D119" s="75">
        <v>72.546404558715992</v>
      </c>
      <c r="E119" s="76">
        <v>0.68617034543285016</v>
      </c>
      <c r="F119" s="77">
        <v>4039.6590764687298</v>
      </c>
      <c r="G119" s="74">
        <v>0.63200842110069755</v>
      </c>
      <c r="H119" s="78">
        <v>2105</v>
      </c>
    </row>
    <row r="120" spans="1:8" ht="15.5" x14ac:dyDescent="0.35">
      <c r="A120" s="37" t="s">
        <v>247</v>
      </c>
      <c r="B120" s="73">
        <v>0.96529296167306688</v>
      </c>
      <c r="C120" s="74">
        <v>2.5335226909494715E-2</v>
      </c>
      <c r="D120" s="75">
        <v>4.5086614391042703</v>
      </c>
      <c r="E120" s="76">
        <v>4.2644563792352118E-2</v>
      </c>
      <c r="F120" s="77">
        <v>330.307192588406</v>
      </c>
      <c r="G120" s="74">
        <v>5.1676867605492956E-2</v>
      </c>
      <c r="H120" s="78">
        <v>67</v>
      </c>
    </row>
    <row r="121" spans="1:8" ht="15.5" x14ac:dyDescent="0.35">
      <c r="A121" s="31" t="s">
        <v>248</v>
      </c>
      <c r="B121" s="73">
        <v>0.38726614778441898</v>
      </c>
      <c r="C121" s="74">
        <v>1.0164246625686263E-2</v>
      </c>
      <c r="D121" s="75">
        <v>1.3357260934361301</v>
      </c>
      <c r="E121" s="76">
        <v>1.2633784410293355E-2</v>
      </c>
      <c r="F121" s="77">
        <v>139.180393877787</v>
      </c>
      <c r="G121" s="74">
        <v>2.1774902118662551E-2</v>
      </c>
      <c r="H121" s="78">
        <v>25</v>
      </c>
    </row>
    <row r="122" spans="1:8" ht="15.5" x14ac:dyDescent="0.35">
      <c r="A122" s="31" t="s">
        <v>249</v>
      </c>
      <c r="B122" s="73">
        <v>0.12747095884447701</v>
      </c>
      <c r="C122" s="74">
        <v>3.345622308380077E-3</v>
      </c>
      <c r="D122" s="75">
        <v>0.49623260772731698</v>
      </c>
      <c r="E122" s="76">
        <v>4.6935489350641872E-3</v>
      </c>
      <c r="F122" s="77">
        <v>15.8892850515864</v>
      </c>
      <c r="G122" s="74">
        <v>2.4858934300590525E-3</v>
      </c>
      <c r="H122" s="78">
        <v>9</v>
      </c>
    </row>
    <row r="123" spans="1:8" ht="15.5" x14ac:dyDescent="0.35">
      <c r="A123" s="54" t="s">
        <v>250</v>
      </c>
      <c r="B123" s="80">
        <v>9.2296592443918808</v>
      </c>
      <c r="C123" s="81">
        <v>0.24224305007745525</v>
      </c>
      <c r="D123" s="82">
        <v>30.491215540191501</v>
      </c>
      <c r="E123" s="83">
        <v>0.28839703396943916</v>
      </c>
      <c r="F123" s="84">
        <v>1977.5260361925898</v>
      </c>
      <c r="G123" s="81">
        <v>0.30938578829580943</v>
      </c>
      <c r="H123" s="85">
        <v>704</v>
      </c>
    </row>
    <row r="124" spans="1:8" ht="15.5" x14ac:dyDescent="0.35">
      <c r="A124" s="31" t="s">
        <v>240</v>
      </c>
      <c r="B124" s="73">
        <v>8.8516364939312684</v>
      </c>
      <c r="C124" s="74">
        <v>0.23232140707358279</v>
      </c>
      <c r="D124" s="75">
        <v>29.104386213654202</v>
      </c>
      <c r="E124" s="76">
        <v>0.27527989654774487</v>
      </c>
      <c r="F124" s="77">
        <v>1921.9551014202198</v>
      </c>
      <c r="G124" s="74">
        <v>0.30069166384625889</v>
      </c>
      <c r="H124" s="78">
        <v>672</v>
      </c>
    </row>
    <row r="125" spans="1:8" ht="15.5" x14ac:dyDescent="0.35">
      <c r="A125" s="31" t="s">
        <v>251</v>
      </c>
      <c r="B125" s="73">
        <v>1.54145596786267</v>
      </c>
      <c r="C125" s="74">
        <v>4.0457289410986474E-2</v>
      </c>
      <c r="D125" s="75">
        <v>4.3219043791432989</v>
      </c>
      <c r="E125" s="76">
        <v>4.0878147425821833E-2</v>
      </c>
      <c r="F125" s="77">
        <v>249.59427866561498</v>
      </c>
      <c r="G125" s="74">
        <v>3.9049257125211741E-2</v>
      </c>
      <c r="H125" s="78">
        <v>114</v>
      </c>
    </row>
    <row r="126" spans="1:8" ht="15.5" x14ac:dyDescent="0.35">
      <c r="A126" s="31" t="s">
        <v>252</v>
      </c>
      <c r="B126" s="73">
        <v>0.28017811131283199</v>
      </c>
      <c r="C126" s="74">
        <v>7.3535976196088763E-3</v>
      </c>
      <c r="D126" s="75">
        <v>1.7069549041945498</v>
      </c>
      <c r="E126" s="76">
        <v>1.6145001856039634E-2</v>
      </c>
      <c r="F126" s="77">
        <v>65.701904473358795</v>
      </c>
      <c r="G126" s="74">
        <v>1.0279124085346012E-2</v>
      </c>
      <c r="H126" s="78">
        <v>24</v>
      </c>
    </row>
    <row r="127" spans="1:8" ht="15.5" x14ac:dyDescent="0.35">
      <c r="A127" s="54" t="s">
        <v>253</v>
      </c>
      <c r="B127" s="80">
        <v>4.2867484287165301</v>
      </c>
      <c r="C127" s="81">
        <v>0.11251065578807844</v>
      </c>
      <c r="D127" s="82">
        <v>14.4087068544315</v>
      </c>
      <c r="E127" s="83">
        <v>0.13628280298224785</v>
      </c>
      <c r="F127" s="84">
        <v>841.18985190366391</v>
      </c>
      <c r="G127" s="81">
        <v>0.13160493499176587</v>
      </c>
      <c r="H127" s="85">
        <v>335</v>
      </c>
    </row>
    <row r="128" spans="1:8" ht="15.5" x14ac:dyDescent="0.35">
      <c r="A128" s="31" t="s">
        <v>254</v>
      </c>
      <c r="B128" s="73">
        <v>2.8846797662139498</v>
      </c>
      <c r="C128" s="74">
        <v>7.5711746941143937E-2</v>
      </c>
      <c r="D128" s="75">
        <v>8.7175944522309603</v>
      </c>
      <c r="E128" s="76">
        <v>8.2454186847942784E-2</v>
      </c>
      <c r="F128" s="77">
        <v>427.83774587295295</v>
      </c>
      <c r="G128" s="74">
        <v>6.6935613411420403E-2</v>
      </c>
      <c r="H128" s="78">
        <v>229</v>
      </c>
    </row>
    <row r="129" spans="1:8" ht="15.5" x14ac:dyDescent="0.35">
      <c r="A129" s="31" t="s">
        <v>255</v>
      </c>
      <c r="B129" s="73">
        <v>0.28936827516126595</v>
      </c>
      <c r="C129" s="74">
        <v>7.5948040674751853E-3</v>
      </c>
      <c r="D129" s="75">
        <v>1.2743616776247999</v>
      </c>
      <c r="E129" s="76">
        <v>1.2053377391493873E-2</v>
      </c>
      <c r="F129" s="77">
        <v>47.3963125707578</v>
      </c>
      <c r="G129" s="74">
        <v>7.4151972002609789E-3</v>
      </c>
      <c r="H129" s="78">
        <v>11</v>
      </c>
    </row>
    <row r="130" spans="1:8" ht="15.5" x14ac:dyDescent="0.35">
      <c r="A130" s="31" t="s">
        <v>256</v>
      </c>
      <c r="B130" s="73">
        <v>1.4997818727653298</v>
      </c>
      <c r="C130" s="74">
        <v>3.9363504728552857E-2</v>
      </c>
      <c r="D130" s="75">
        <v>5.9430431096192198</v>
      </c>
      <c r="E130" s="76">
        <v>5.6211468621428756E-2</v>
      </c>
      <c r="F130" s="77">
        <v>454.48610537767394</v>
      </c>
      <c r="G130" s="74">
        <v>7.110477405015056E-2</v>
      </c>
      <c r="H130" s="78">
        <v>124</v>
      </c>
    </row>
    <row r="131" spans="1:8" ht="15.5" x14ac:dyDescent="0.35">
      <c r="A131" s="54" t="s">
        <v>257</v>
      </c>
      <c r="B131" s="80">
        <v>2.0099357663084998</v>
      </c>
      <c r="C131" s="81">
        <v>5.2753081950038826E-2</v>
      </c>
      <c r="D131" s="82">
        <v>5.9731533509366397</v>
      </c>
      <c r="E131" s="83">
        <v>5.649626226229236E-2</v>
      </c>
      <c r="F131" s="84">
        <v>363.38084144662895</v>
      </c>
      <c r="G131" s="81">
        <v>5.6851270741808256E-2</v>
      </c>
      <c r="H131" s="85">
        <v>149</v>
      </c>
    </row>
    <row r="132" spans="1:8" ht="15.5" x14ac:dyDescent="0.35">
      <c r="A132" s="31" t="s">
        <v>258</v>
      </c>
      <c r="B132" s="73">
        <v>1.61849800512722</v>
      </c>
      <c r="C132" s="74">
        <v>4.2479346520243835E-2</v>
      </c>
      <c r="D132" s="75">
        <v>4.8965459494123804</v>
      </c>
      <c r="E132" s="76">
        <v>4.631331691726754E-2</v>
      </c>
      <c r="F132" s="77">
        <v>307.89976616699499</v>
      </c>
      <c r="G132" s="74">
        <v>4.8171204893503537E-2</v>
      </c>
      <c r="H132" s="78">
        <v>121</v>
      </c>
    </row>
    <row r="133" spans="1:8" ht="15.5" x14ac:dyDescent="0.35">
      <c r="A133" s="31" t="s">
        <v>259</v>
      </c>
      <c r="B133" s="73">
        <v>0.52681591961288698</v>
      </c>
      <c r="C133" s="74">
        <v>1.3826891309549491E-2</v>
      </c>
      <c r="D133" s="75">
        <v>1.7095430807804399</v>
      </c>
      <c r="E133" s="76">
        <v>1.6169481773863046E-2</v>
      </c>
      <c r="F133" s="77">
        <v>98.708812970751595</v>
      </c>
      <c r="G133" s="74">
        <v>1.5443085630112745E-2</v>
      </c>
      <c r="H133" s="78">
        <v>36</v>
      </c>
    </row>
    <row r="134" spans="1:8" ht="15.5" x14ac:dyDescent="0.35">
      <c r="A134" s="54" t="s">
        <v>260</v>
      </c>
      <c r="B134" s="80">
        <v>1.6889046115167399</v>
      </c>
      <c r="C134" s="81">
        <v>4.4327249094519627E-2</v>
      </c>
      <c r="D134" s="82">
        <v>8.5464480620358891</v>
      </c>
      <c r="E134" s="83">
        <v>8.0835421887858638E-2</v>
      </c>
      <c r="F134" s="84">
        <v>825.17859052434801</v>
      </c>
      <c r="G134" s="81">
        <v>0.12909995825174411</v>
      </c>
      <c r="H134" s="85">
        <v>134</v>
      </c>
    </row>
    <row r="135" spans="1:8" ht="15.5" x14ac:dyDescent="0.35">
      <c r="A135" s="31" t="s">
        <v>261</v>
      </c>
      <c r="B135" s="73">
        <v>1.0644718341591901</v>
      </c>
      <c r="C135" s="74">
        <v>2.7938290786298163E-2</v>
      </c>
      <c r="D135" s="75">
        <v>5.6678501329103597</v>
      </c>
      <c r="E135" s="76">
        <v>5.3608593109711528E-2</v>
      </c>
      <c r="F135" s="77">
        <v>640.99876616764288</v>
      </c>
      <c r="G135" s="74">
        <v>0.10028485336620042</v>
      </c>
      <c r="H135" s="78">
        <v>94</v>
      </c>
    </row>
    <row r="136" spans="1:8" ht="15.5" x14ac:dyDescent="0.35">
      <c r="A136" s="37" t="s">
        <v>238</v>
      </c>
      <c r="B136" s="73">
        <v>0.53871501593618398</v>
      </c>
      <c r="C136" s="74">
        <v>1.4139196814031941E-2</v>
      </c>
      <c r="D136" s="75">
        <v>1.7308109575789898</v>
      </c>
      <c r="E136" s="76">
        <v>1.637064110709607E-2</v>
      </c>
      <c r="F136" s="77">
        <v>177.47793068882501</v>
      </c>
      <c r="G136" s="74">
        <v>2.7766587385615382E-2</v>
      </c>
      <c r="H136" s="78">
        <v>34</v>
      </c>
    </row>
    <row r="137" spans="1:8" ht="15.5" x14ac:dyDescent="0.35">
      <c r="A137" s="37" t="s">
        <v>262</v>
      </c>
      <c r="B137" s="73">
        <v>0.145596206876527</v>
      </c>
      <c r="C137" s="74">
        <v>3.8213403441636914E-3</v>
      </c>
      <c r="D137" s="75">
        <v>1.0381308958959099</v>
      </c>
      <c r="E137" s="76">
        <v>9.8190205258880496E-3</v>
      </c>
      <c r="F137" s="77">
        <v>53.153795909344701</v>
      </c>
      <c r="G137" s="74">
        <v>8.3159608254713326E-3</v>
      </c>
      <c r="H137" s="78">
        <v>9</v>
      </c>
    </row>
    <row r="138" spans="1:8" ht="15.5" x14ac:dyDescent="0.35">
      <c r="A138" s="31" t="s">
        <v>263</v>
      </c>
      <c r="B138" s="73">
        <v>0.179655753520466</v>
      </c>
      <c r="C138" s="74">
        <v>4.7152724216991014E-3</v>
      </c>
      <c r="D138" s="75">
        <v>0.98546165802998786</v>
      </c>
      <c r="E138" s="76">
        <v>9.3208556704417068E-3</v>
      </c>
      <c r="F138" s="77">
        <v>44.046847551847101</v>
      </c>
      <c r="G138" s="74">
        <v>6.8911702816368834E-3</v>
      </c>
      <c r="H138" s="78">
        <v>14</v>
      </c>
    </row>
    <row r="139" spans="1:8" ht="15.5" x14ac:dyDescent="0.35">
      <c r="A139" s="54" t="s">
        <v>264</v>
      </c>
      <c r="B139" s="80">
        <v>0.40757679487057502</v>
      </c>
      <c r="C139" s="81">
        <v>1.0697322979744163E-2</v>
      </c>
      <c r="D139" s="82">
        <v>1.3720771003086698</v>
      </c>
      <c r="E139" s="83">
        <v>1.2977605487220396E-2</v>
      </c>
      <c r="F139" s="84">
        <v>96.195473010954387</v>
      </c>
      <c r="G139" s="81">
        <v>1.5049871254935999E-2</v>
      </c>
      <c r="H139" s="85">
        <v>30</v>
      </c>
    </row>
    <row r="140" spans="1:8" ht="15.5" x14ac:dyDescent="0.35">
      <c r="A140" s="31" t="s">
        <v>265</v>
      </c>
      <c r="B140" s="73">
        <v>0.244716800212781</v>
      </c>
      <c r="C140" s="74">
        <v>6.4228746174740487E-3</v>
      </c>
      <c r="D140" s="75">
        <v>0.70281880827311294</v>
      </c>
      <c r="E140" s="76">
        <v>6.6475165431410244E-3</v>
      </c>
      <c r="F140" s="77">
        <v>71.419437408241194</v>
      </c>
      <c r="G140" s="74">
        <v>1.1173637432726065E-2</v>
      </c>
      <c r="H140" s="78">
        <v>15</v>
      </c>
    </row>
    <row r="141" spans="1:8" ht="15.5" x14ac:dyDescent="0.35">
      <c r="A141" s="31" t="s">
        <v>266</v>
      </c>
      <c r="B141" s="73">
        <v>0.16285999465779399</v>
      </c>
      <c r="C141" s="74">
        <v>4.2744483622701133E-3</v>
      </c>
      <c r="D141" s="75">
        <v>0.66925829203555998</v>
      </c>
      <c r="E141" s="76">
        <v>6.3300889440793999E-3</v>
      </c>
      <c r="F141" s="77">
        <v>24.776035602713101</v>
      </c>
      <c r="G141" s="74">
        <v>3.8762338222099188E-3</v>
      </c>
      <c r="H141" s="78">
        <v>15</v>
      </c>
    </row>
    <row r="142" spans="1:8" ht="15.5" x14ac:dyDescent="0.35">
      <c r="A142" s="33" t="s">
        <v>267</v>
      </c>
      <c r="B142" s="73">
        <v>8.8507315641337486E-2</v>
      </c>
      <c r="C142" s="74">
        <v>2.3229765614752448E-3</v>
      </c>
      <c r="D142" s="75">
        <v>0.13260908691564299</v>
      </c>
      <c r="E142" s="76">
        <v>1.2542650945960552E-3</v>
      </c>
      <c r="F142" s="77">
        <v>6.1216694620169996</v>
      </c>
      <c r="G142" s="74">
        <v>9.5774088306772713E-4</v>
      </c>
      <c r="H142" s="78">
        <v>10</v>
      </c>
    </row>
    <row r="143" spans="1:8" ht="15.5" x14ac:dyDescent="0.35">
      <c r="A143" s="34" t="s">
        <v>94</v>
      </c>
      <c r="B143" s="92" t="s">
        <v>157</v>
      </c>
      <c r="C143" s="93" t="s">
        <v>157</v>
      </c>
      <c r="D143" s="94" t="s">
        <v>157</v>
      </c>
      <c r="E143" s="93" t="s">
        <v>157</v>
      </c>
      <c r="F143" s="95" t="s">
        <v>157</v>
      </c>
      <c r="G143" s="93" t="s">
        <v>157</v>
      </c>
      <c r="H143" s="135" t="s">
        <v>157</v>
      </c>
    </row>
    <row r="144" spans="1:8" ht="15.5" x14ac:dyDescent="0.35">
      <c r="A144" s="37" t="s">
        <v>268</v>
      </c>
      <c r="B144" s="73">
        <v>3.4013328157761702</v>
      </c>
      <c r="C144" s="74">
        <v>8.9271902006870532E-2</v>
      </c>
      <c r="D144" s="75">
        <v>11.493531326035798</v>
      </c>
      <c r="E144" s="76">
        <v>0.1087100099336591</v>
      </c>
      <c r="F144" s="77">
        <v>1404.1966768434499</v>
      </c>
      <c r="G144" s="74">
        <v>0.21968787658746006</v>
      </c>
      <c r="H144" s="78">
        <v>224</v>
      </c>
    </row>
    <row r="145" spans="1:8" ht="15.5" x14ac:dyDescent="0.35">
      <c r="A145" s="37" t="s">
        <v>269</v>
      </c>
      <c r="B145" s="73">
        <v>33.400996881112697</v>
      </c>
      <c r="C145" s="74">
        <v>0.87664767960146028</v>
      </c>
      <c r="D145" s="75">
        <v>91.063230843950791</v>
      </c>
      <c r="E145" s="76">
        <v>0.86130923985147279</v>
      </c>
      <c r="F145" s="77">
        <v>4762.5618013384101</v>
      </c>
      <c r="G145" s="74">
        <v>0.7451072250110663</v>
      </c>
      <c r="H145" s="78">
        <v>2616</v>
      </c>
    </row>
    <row r="146" spans="1:8" ht="15.5" x14ac:dyDescent="0.35">
      <c r="A146" s="37" t="s">
        <v>244</v>
      </c>
      <c r="B146" s="73">
        <v>1.2984919425380199</v>
      </c>
      <c r="C146" s="74">
        <v>3.4080418391668879E-2</v>
      </c>
      <c r="D146" s="75">
        <v>3.1697604662438299</v>
      </c>
      <c r="E146" s="76">
        <v>2.9980750214872075E-2</v>
      </c>
      <c r="F146" s="77">
        <v>225.02198169447897</v>
      </c>
      <c r="G146" s="74">
        <v>3.5204898401474935E-2</v>
      </c>
      <c r="H146" s="78">
        <v>91</v>
      </c>
    </row>
    <row r="147" spans="1:8" ht="15.5" x14ac:dyDescent="0.35">
      <c r="A147" s="34" t="s">
        <v>95</v>
      </c>
      <c r="B147" s="92" t="s">
        <v>157</v>
      </c>
      <c r="C147" s="93" t="s">
        <v>157</v>
      </c>
      <c r="D147" s="94" t="s">
        <v>157</v>
      </c>
      <c r="E147" s="93" t="s">
        <v>157</v>
      </c>
      <c r="F147" s="95" t="s">
        <v>157</v>
      </c>
      <c r="G147" s="93" t="s">
        <v>157</v>
      </c>
      <c r="H147" s="135" t="s">
        <v>157</v>
      </c>
    </row>
    <row r="148" spans="1:8" ht="15.5" x14ac:dyDescent="0.35">
      <c r="A148" s="40" t="s">
        <v>270</v>
      </c>
      <c r="B148" s="73">
        <v>0.75919074056069702</v>
      </c>
      <c r="C148" s="76">
        <v>1.9925836449025108E-2</v>
      </c>
      <c r="D148" s="75">
        <v>2.7554988625237402</v>
      </c>
      <c r="E148" s="76">
        <v>2.606251292312432E-2</v>
      </c>
      <c r="F148" s="77">
        <v>301.87213627425302</v>
      </c>
      <c r="G148" s="76">
        <v>4.7228176588545362E-2</v>
      </c>
      <c r="H148" s="78">
        <v>64</v>
      </c>
    </row>
    <row r="149" spans="1:8" ht="15.5" x14ac:dyDescent="0.35">
      <c r="A149" s="41" t="s">
        <v>271</v>
      </c>
      <c r="B149" s="73">
        <v>1.2588580672956899</v>
      </c>
      <c r="C149" s="76">
        <v>3.3040181632015463E-2</v>
      </c>
      <c r="D149" s="75">
        <v>4.5714243239394898</v>
      </c>
      <c r="E149" s="76">
        <v>4.3238198041074795E-2</v>
      </c>
      <c r="F149" s="77">
        <v>495.092770281539</v>
      </c>
      <c r="G149" s="76">
        <v>7.7457724555689472E-2</v>
      </c>
      <c r="H149" s="78">
        <v>105</v>
      </c>
    </row>
    <row r="150" spans="1:8" ht="15.5" x14ac:dyDescent="0.35">
      <c r="A150" s="41" t="s">
        <v>272</v>
      </c>
      <c r="B150" s="73">
        <v>2.5878261369273901</v>
      </c>
      <c r="C150" s="76">
        <v>6.7920481122892534E-2</v>
      </c>
      <c r="D150" s="75">
        <v>7.3593064455858803</v>
      </c>
      <c r="E150" s="76">
        <v>6.9607003636228723E-2</v>
      </c>
      <c r="F150" s="77">
        <v>773.81125969923789</v>
      </c>
      <c r="G150" s="76">
        <v>0.12106349155086746</v>
      </c>
      <c r="H150" s="78">
        <v>190</v>
      </c>
    </row>
    <row r="151" spans="1:8" ht="15.5" x14ac:dyDescent="0.35">
      <c r="A151" s="41" t="s">
        <v>273</v>
      </c>
      <c r="B151" s="73">
        <v>2.6308085074321998</v>
      </c>
      <c r="C151" s="76">
        <v>6.9048603002036774E-2</v>
      </c>
      <c r="D151" s="75">
        <v>7.9067060623158403</v>
      </c>
      <c r="E151" s="76">
        <v>7.4784508798423271E-2</v>
      </c>
      <c r="F151" s="77">
        <v>830.74669974681694</v>
      </c>
      <c r="G151" s="76">
        <v>0.12997109412028998</v>
      </c>
      <c r="H151" s="78">
        <v>212</v>
      </c>
    </row>
    <row r="152" spans="1:8" ht="15.5" x14ac:dyDescent="0.35">
      <c r="A152" s="41" t="s">
        <v>274</v>
      </c>
      <c r="B152" s="73">
        <v>2.3480836702207402</v>
      </c>
      <c r="C152" s="76">
        <v>6.1628163624454044E-2</v>
      </c>
      <c r="D152" s="75">
        <v>6.6799135575482396</v>
      </c>
      <c r="E152" s="76">
        <v>6.3181057987990522E-2</v>
      </c>
      <c r="F152" s="77">
        <v>758.36099200531191</v>
      </c>
      <c r="G152" s="76">
        <v>0.11864628279488573</v>
      </c>
      <c r="H152" s="78">
        <v>174</v>
      </c>
    </row>
    <row r="153" spans="1:8" ht="15.5" x14ac:dyDescent="0.35">
      <c r="A153" s="54" t="s">
        <v>275</v>
      </c>
      <c r="B153" s="80">
        <v>3.4294591194975199</v>
      </c>
      <c r="C153" s="81">
        <v>9.0010109281966261E-2</v>
      </c>
      <c r="D153" s="82">
        <v>8.0635357459487391</v>
      </c>
      <c r="E153" s="83">
        <v>7.6267861127833542E-2</v>
      </c>
      <c r="F153" s="84">
        <v>831.74019037268488</v>
      </c>
      <c r="G153" s="81">
        <v>0.13012652665307242</v>
      </c>
      <c r="H153" s="85">
        <v>250</v>
      </c>
    </row>
    <row r="154" spans="1:8" ht="15.5" x14ac:dyDescent="0.35">
      <c r="A154" s="42" t="s">
        <v>276</v>
      </c>
      <c r="B154" s="73">
        <v>1.53239823512009</v>
      </c>
      <c r="C154" s="76">
        <v>4.0219558770206616E-2</v>
      </c>
      <c r="D154" s="75">
        <v>3.6089199150721498</v>
      </c>
      <c r="E154" s="76">
        <v>3.4134480403647152E-2</v>
      </c>
      <c r="F154" s="77">
        <v>400.25816849939599</v>
      </c>
      <c r="G154" s="76">
        <v>6.2620762870685368E-2</v>
      </c>
      <c r="H154" s="78">
        <v>109</v>
      </c>
    </row>
    <row r="155" spans="1:8" ht="15.5" x14ac:dyDescent="0.35">
      <c r="A155" s="42" t="s">
        <v>277</v>
      </c>
      <c r="B155" s="73">
        <v>1.33045143030156</v>
      </c>
      <c r="C155" s="76">
        <v>3.4919232002199214E-2</v>
      </c>
      <c r="D155" s="75">
        <v>3.3514746773366002</v>
      </c>
      <c r="E155" s="76">
        <v>3.169946947813574E-2</v>
      </c>
      <c r="F155" s="77">
        <v>336.72592648859899</v>
      </c>
      <c r="G155" s="76">
        <v>5.2681084496308567E-2</v>
      </c>
      <c r="H155" s="78">
        <v>98</v>
      </c>
    </row>
    <row r="156" spans="1:8" ht="15.5" x14ac:dyDescent="0.35">
      <c r="A156" s="42" t="s">
        <v>278</v>
      </c>
      <c r="B156" s="73">
        <v>0.56660945407587304</v>
      </c>
      <c r="C156" s="76">
        <v>1.4871318509560515E-2</v>
      </c>
      <c r="D156" s="75">
        <v>1.103141153539994</v>
      </c>
      <c r="E156" s="76">
        <v>1.0433911246050699E-2</v>
      </c>
      <c r="F156" s="77">
        <v>94.756095384690099</v>
      </c>
      <c r="G156" s="76">
        <v>1.4824679286078524E-2</v>
      </c>
      <c r="H156" s="78">
        <v>43</v>
      </c>
    </row>
    <row r="157" spans="1:8" ht="15.5" x14ac:dyDescent="0.35">
      <c r="A157" s="43" t="s">
        <v>279</v>
      </c>
      <c r="B157" s="73">
        <v>0.62489875761531899</v>
      </c>
      <c r="C157" s="76">
        <v>1.6401188497433113E-2</v>
      </c>
      <c r="D157" s="75">
        <v>2.0746922420802498</v>
      </c>
      <c r="E157" s="76">
        <v>1.9623195678331158E-2</v>
      </c>
      <c r="F157" s="77">
        <v>71.954652376334195</v>
      </c>
      <c r="G157" s="76">
        <v>1.1257372312459929E-2</v>
      </c>
      <c r="H157" s="78">
        <v>52</v>
      </c>
    </row>
    <row r="158" spans="1:8" ht="15.5" x14ac:dyDescent="0.35">
      <c r="A158" s="44" t="s">
        <v>267</v>
      </c>
      <c r="B158" s="73">
        <v>0.17749761114047399</v>
      </c>
      <c r="C158" s="76">
        <v>4.6586294862680519E-3</v>
      </c>
      <c r="D158" s="75">
        <v>0.53445150413237996</v>
      </c>
      <c r="E158" s="76">
        <v>5.0550371922403123E-3</v>
      </c>
      <c r="F158" s="77">
        <v>23.6017471851832</v>
      </c>
      <c r="G158" s="76">
        <v>3.6925153067037366E-3</v>
      </c>
      <c r="H158" s="78">
        <v>10</v>
      </c>
    </row>
    <row r="159" spans="1:8" ht="15.5" x14ac:dyDescent="0.35">
      <c r="A159" s="58" t="s">
        <v>280</v>
      </c>
      <c r="B159" s="73">
        <v>24.284199028736801</v>
      </c>
      <c r="C159" s="76">
        <v>0.6373668069039069</v>
      </c>
      <c r="D159" s="75">
        <v>65.780993892155891</v>
      </c>
      <c r="E159" s="76">
        <v>0.62218062461475765</v>
      </c>
      <c r="F159" s="77">
        <v>2304.6000119349796</v>
      </c>
      <c r="G159" s="76">
        <v>0.36055681611748747</v>
      </c>
      <c r="H159" s="78">
        <v>1874</v>
      </c>
    </row>
    <row r="160" spans="1:8" ht="15.5" x14ac:dyDescent="0.35">
      <c r="A160" s="34" t="s">
        <v>96</v>
      </c>
      <c r="B160" s="92" t="s">
        <v>157</v>
      </c>
      <c r="C160" s="93" t="s">
        <v>157</v>
      </c>
      <c r="D160" s="94" t="s">
        <v>157</v>
      </c>
      <c r="E160" s="93" t="s">
        <v>157</v>
      </c>
      <c r="F160" s="95" t="s">
        <v>157</v>
      </c>
      <c r="G160" s="93" t="s">
        <v>157</v>
      </c>
      <c r="H160" s="135" t="s">
        <v>157</v>
      </c>
    </row>
    <row r="161" spans="1:8" ht="15.5" x14ac:dyDescent="0.35">
      <c r="A161" s="37" t="s">
        <v>281</v>
      </c>
      <c r="B161" s="73">
        <v>0.9996515211915189</v>
      </c>
      <c r="C161" s="74">
        <v>2.6237006924729286E-2</v>
      </c>
      <c r="D161" s="75">
        <v>3.7592658632179097</v>
      </c>
      <c r="E161" s="76">
        <v>3.5556507198787765E-2</v>
      </c>
      <c r="F161" s="77">
        <v>429.37513180971797</v>
      </c>
      <c r="G161" s="74">
        <v>6.7176138871644794E-2</v>
      </c>
      <c r="H161" s="78">
        <v>72</v>
      </c>
    </row>
    <row r="162" spans="1:8" ht="15.5" x14ac:dyDescent="0.35">
      <c r="A162" s="37" t="s">
        <v>282</v>
      </c>
      <c r="B162" s="73">
        <v>4.0989442244704994</v>
      </c>
      <c r="C162" s="74">
        <v>0.10758151788067725</v>
      </c>
      <c r="D162" s="75">
        <v>11.497498414172799</v>
      </c>
      <c r="E162" s="76">
        <v>0.10874753209969734</v>
      </c>
      <c r="F162" s="77">
        <v>1378.08478904044</v>
      </c>
      <c r="G162" s="74">
        <v>0.21560264744560759</v>
      </c>
      <c r="H162" s="78">
        <v>320</v>
      </c>
    </row>
    <row r="163" spans="1:8" ht="15.5" x14ac:dyDescent="0.35">
      <c r="A163" s="37" t="s">
        <v>283</v>
      </c>
      <c r="B163" s="73">
        <v>1.4553047646958899</v>
      </c>
      <c r="C163" s="74">
        <v>3.8196151738363937E-2</v>
      </c>
      <c r="D163" s="75">
        <v>6.0368456784795503</v>
      </c>
      <c r="E163" s="76">
        <v>5.7098687519028121E-2</v>
      </c>
      <c r="F163" s="77">
        <v>471.52290655770196</v>
      </c>
      <c r="G163" s="74">
        <v>7.3770197446178409E-2</v>
      </c>
      <c r="H163" s="78">
        <v>88</v>
      </c>
    </row>
    <row r="164" spans="1:8" ht="15.5" x14ac:dyDescent="0.35">
      <c r="A164" s="37" t="s">
        <v>284</v>
      </c>
      <c r="B164" s="73">
        <v>1.0996130759920399</v>
      </c>
      <c r="C164" s="74">
        <v>2.886061320142649E-2</v>
      </c>
      <c r="D164" s="75">
        <v>3.42291451095257</v>
      </c>
      <c r="E164" s="76">
        <v>3.2375173472125693E-2</v>
      </c>
      <c r="F164" s="77">
        <v>357.38202568490698</v>
      </c>
      <c r="G164" s="74">
        <v>5.5912750434457453E-2</v>
      </c>
      <c r="H164" s="78">
        <v>80</v>
      </c>
    </row>
    <row r="165" spans="1:8" ht="31" x14ac:dyDescent="0.35">
      <c r="A165" s="37" t="s">
        <v>285</v>
      </c>
      <c r="B165" s="102">
        <v>3.5484338536434996</v>
      </c>
      <c r="C165" s="103">
        <v>9.3132738375688071E-2</v>
      </c>
      <c r="D165" s="104">
        <v>8.5527702126557301</v>
      </c>
      <c r="E165" s="105">
        <v>8.0895219093537987E-2</v>
      </c>
      <c r="F165" s="106">
        <v>1040.7852801220499</v>
      </c>
      <c r="G165" s="103">
        <v>0.16283182544448457</v>
      </c>
      <c r="H165" s="107">
        <v>286</v>
      </c>
    </row>
    <row r="166" spans="1:8" ht="15.5" x14ac:dyDescent="0.35">
      <c r="A166" s="37" t="s">
        <v>286</v>
      </c>
      <c r="B166" s="73">
        <v>0.91775344138545289</v>
      </c>
      <c r="C166" s="74">
        <v>2.408749737921026E-2</v>
      </c>
      <c r="D166" s="75">
        <v>2.9474819335005198</v>
      </c>
      <c r="E166" s="76">
        <v>2.7878358807295972E-2</v>
      </c>
      <c r="F166" s="77">
        <v>265.35601246992996</v>
      </c>
      <c r="G166" s="74">
        <v>4.1515195043958709E-2</v>
      </c>
      <c r="H166" s="78">
        <v>62</v>
      </c>
    </row>
    <row r="167" spans="1:8" ht="15.5" x14ac:dyDescent="0.35">
      <c r="A167" s="37" t="s">
        <v>287</v>
      </c>
      <c r="B167" s="73">
        <v>0.165756361168518</v>
      </c>
      <c r="C167" s="74">
        <v>4.3504668412975272E-3</v>
      </c>
      <c r="D167" s="75">
        <v>0.35570062271654096</v>
      </c>
      <c r="E167" s="76">
        <v>3.3643461815195527E-3</v>
      </c>
      <c r="F167" s="77">
        <v>38.282736875941197</v>
      </c>
      <c r="G167" s="74">
        <v>5.9893698033367526E-3</v>
      </c>
      <c r="H167" s="78">
        <v>18</v>
      </c>
    </row>
    <row r="168" spans="1:8" ht="15.5" x14ac:dyDescent="0.35">
      <c r="A168" s="37" t="s">
        <v>288</v>
      </c>
      <c r="B168" s="73">
        <v>0.27260026657205699</v>
      </c>
      <c r="C168" s="74">
        <v>7.1547083459735433E-3</v>
      </c>
      <c r="D168" s="75">
        <v>0.9582567035055829</v>
      </c>
      <c r="E168" s="76">
        <v>9.0635412913619342E-3</v>
      </c>
      <c r="F168" s="77">
        <v>53.858178783267398</v>
      </c>
      <c r="G168" s="74">
        <v>8.4261621814697707E-3</v>
      </c>
      <c r="H168" s="78">
        <v>21</v>
      </c>
    </row>
    <row r="169" spans="1:8" ht="15.5" x14ac:dyDescent="0.35">
      <c r="A169" s="37" t="s">
        <v>289</v>
      </c>
      <c r="B169" s="73">
        <v>1.9290675741860399</v>
      </c>
      <c r="C169" s="74">
        <v>5.0630602994394022E-2</v>
      </c>
      <c r="D169" s="75">
        <v>4.4379788929546402</v>
      </c>
      <c r="E169" s="76">
        <v>4.1976022499333097E-2</v>
      </c>
      <c r="F169" s="77">
        <v>353.60456724208495</v>
      </c>
      <c r="G169" s="74">
        <v>5.5321763546447994E-2</v>
      </c>
      <c r="H169" s="78">
        <v>150</v>
      </c>
    </row>
    <row r="170" spans="1:8" ht="15.5" x14ac:dyDescent="0.35">
      <c r="A170" s="37" t="s">
        <v>290</v>
      </c>
      <c r="B170" s="73">
        <v>24.909097786352099</v>
      </c>
      <c r="C170" s="74">
        <v>0.65376799540133945</v>
      </c>
      <c r="D170" s="75">
        <v>67.855686134236194</v>
      </c>
      <c r="E170" s="76">
        <v>0.64180382029308924</v>
      </c>
      <c r="F170" s="77">
        <v>2376.5546643113098</v>
      </c>
      <c r="G170" s="74">
        <v>0.37181418842994679</v>
      </c>
      <c r="H170" s="78">
        <v>1926</v>
      </c>
    </row>
    <row r="171" spans="1:8" ht="15.5" x14ac:dyDescent="0.35">
      <c r="A171" s="34" t="s">
        <v>97</v>
      </c>
      <c r="B171" s="92" t="s">
        <v>157</v>
      </c>
      <c r="C171" s="93"/>
      <c r="D171" s="94" t="s">
        <v>157</v>
      </c>
      <c r="E171" s="93" t="s">
        <v>157</v>
      </c>
      <c r="F171" s="95" t="s">
        <v>157</v>
      </c>
      <c r="G171" s="93" t="s">
        <v>157</v>
      </c>
      <c r="H171" s="135" t="s">
        <v>157</v>
      </c>
    </row>
    <row r="172" spans="1:8" ht="15.5" x14ac:dyDescent="0.35">
      <c r="A172" s="37" t="s">
        <v>291</v>
      </c>
      <c r="B172" s="73">
        <v>34.277881817742497</v>
      </c>
      <c r="C172" s="74">
        <v>0.89966253594572343</v>
      </c>
      <c r="D172" s="75">
        <v>89.894452930294904</v>
      </c>
      <c r="E172" s="76">
        <v>0.85025451219645221</v>
      </c>
      <c r="F172" s="77">
        <v>5180.94968551284</v>
      </c>
      <c r="G172" s="74">
        <v>0.81056439876739483</v>
      </c>
      <c r="H172" s="78">
        <v>2643</v>
      </c>
    </row>
    <row r="173" spans="1:8" ht="15.5" x14ac:dyDescent="0.35">
      <c r="A173" s="37" t="s">
        <v>292</v>
      </c>
      <c r="B173" s="73">
        <v>3.19294106563596</v>
      </c>
      <c r="C173" s="74">
        <v>8.3802420216888204E-2</v>
      </c>
      <c r="D173" s="75">
        <v>11.5357809043884</v>
      </c>
      <c r="E173" s="76">
        <v>0.10910962185032044</v>
      </c>
      <c r="F173" s="77">
        <v>974.50626457276701</v>
      </c>
      <c r="G173" s="74">
        <v>0.15246241179435346</v>
      </c>
      <c r="H173" s="78">
        <v>242</v>
      </c>
    </row>
    <row r="174" spans="1:8" ht="15.5" x14ac:dyDescent="0.35">
      <c r="A174" s="37" t="s">
        <v>293</v>
      </c>
      <c r="B174" s="73">
        <v>0.62999875604841094</v>
      </c>
      <c r="C174" s="74">
        <v>1.6535043837387631E-2</v>
      </c>
      <c r="D174" s="75">
        <v>4.2962888015471696</v>
      </c>
      <c r="E174" s="76">
        <v>4.0635865953231799E-2</v>
      </c>
      <c r="F174" s="77">
        <v>236.32450979073101</v>
      </c>
      <c r="G174" s="74">
        <v>3.6973189438252931E-2</v>
      </c>
      <c r="H174" s="78">
        <v>46</v>
      </c>
    </row>
    <row r="175" spans="1:8" ht="15.5" x14ac:dyDescent="0.35">
      <c r="A175" s="34" t="s">
        <v>98</v>
      </c>
      <c r="B175" s="92" t="s">
        <v>157</v>
      </c>
      <c r="C175" s="93" t="s">
        <v>157</v>
      </c>
      <c r="D175" s="94" t="s">
        <v>157</v>
      </c>
      <c r="E175" s="93" t="s">
        <v>157</v>
      </c>
      <c r="F175" s="95" t="s">
        <v>157</v>
      </c>
      <c r="G175" s="93" t="s">
        <v>157</v>
      </c>
      <c r="H175" s="135" t="s">
        <v>157</v>
      </c>
    </row>
    <row r="176" spans="1:8" ht="15.5" x14ac:dyDescent="0.35">
      <c r="A176" s="31" t="s">
        <v>294</v>
      </c>
      <c r="B176" s="73">
        <v>13.0154743482827</v>
      </c>
      <c r="C176" s="74">
        <v>0.34160613310276305</v>
      </c>
      <c r="D176" s="75">
        <v>39.870895135162705</v>
      </c>
      <c r="E176" s="76">
        <v>0.37711346350002706</v>
      </c>
      <c r="F176" s="77">
        <v>2465.70913717036</v>
      </c>
      <c r="G176" s="74">
        <v>0.38576248866001683</v>
      </c>
      <c r="H176" s="78">
        <v>1170</v>
      </c>
    </row>
    <row r="177" spans="1:8" ht="15.5" x14ac:dyDescent="0.35">
      <c r="A177" s="31" t="s">
        <v>295</v>
      </c>
      <c r="B177" s="73">
        <v>13.280699682390299</v>
      </c>
      <c r="C177" s="74">
        <v>0.3485672778417821</v>
      </c>
      <c r="D177" s="75">
        <v>34.684330544903894</v>
      </c>
      <c r="E177" s="76">
        <v>0.32805704453404944</v>
      </c>
      <c r="F177" s="77">
        <v>2384.02356571988</v>
      </c>
      <c r="G177" s="74">
        <v>0.37298270500454683</v>
      </c>
      <c r="H177" s="78">
        <v>1070</v>
      </c>
    </row>
    <row r="178" spans="1:8" ht="15.5" x14ac:dyDescent="0.35">
      <c r="A178" s="31" t="s">
        <v>296</v>
      </c>
      <c r="B178" s="73">
        <v>8.5777735197878204</v>
      </c>
      <c r="C178" s="74">
        <v>0.22513355751130318</v>
      </c>
      <c r="D178" s="75">
        <v>22.427963078667201</v>
      </c>
      <c r="E178" s="76">
        <v>0.21213185224898018</v>
      </c>
      <c r="F178" s="77">
        <v>1180.19433292289</v>
      </c>
      <c r="G178" s="74">
        <v>0.18464250146440803</v>
      </c>
      <c r="H178" s="78">
        <v>509</v>
      </c>
    </row>
    <row r="179" spans="1:8" ht="15.5" x14ac:dyDescent="0.35">
      <c r="A179" s="31" t="s">
        <v>297</v>
      </c>
      <c r="B179" s="73">
        <v>2.48889656319272</v>
      </c>
      <c r="C179" s="74">
        <v>6.5323960379300564E-2</v>
      </c>
      <c r="D179" s="75">
        <v>6.3431085864806498</v>
      </c>
      <c r="E179" s="76">
        <v>5.9995433769302983E-2</v>
      </c>
      <c r="F179" s="77">
        <v>279.46196796544803</v>
      </c>
      <c r="G179" s="74">
        <v>4.3722084905722047E-2</v>
      </c>
      <c r="H179" s="78">
        <v>148</v>
      </c>
    </row>
    <row r="180" spans="1:8" ht="15.5" x14ac:dyDescent="0.35">
      <c r="A180" s="31" t="s">
        <v>298</v>
      </c>
      <c r="B180" s="73">
        <v>0.73797752577325704</v>
      </c>
      <c r="C180" s="74">
        <v>1.9369071164848442E-2</v>
      </c>
      <c r="D180" s="75">
        <v>2.4002252910159698</v>
      </c>
      <c r="E180" s="76">
        <v>2.2702205947644293E-2</v>
      </c>
      <c r="F180" s="77">
        <v>82.391456097766394</v>
      </c>
      <c r="G180" s="74">
        <v>1.2890219965308465E-2</v>
      </c>
      <c r="H180" s="78">
        <v>34</v>
      </c>
    </row>
    <row r="181" spans="1:8" ht="15.5" x14ac:dyDescent="0.35">
      <c r="A181" s="34" t="s">
        <v>99</v>
      </c>
      <c r="B181" s="92" t="s">
        <v>157</v>
      </c>
      <c r="C181" s="93" t="s">
        <v>157</v>
      </c>
      <c r="D181" s="94" t="s">
        <v>157</v>
      </c>
      <c r="E181" s="93" t="s">
        <v>157</v>
      </c>
      <c r="F181" s="95" t="s">
        <v>157</v>
      </c>
      <c r="G181" s="93" t="s">
        <v>157</v>
      </c>
      <c r="H181" s="135" t="s">
        <v>157</v>
      </c>
    </row>
    <row r="182" spans="1:8" ht="15.5" x14ac:dyDescent="0.35">
      <c r="A182" s="31" t="s">
        <v>299</v>
      </c>
      <c r="B182" s="73">
        <v>11.2677955719601</v>
      </c>
      <c r="C182" s="74">
        <v>0.29573628827731463</v>
      </c>
      <c r="D182" s="75">
        <v>29.458372049142099</v>
      </c>
      <c r="E182" s="76">
        <v>0.27862802364642802</v>
      </c>
      <c r="F182" s="77">
        <v>1089.98812026307</v>
      </c>
      <c r="G182" s="74">
        <v>0.17052965556394584</v>
      </c>
      <c r="H182" s="78">
        <v>497</v>
      </c>
    </row>
    <row r="183" spans="1:8" ht="15.5" x14ac:dyDescent="0.35">
      <c r="A183" s="31" t="s">
        <v>300</v>
      </c>
      <c r="B183" s="73">
        <v>26.833026067466797</v>
      </c>
      <c r="C183" s="74">
        <v>0.70426371172268543</v>
      </c>
      <c r="D183" s="75">
        <v>76.2681505870884</v>
      </c>
      <c r="E183" s="76">
        <v>0.72137197635357675</v>
      </c>
      <c r="F183" s="77">
        <v>5301.7923396132692</v>
      </c>
      <c r="G183" s="74">
        <v>0.8294703444360555</v>
      </c>
      <c r="H183" s="78">
        <v>2434</v>
      </c>
    </row>
    <row r="184" spans="1:8" ht="15.5" x14ac:dyDescent="0.35">
      <c r="A184" s="34" t="s">
        <v>100</v>
      </c>
      <c r="B184" s="92" t="s">
        <v>157</v>
      </c>
      <c r="C184" s="93" t="s">
        <v>157</v>
      </c>
      <c r="D184" s="94" t="s">
        <v>157</v>
      </c>
      <c r="E184" s="93" t="s">
        <v>157</v>
      </c>
      <c r="F184" s="95" t="s">
        <v>157</v>
      </c>
      <c r="G184" s="93" t="s">
        <v>157</v>
      </c>
      <c r="H184" s="135" t="s">
        <v>157</v>
      </c>
    </row>
    <row r="185" spans="1:8" ht="15.5" x14ac:dyDescent="0.35">
      <c r="A185" s="54" t="s">
        <v>301</v>
      </c>
      <c r="B185" s="80">
        <v>3.8673258049270101</v>
      </c>
      <c r="C185" s="81">
        <v>0.10150242536830451</v>
      </c>
      <c r="D185" s="82">
        <v>12.8483380843084</v>
      </c>
      <c r="E185" s="83">
        <v>0.12152426622896964</v>
      </c>
      <c r="F185" s="84">
        <v>1011.1803445374399</v>
      </c>
      <c r="G185" s="81">
        <v>0.1582001057271927</v>
      </c>
      <c r="H185" s="85">
        <v>285</v>
      </c>
    </row>
    <row r="186" spans="1:8" ht="15.5" x14ac:dyDescent="0.35">
      <c r="A186" s="30" t="s">
        <v>302</v>
      </c>
      <c r="B186" s="73">
        <v>0.776612181833222</v>
      </c>
      <c r="C186" s="74">
        <v>2.0383082264808176E-2</v>
      </c>
      <c r="D186" s="75">
        <v>2.2943220165583598</v>
      </c>
      <c r="E186" s="76">
        <v>2.170053416447227E-2</v>
      </c>
      <c r="F186" s="77">
        <v>310.949333447713</v>
      </c>
      <c r="G186" s="74">
        <v>4.8648312531955971E-2</v>
      </c>
      <c r="H186" s="78">
        <v>59</v>
      </c>
    </row>
    <row r="187" spans="1:8" ht="31" x14ac:dyDescent="0.35">
      <c r="A187" s="30" t="s">
        <v>303</v>
      </c>
      <c r="B187" s="73">
        <v>0.49300836012557897</v>
      </c>
      <c r="C187" s="74">
        <v>1.2939572925519584E-2</v>
      </c>
      <c r="D187" s="75">
        <v>2.0946551954951098</v>
      </c>
      <c r="E187" s="76">
        <v>1.981201257041363E-2</v>
      </c>
      <c r="F187" s="77">
        <v>136.14405404854398</v>
      </c>
      <c r="G187" s="74">
        <v>2.1299863927300489E-2</v>
      </c>
      <c r="H187" s="78">
        <v>41</v>
      </c>
    </row>
    <row r="188" spans="1:8" ht="15.5" x14ac:dyDescent="0.35">
      <c r="A188" s="30" t="s">
        <v>304</v>
      </c>
      <c r="B188" s="73">
        <v>0.43891515844800899</v>
      </c>
      <c r="C188" s="74">
        <v>1.1519834469758985E-2</v>
      </c>
      <c r="D188" s="75">
        <v>1.8133057165209299</v>
      </c>
      <c r="E188" s="76">
        <v>1.7150906615551097E-2</v>
      </c>
      <c r="F188" s="77">
        <v>89.479383851708292</v>
      </c>
      <c r="G188" s="74">
        <v>1.3999132857175692E-2</v>
      </c>
      <c r="H188" s="78">
        <v>25</v>
      </c>
    </row>
    <row r="189" spans="1:8" ht="15.5" x14ac:dyDescent="0.35">
      <c r="A189" s="30" t="s">
        <v>305</v>
      </c>
      <c r="B189" s="73">
        <v>1.5987113397952399</v>
      </c>
      <c r="C189" s="74">
        <v>4.1960022671555366E-2</v>
      </c>
      <c r="D189" s="75">
        <v>5.2561847327935691</v>
      </c>
      <c r="E189" s="76">
        <v>4.971491165824457E-2</v>
      </c>
      <c r="F189" s="77">
        <v>379.03480333534003</v>
      </c>
      <c r="G189" s="74">
        <v>5.9300347644085649E-2</v>
      </c>
      <c r="H189" s="78">
        <v>127</v>
      </c>
    </row>
    <row r="190" spans="1:8" ht="15.5" x14ac:dyDescent="0.35">
      <c r="A190" s="30" t="s">
        <v>306</v>
      </c>
      <c r="B190" s="73">
        <v>0.13942770145011599</v>
      </c>
      <c r="C190" s="74">
        <v>3.6594408060175686E-3</v>
      </c>
      <c r="D190" s="75">
        <v>0.43505314415328794</v>
      </c>
      <c r="E190" s="76">
        <v>4.1148912619604627E-3</v>
      </c>
      <c r="F190" s="77">
        <v>39.897572641269598</v>
      </c>
      <c r="G190" s="74">
        <v>6.2420123613008988E-3</v>
      </c>
      <c r="H190" s="78">
        <v>9</v>
      </c>
    </row>
    <row r="191" spans="1:8" ht="15.5" x14ac:dyDescent="0.35">
      <c r="A191" s="30" t="s">
        <v>307</v>
      </c>
      <c r="B191" s="73">
        <v>0.42065106327485002</v>
      </c>
      <c r="C191" s="74">
        <v>1.1040472230644981E-2</v>
      </c>
      <c r="D191" s="75">
        <v>0.95481727878715794</v>
      </c>
      <c r="E191" s="76">
        <v>9.0310099583277553E-3</v>
      </c>
      <c r="F191" s="77">
        <v>55.675197212867104</v>
      </c>
      <c r="G191" s="74">
        <v>8.7104364053743367E-3</v>
      </c>
      <c r="H191" s="78">
        <v>24</v>
      </c>
    </row>
    <row r="192" spans="1:8" ht="15.5" x14ac:dyDescent="0.35">
      <c r="A192" s="45" t="s">
        <v>308</v>
      </c>
      <c r="B192" s="73">
        <v>33.605923501703899</v>
      </c>
      <c r="C192" s="108">
        <v>0.88202621507060475</v>
      </c>
      <c r="D192" s="75">
        <v>90.957345728694008</v>
      </c>
      <c r="E192" s="109">
        <v>0.86030773982464315</v>
      </c>
      <c r="F192" s="77">
        <v>5165.8799374480895</v>
      </c>
      <c r="G192" s="108">
        <v>0.80820672266144133</v>
      </c>
      <c r="H192" s="78">
        <v>2598</v>
      </c>
    </row>
    <row r="193" spans="1:8" ht="15.5" x14ac:dyDescent="0.35">
      <c r="A193" s="45" t="s">
        <v>309</v>
      </c>
      <c r="B193" s="73">
        <v>0.62757233279602598</v>
      </c>
      <c r="C193" s="108">
        <v>1.6471359561091758E-2</v>
      </c>
      <c r="D193" s="75">
        <v>1.9208388232279598</v>
      </c>
      <c r="E193" s="109">
        <v>1.8167993946390643E-2</v>
      </c>
      <c r="F193" s="77">
        <v>214.72017789080101</v>
      </c>
      <c r="G193" s="108">
        <v>3.3593171611365928E-2</v>
      </c>
      <c r="H193" s="78">
        <v>48</v>
      </c>
    </row>
    <row r="194" spans="1:8" ht="15.5" x14ac:dyDescent="0.35">
      <c r="A194" s="34" t="s">
        <v>101</v>
      </c>
      <c r="B194" s="92" t="s">
        <v>157</v>
      </c>
      <c r="C194" s="93" t="s">
        <v>157</v>
      </c>
      <c r="D194" s="94" t="s">
        <v>157</v>
      </c>
      <c r="E194" s="93" t="s">
        <v>157</v>
      </c>
      <c r="F194" s="95" t="s">
        <v>157</v>
      </c>
      <c r="G194" s="93" t="s">
        <v>157</v>
      </c>
      <c r="H194" s="135" t="s">
        <v>157</v>
      </c>
    </row>
    <row r="195" spans="1:8" ht="15.5" x14ac:dyDescent="0.35">
      <c r="A195" s="37" t="s">
        <v>369</v>
      </c>
      <c r="B195" s="73" t="s">
        <v>311</v>
      </c>
      <c r="C195" s="108" t="s">
        <v>311</v>
      </c>
      <c r="D195" s="75" t="s">
        <v>311</v>
      </c>
      <c r="E195" s="109" t="s">
        <v>311</v>
      </c>
      <c r="F195" s="77">
        <v>847.29853287000799</v>
      </c>
      <c r="G195" s="108">
        <v>0.1325606438126008</v>
      </c>
      <c r="H195" s="78">
        <v>194</v>
      </c>
    </row>
    <row r="196" spans="1:8" ht="15.5" x14ac:dyDescent="0.35">
      <c r="A196" s="37" t="s">
        <v>312</v>
      </c>
      <c r="B196" s="73" t="s">
        <v>311</v>
      </c>
      <c r="C196" s="108" t="s">
        <v>311</v>
      </c>
      <c r="D196" s="75" t="s">
        <v>311</v>
      </c>
      <c r="E196" s="109" t="s">
        <v>311</v>
      </c>
      <c r="F196" s="77">
        <v>968.55450174546297</v>
      </c>
      <c r="G196" s="108">
        <v>0.15153125296237141</v>
      </c>
      <c r="H196" s="78">
        <v>750</v>
      </c>
    </row>
    <row r="197" spans="1:8" ht="15.5" x14ac:dyDescent="0.35">
      <c r="A197" s="37" t="s">
        <v>313</v>
      </c>
      <c r="B197" s="73" t="s">
        <v>311</v>
      </c>
      <c r="C197" s="108" t="s">
        <v>311</v>
      </c>
      <c r="D197" s="75" t="s">
        <v>311</v>
      </c>
      <c r="E197" s="109" t="s">
        <v>311</v>
      </c>
      <c r="F197" s="77">
        <v>1114.51761027571</v>
      </c>
      <c r="G197" s="108">
        <v>0.17436731709919742</v>
      </c>
      <c r="H197" s="78">
        <v>2311</v>
      </c>
    </row>
    <row r="198" spans="1:8" ht="15.5" x14ac:dyDescent="0.35">
      <c r="A198" s="37" t="s">
        <v>314</v>
      </c>
      <c r="B198" s="73" t="s">
        <v>311</v>
      </c>
      <c r="C198" s="108" t="s">
        <v>311</v>
      </c>
      <c r="D198" s="75" t="s">
        <v>311</v>
      </c>
      <c r="E198" s="109" t="s">
        <v>311</v>
      </c>
      <c r="F198" s="77">
        <v>86.182178921851303</v>
      </c>
      <c r="G198" s="108">
        <v>1.3483282078107979E-2</v>
      </c>
      <c r="H198" s="78">
        <v>204</v>
      </c>
    </row>
    <row r="199" spans="1:8" ht="15.5" x14ac:dyDescent="0.35">
      <c r="A199" s="37" t="s">
        <v>315</v>
      </c>
      <c r="B199" s="73" t="s">
        <v>311</v>
      </c>
      <c r="C199" s="108" t="s">
        <v>311</v>
      </c>
      <c r="D199" s="75" t="s">
        <v>311</v>
      </c>
      <c r="E199" s="109" t="s">
        <v>311</v>
      </c>
      <c r="F199" s="77">
        <v>1245.9843073470299</v>
      </c>
      <c r="G199" s="108">
        <v>0.19493540417549596</v>
      </c>
      <c r="H199" s="78">
        <v>1957</v>
      </c>
    </row>
    <row r="200" spans="1:8" ht="15.5" x14ac:dyDescent="0.35">
      <c r="A200" s="37" t="s">
        <v>316</v>
      </c>
      <c r="B200" s="73" t="s">
        <v>311</v>
      </c>
      <c r="C200" s="108" t="s">
        <v>311</v>
      </c>
      <c r="D200" s="75" t="s">
        <v>311</v>
      </c>
      <c r="E200" s="109" t="s">
        <v>311</v>
      </c>
      <c r="F200" s="77">
        <v>383.93042733787098</v>
      </c>
      <c r="G200" s="108">
        <v>6.0066272574277269E-2</v>
      </c>
      <c r="H200" s="78">
        <v>1098</v>
      </c>
    </row>
    <row r="201" spans="1:8" ht="15.5" x14ac:dyDescent="0.35">
      <c r="A201" s="37" t="s">
        <v>317</v>
      </c>
      <c r="B201" s="73" t="s">
        <v>311</v>
      </c>
      <c r="C201" s="108" t="s">
        <v>311</v>
      </c>
      <c r="D201" s="75" t="s">
        <v>311</v>
      </c>
      <c r="E201" s="109" t="s">
        <v>311</v>
      </c>
      <c r="F201" s="77">
        <v>667.39175029896603</v>
      </c>
      <c r="G201" s="108">
        <v>0.10441406029015565</v>
      </c>
      <c r="H201" s="78">
        <v>1199</v>
      </c>
    </row>
    <row r="202" spans="1:8" ht="15.5" x14ac:dyDescent="0.35">
      <c r="A202" s="37" t="s">
        <v>318</v>
      </c>
      <c r="B202" s="73" t="s">
        <v>311</v>
      </c>
      <c r="C202" s="108" t="s">
        <v>311</v>
      </c>
      <c r="D202" s="75" t="s">
        <v>311</v>
      </c>
      <c r="E202" s="109" t="s">
        <v>311</v>
      </c>
      <c r="F202" s="77">
        <v>373.37944872891995</v>
      </c>
      <c r="G202" s="108">
        <v>5.84155621540456E-2</v>
      </c>
      <c r="H202" s="78">
        <v>841</v>
      </c>
    </row>
    <row r="203" spans="1:8" ht="15.5" x14ac:dyDescent="0.35">
      <c r="A203" s="37" t="s">
        <v>319</v>
      </c>
      <c r="B203" s="73" t="s">
        <v>311</v>
      </c>
      <c r="C203" s="108" t="s">
        <v>311</v>
      </c>
      <c r="D203" s="75" t="s">
        <v>311</v>
      </c>
      <c r="E203" s="109" t="s">
        <v>311</v>
      </c>
      <c r="F203" s="77">
        <v>180.324413789603</v>
      </c>
      <c r="G203" s="108">
        <v>2.8211922315162237E-2</v>
      </c>
      <c r="H203" s="78">
        <v>380</v>
      </c>
    </row>
    <row r="204" spans="1:8" ht="15.5" x14ac:dyDescent="0.35">
      <c r="A204" s="46" t="s">
        <v>244</v>
      </c>
      <c r="B204" s="73" t="s">
        <v>311</v>
      </c>
      <c r="C204" s="108" t="s">
        <v>311</v>
      </c>
      <c r="D204" s="75" t="s">
        <v>311</v>
      </c>
      <c r="E204" s="109" t="s">
        <v>311</v>
      </c>
      <c r="F204" s="77">
        <v>524.21728856090397</v>
      </c>
      <c r="G204" s="108">
        <v>8.2014282538584976E-2</v>
      </c>
      <c r="H204" s="78">
        <v>244</v>
      </c>
    </row>
    <row r="205" spans="1:8" ht="15.65" customHeight="1" x14ac:dyDescent="0.35">
      <c r="A205" s="34" t="s">
        <v>102</v>
      </c>
      <c r="B205" s="92" t="s">
        <v>157</v>
      </c>
      <c r="C205" s="93"/>
      <c r="D205" s="94" t="s">
        <v>157</v>
      </c>
      <c r="E205" s="93"/>
      <c r="F205" s="95" t="s">
        <v>157</v>
      </c>
      <c r="G205" s="93"/>
      <c r="H205" s="135" t="s">
        <v>157</v>
      </c>
    </row>
    <row r="206" spans="1:8" ht="15.65" customHeight="1" x14ac:dyDescent="0.35">
      <c r="A206" s="47" t="s">
        <v>320</v>
      </c>
      <c r="B206" s="73">
        <v>6.6957433470165597</v>
      </c>
      <c r="C206" s="74">
        <v>0.17573750535835625</v>
      </c>
      <c r="D206" s="75">
        <v>21.599679823694999</v>
      </c>
      <c r="E206" s="76">
        <v>0.20429764722341576</v>
      </c>
      <c r="F206" s="77">
        <v>1418.0050310563199</v>
      </c>
      <c r="G206" s="74">
        <v>0.22184820645165834</v>
      </c>
      <c r="H206" s="78">
        <v>567</v>
      </c>
    </row>
    <row r="207" spans="1:8" ht="15.65" customHeight="1" x14ac:dyDescent="0.35">
      <c r="A207" s="47" t="s">
        <v>321</v>
      </c>
      <c r="B207" s="73">
        <v>9.2558756079122997</v>
      </c>
      <c r="C207" s="74">
        <v>0.24293112876952447</v>
      </c>
      <c r="D207" s="75">
        <v>24.739312388241999</v>
      </c>
      <c r="E207" s="76">
        <v>0.23399343675911663</v>
      </c>
      <c r="F207" s="77">
        <v>1648.9032835041999</v>
      </c>
      <c r="G207" s="74">
        <v>0.25797245287991372</v>
      </c>
      <c r="H207" s="78">
        <v>709</v>
      </c>
    </row>
    <row r="208" spans="1:8" ht="15.65" customHeight="1" x14ac:dyDescent="0.35">
      <c r="A208" s="47" t="s">
        <v>322</v>
      </c>
      <c r="B208" s="73">
        <v>7.0880181125438693</v>
      </c>
      <c r="C208" s="74">
        <v>0.18603320893240677</v>
      </c>
      <c r="D208" s="75">
        <v>16.705775477830699</v>
      </c>
      <c r="E208" s="76">
        <v>0.15800931555566003</v>
      </c>
      <c r="F208" s="77">
        <v>1134.0665420059699</v>
      </c>
      <c r="G208" s="74">
        <v>0.17742576565715026</v>
      </c>
      <c r="H208" s="78">
        <v>448</v>
      </c>
    </row>
    <row r="209" spans="1:8" ht="15.65" customHeight="1" x14ac:dyDescent="0.35">
      <c r="A209" s="47" t="s">
        <v>323</v>
      </c>
      <c r="B209" s="73">
        <v>5.3400235457090899</v>
      </c>
      <c r="C209" s="74">
        <v>0.14015507582081144</v>
      </c>
      <c r="D209" s="75">
        <v>14.517225025634</v>
      </c>
      <c r="E209" s="76">
        <v>0.13730920741224953</v>
      </c>
      <c r="F209" s="77">
        <v>815.75068360339901</v>
      </c>
      <c r="G209" s="74">
        <v>0.12762495344203081</v>
      </c>
      <c r="H209" s="78">
        <v>390</v>
      </c>
    </row>
    <row r="210" spans="1:8" ht="15.65" customHeight="1" x14ac:dyDescent="0.35">
      <c r="A210" s="47" t="s">
        <v>324</v>
      </c>
      <c r="B210" s="73">
        <v>4.6305715127608096</v>
      </c>
      <c r="C210" s="74">
        <v>0.1215346891094095</v>
      </c>
      <c r="D210" s="75">
        <v>11.819365159522098</v>
      </c>
      <c r="E210" s="76">
        <v>0.11179186513292057</v>
      </c>
      <c r="F210" s="77">
        <v>630.13001459964494</v>
      </c>
      <c r="G210" s="74">
        <v>9.8584427070862943E-2</v>
      </c>
      <c r="H210" s="78">
        <v>547</v>
      </c>
    </row>
    <row r="211" spans="1:8" ht="15.65" customHeight="1" x14ac:dyDescent="0.35">
      <c r="A211" s="47" t="s">
        <v>325</v>
      </c>
      <c r="B211" s="73">
        <v>5.0905895134840993</v>
      </c>
      <c r="C211" s="74">
        <v>0.13360839200948713</v>
      </c>
      <c r="D211" s="75">
        <v>16.345164761306698</v>
      </c>
      <c r="E211" s="76">
        <v>0.15459852791664211</v>
      </c>
      <c r="F211" s="77">
        <v>744.92490510679488</v>
      </c>
      <c r="G211" s="74">
        <v>0.1165441944983836</v>
      </c>
      <c r="H211" s="78">
        <v>270</v>
      </c>
    </row>
    <row r="212" spans="1:8" ht="15.65" customHeight="1" x14ac:dyDescent="0.35">
      <c r="A212" s="34" t="s">
        <v>103</v>
      </c>
      <c r="B212" s="92" t="s">
        <v>157</v>
      </c>
      <c r="C212" s="93"/>
      <c r="D212" s="94" t="s">
        <v>157</v>
      </c>
      <c r="E212" s="93"/>
      <c r="F212" s="95" t="s">
        <v>157</v>
      </c>
      <c r="G212" s="93"/>
      <c r="H212" s="135" t="s">
        <v>157</v>
      </c>
    </row>
    <row r="213" spans="1:8" ht="15.65" customHeight="1" x14ac:dyDescent="0.35">
      <c r="A213" s="48" t="s">
        <v>326</v>
      </c>
      <c r="B213" s="73">
        <v>16.494531446700901</v>
      </c>
      <c r="C213" s="74">
        <v>0.43291799853555618</v>
      </c>
      <c r="D213" s="75">
        <v>44.569796746358293</v>
      </c>
      <c r="E213" s="76">
        <v>0.42155738820341443</v>
      </c>
      <c r="F213" s="77">
        <v>3337.4297642174802</v>
      </c>
      <c r="G213" s="74">
        <v>0.52214399182947746</v>
      </c>
      <c r="H213" s="78">
        <v>1257</v>
      </c>
    </row>
    <row r="214" spans="1:8" ht="15.65" customHeight="1" x14ac:dyDescent="0.35">
      <c r="A214" s="48" t="s">
        <v>327</v>
      </c>
      <c r="B214" s="73">
        <v>21.391211863652998</v>
      </c>
      <c r="C214" s="74">
        <v>0.56143702269972251</v>
      </c>
      <c r="D214" s="75">
        <v>60.503768915576892</v>
      </c>
      <c r="E214" s="76">
        <v>0.57226670665931534</v>
      </c>
      <c r="F214" s="77">
        <v>3022.9581123499697</v>
      </c>
      <c r="G214" s="74">
        <v>0.47294460930350202</v>
      </c>
      <c r="H214" s="78">
        <v>1656</v>
      </c>
    </row>
    <row r="215" spans="1:8" ht="15.65" customHeight="1" x14ac:dyDescent="0.35">
      <c r="A215" s="48" t="s">
        <v>328</v>
      </c>
      <c r="B215" s="73">
        <v>0.21507832907289481</v>
      </c>
      <c r="C215" s="74">
        <v>5.6449787647185751E-3</v>
      </c>
      <c r="D215" s="75">
        <v>0.65295697429524802</v>
      </c>
      <c r="E215" s="76">
        <v>6.1759051372743713E-3</v>
      </c>
      <c r="F215" s="77">
        <v>31.392583308893599</v>
      </c>
      <c r="G215" s="74">
        <v>4.9113988670225683E-3</v>
      </c>
      <c r="H215" s="78">
        <v>18</v>
      </c>
    </row>
    <row r="216" spans="1:8" ht="15.65" customHeight="1" x14ac:dyDescent="0.35">
      <c r="A216" s="34" t="s">
        <v>104</v>
      </c>
      <c r="B216" s="92" t="s">
        <v>157</v>
      </c>
      <c r="C216" s="93" t="s">
        <v>157</v>
      </c>
      <c r="D216" s="94" t="s">
        <v>157</v>
      </c>
      <c r="E216" s="93" t="s">
        <v>157</v>
      </c>
      <c r="F216" s="95" t="s">
        <v>157</v>
      </c>
      <c r="G216" s="93" t="s">
        <v>157</v>
      </c>
      <c r="H216" s="135" t="s">
        <v>157</v>
      </c>
    </row>
    <row r="217" spans="1:8" ht="15.65" customHeight="1" x14ac:dyDescent="0.35">
      <c r="A217" s="48" t="s">
        <v>329</v>
      </c>
      <c r="B217" s="102">
        <v>20.7463505950582</v>
      </c>
      <c r="C217" s="103">
        <v>0.54451189508180542</v>
      </c>
      <c r="D217" s="104">
        <v>54.630281268953794</v>
      </c>
      <c r="E217" s="105">
        <v>0.51671311896749428</v>
      </c>
      <c r="F217" s="106">
        <v>3845.8179654543496</v>
      </c>
      <c r="G217" s="103">
        <v>0.60168179892848817</v>
      </c>
      <c r="H217" s="107">
        <v>1569</v>
      </c>
    </row>
    <row r="218" spans="1:8" ht="15.65" customHeight="1" x14ac:dyDescent="0.35">
      <c r="A218" s="48" t="s">
        <v>330</v>
      </c>
      <c r="B218" s="102">
        <v>7.149877700282059</v>
      </c>
      <c r="C218" s="103">
        <v>0.18765678514615902</v>
      </c>
      <c r="D218" s="75">
        <v>19.635902752881197</v>
      </c>
      <c r="E218" s="105">
        <v>0.18572352767566039</v>
      </c>
      <c r="F218" s="106">
        <v>1173.0174816096398</v>
      </c>
      <c r="G218" s="103">
        <v>0.18351967639895062</v>
      </c>
      <c r="H218" s="78">
        <v>565</v>
      </c>
    </row>
    <row r="219" spans="1:8" ht="15.65" customHeight="1" x14ac:dyDescent="0.35">
      <c r="A219" s="48" t="s">
        <v>331</v>
      </c>
      <c r="B219" s="73">
        <v>2.5309529619451698</v>
      </c>
      <c r="C219" s="74">
        <v>6.6427779062017092E-2</v>
      </c>
      <c r="D219" s="75">
        <v>8.1474460318557202</v>
      </c>
      <c r="E219" s="76">
        <v>7.7061515206438669E-2</v>
      </c>
      <c r="F219" s="77">
        <v>376.80074794334899</v>
      </c>
      <c r="G219" s="74">
        <v>5.8950827599394649E-2</v>
      </c>
      <c r="H219" s="78">
        <v>207</v>
      </c>
    </row>
    <row r="220" spans="1:8" ht="15.65" customHeight="1" x14ac:dyDescent="0.35">
      <c r="A220" s="48" t="s">
        <v>332</v>
      </c>
      <c r="B220" s="73">
        <v>2.16742086027087</v>
      </c>
      <c r="C220" s="74">
        <v>5.6886459845475183E-2</v>
      </c>
      <c r="D220" s="75">
        <v>7.3253451936466396</v>
      </c>
      <c r="E220" s="76">
        <v>6.9285785732788444E-2</v>
      </c>
      <c r="F220" s="77">
        <v>302.57131206515095</v>
      </c>
      <c r="G220" s="74">
        <v>4.7337563291559789E-2</v>
      </c>
      <c r="H220" s="78">
        <v>206</v>
      </c>
    </row>
    <row r="221" spans="1:8" ht="15.65" customHeight="1" x14ac:dyDescent="0.35">
      <c r="A221" s="48" t="s">
        <v>333</v>
      </c>
      <c r="B221" s="73">
        <v>4.8679308488472106</v>
      </c>
      <c r="C221" s="74">
        <v>0.12776445859660554</v>
      </c>
      <c r="D221" s="75">
        <v>14.3380733303791</v>
      </c>
      <c r="E221" s="76">
        <v>0.13561472535809835</v>
      </c>
      <c r="F221" s="77">
        <v>615.11716695005089</v>
      </c>
      <c r="G221" s="74">
        <v>9.6235653087802131E-2</v>
      </c>
      <c r="H221" s="78">
        <v>338</v>
      </c>
    </row>
    <row r="222" spans="1:8" ht="15.65" customHeight="1" x14ac:dyDescent="0.35">
      <c r="A222" s="48" t="s">
        <v>266</v>
      </c>
      <c r="B222" s="73">
        <v>0.63828867302324099</v>
      </c>
      <c r="C222" s="74">
        <v>1.6752622267933902E-2</v>
      </c>
      <c r="D222" s="75">
        <v>1.64947405851392</v>
      </c>
      <c r="E222" s="76">
        <v>1.560132705952332E-2</v>
      </c>
      <c r="F222" s="77">
        <v>78.455785853795305</v>
      </c>
      <c r="G222" s="74">
        <v>1.2274480693805507E-2</v>
      </c>
      <c r="H222" s="78">
        <v>46</v>
      </c>
    </row>
    <row r="223" spans="1:8" ht="15.65" customHeight="1" x14ac:dyDescent="0.35">
      <c r="A223" s="34" t="s">
        <v>105</v>
      </c>
      <c r="B223" s="92" t="s">
        <v>157</v>
      </c>
      <c r="C223" s="93" t="s">
        <v>157</v>
      </c>
      <c r="D223" s="94" t="s">
        <v>157</v>
      </c>
      <c r="E223" s="93" t="s">
        <v>157</v>
      </c>
      <c r="F223" s="95" t="s">
        <v>157</v>
      </c>
      <c r="G223" s="93" t="s">
        <v>157</v>
      </c>
      <c r="H223" s="135" t="s">
        <v>157</v>
      </c>
    </row>
    <row r="224" spans="1:8" ht="15.65" customHeight="1" x14ac:dyDescent="0.35">
      <c r="A224" s="48" t="s">
        <v>334</v>
      </c>
      <c r="B224" s="111">
        <v>15.800179315523099</v>
      </c>
      <c r="C224" s="112">
        <v>0.41469392615861606</v>
      </c>
      <c r="D224" s="113">
        <v>44.083228466124602</v>
      </c>
      <c r="E224" s="114">
        <v>0.41695524800149164</v>
      </c>
      <c r="F224" s="115">
        <v>2771.1554425905397</v>
      </c>
      <c r="G224" s="112">
        <v>0.43354984733692753</v>
      </c>
      <c r="H224" s="116">
        <v>1259</v>
      </c>
    </row>
    <row r="225" spans="1:8" ht="15.65" customHeight="1" x14ac:dyDescent="0.35">
      <c r="A225" s="48" t="s">
        <v>335</v>
      </c>
      <c r="B225" s="73">
        <v>20.9868010236505</v>
      </c>
      <c r="C225" s="74">
        <v>0.55082279385632116</v>
      </c>
      <c r="D225" s="75">
        <v>57.207089111060498</v>
      </c>
      <c r="E225" s="76">
        <v>0.5410855070670505</v>
      </c>
      <c r="F225" s="77">
        <v>3349.8423960354098</v>
      </c>
      <c r="G225" s="74">
        <v>0.52408595962637672</v>
      </c>
      <c r="H225" s="78">
        <v>1579</v>
      </c>
    </row>
    <row r="226" spans="1:8" ht="15.65" customHeight="1" x14ac:dyDescent="0.35">
      <c r="A226" s="48" t="s">
        <v>336</v>
      </c>
      <c r="B226" s="73">
        <v>0.59807369496487695</v>
      </c>
      <c r="C226" s="74">
        <v>1.5697133794773277E-2</v>
      </c>
      <c r="D226" s="75">
        <v>1.9608056106615999</v>
      </c>
      <c r="E226" s="76">
        <v>1.8546014394212922E-2</v>
      </c>
      <c r="F226" s="77">
        <v>88.358948527018995</v>
      </c>
      <c r="G226" s="74">
        <v>1.3823839708150518E-2</v>
      </c>
      <c r="H226" s="78">
        <v>43</v>
      </c>
    </row>
    <row r="227" spans="1:8" ht="15.65" customHeight="1" x14ac:dyDescent="0.35">
      <c r="A227" s="48" t="s">
        <v>337</v>
      </c>
      <c r="B227" s="73">
        <v>0.71576760528834693</v>
      </c>
      <c r="C227" s="74">
        <v>1.8786146190287598E-2</v>
      </c>
      <c r="D227" s="75">
        <v>2.4753994483836799</v>
      </c>
      <c r="E227" s="76">
        <v>2.3413230537248544E-2</v>
      </c>
      <c r="F227" s="77">
        <v>182.42367272337799</v>
      </c>
      <c r="G227" s="74">
        <v>2.8540353328547763E-2</v>
      </c>
      <c r="H227" s="78">
        <v>50</v>
      </c>
    </row>
    <row r="228" spans="1:8" ht="15.65" customHeight="1" x14ac:dyDescent="0.35">
      <c r="A228" s="34" t="s">
        <v>106</v>
      </c>
      <c r="B228" s="92" t="s">
        <v>157</v>
      </c>
      <c r="C228" s="93" t="s">
        <v>157</v>
      </c>
      <c r="D228" s="94" t="s">
        <v>157</v>
      </c>
      <c r="E228" s="93" t="s">
        <v>157</v>
      </c>
      <c r="F228" s="95" t="s">
        <v>157</v>
      </c>
      <c r="G228" s="93" t="s">
        <v>157</v>
      </c>
      <c r="H228" s="135" t="s">
        <v>157</v>
      </c>
    </row>
    <row r="229" spans="1:8" ht="15.65" customHeight="1" x14ac:dyDescent="0.35">
      <c r="A229" s="48" t="s">
        <v>338</v>
      </c>
      <c r="B229" s="73">
        <v>33.332790006783895</v>
      </c>
      <c r="C229" s="74">
        <v>0.87485751153174551</v>
      </c>
      <c r="D229" s="75">
        <v>91.563782837955202</v>
      </c>
      <c r="E229" s="76">
        <v>0.86604364311683546</v>
      </c>
      <c r="F229" s="77">
        <v>5663.4670758048396</v>
      </c>
      <c r="G229" s="74">
        <v>0.88605469342331222</v>
      </c>
      <c r="H229" s="78">
        <v>2547</v>
      </c>
    </row>
    <row r="230" spans="1:8" ht="15.65" customHeight="1" x14ac:dyDescent="0.35">
      <c r="A230" s="48" t="s">
        <v>339</v>
      </c>
      <c r="B230" s="73">
        <v>3.5485458646513295</v>
      </c>
      <c r="C230" s="74">
        <v>9.3135678233754376E-2</v>
      </c>
      <c r="D230" s="75">
        <v>10.102628174490299</v>
      </c>
      <c r="E230" s="76">
        <v>9.5554340789681516E-2</v>
      </c>
      <c r="F230" s="77">
        <v>421.88245234834994</v>
      </c>
      <c r="G230" s="74">
        <v>6.6003902198560907E-2</v>
      </c>
      <c r="H230" s="78">
        <v>282</v>
      </c>
    </row>
    <row r="231" spans="1:8" ht="15.65" customHeight="1" x14ac:dyDescent="0.35">
      <c r="A231" s="48" t="s">
        <v>340</v>
      </c>
      <c r="B231" s="73">
        <v>1.21948576799168</v>
      </c>
      <c r="C231" s="74">
        <v>3.2006810234500319E-2</v>
      </c>
      <c r="D231" s="75">
        <v>4.0601116237849402</v>
      </c>
      <c r="E231" s="76">
        <v>3.8402016093487173E-2</v>
      </c>
      <c r="F231" s="77">
        <v>306.43093172314298</v>
      </c>
      <c r="G231" s="74">
        <v>4.7941404378127196E-2</v>
      </c>
      <c r="H231" s="78">
        <v>102</v>
      </c>
    </row>
    <row r="232" spans="1:8" ht="15.65" customHeight="1" x14ac:dyDescent="0.35">
      <c r="A232" s="34" t="s">
        <v>107</v>
      </c>
      <c r="B232" s="92" t="s">
        <v>157</v>
      </c>
      <c r="C232" s="93" t="s">
        <v>157</v>
      </c>
      <c r="D232" s="94" t="s">
        <v>157</v>
      </c>
      <c r="E232" s="93" t="s">
        <v>157</v>
      </c>
      <c r="F232" s="95" t="s">
        <v>157</v>
      </c>
      <c r="G232" s="93" t="s">
        <v>157</v>
      </c>
      <c r="H232" s="135" t="s">
        <v>157</v>
      </c>
    </row>
    <row r="233" spans="1:8" ht="15.65" customHeight="1" x14ac:dyDescent="0.35">
      <c r="A233" s="31" t="s">
        <v>341</v>
      </c>
      <c r="B233" s="73">
        <v>14.7014654375725</v>
      </c>
      <c r="C233" s="74">
        <v>0.38585691344670003</v>
      </c>
      <c r="D233" s="75">
        <v>40.156450365774994</v>
      </c>
      <c r="E233" s="76">
        <v>0.37981434898734029</v>
      </c>
      <c r="F233" s="77">
        <v>2426.4556550817697</v>
      </c>
      <c r="G233" s="74">
        <v>0.37962124486495852</v>
      </c>
      <c r="H233" s="78">
        <v>896</v>
      </c>
    </row>
    <row r="234" spans="1:8" ht="15.65" customHeight="1" x14ac:dyDescent="0.35">
      <c r="A234" s="31" t="s">
        <v>342</v>
      </c>
      <c r="B234" s="73">
        <v>23.399356201854399</v>
      </c>
      <c r="C234" s="74">
        <v>0.61414308655329997</v>
      </c>
      <c r="D234" s="75">
        <v>65.570072270455498</v>
      </c>
      <c r="E234" s="76">
        <v>0.62018565101266432</v>
      </c>
      <c r="F234" s="77">
        <v>3965.3248047945699</v>
      </c>
      <c r="G234" s="74">
        <v>0.62037875513504293</v>
      </c>
      <c r="H234" s="78">
        <v>2035</v>
      </c>
    </row>
    <row r="235" spans="1:8" ht="15.65" customHeight="1" x14ac:dyDescent="0.35">
      <c r="A235" s="34" t="s">
        <v>108</v>
      </c>
      <c r="B235" s="92" t="s">
        <v>157</v>
      </c>
      <c r="C235" s="93" t="s">
        <v>157</v>
      </c>
      <c r="D235" s="94" t="s">
        <v>157</v>
      </c>
      <c r="E235" s="93" t="s">
        <v>157</v>
      </c>
      <c r="F235" s="95" t="s">
        <v>157</v>
      </c>
      <c r="G235" s="93" t="s">
        <v>157</v>
      </c>
      <c r="H235" s="135" t="s">
        <v>157</v>
      </c>
    </row>
    <row r="236" spans="1:8" ht="15.65" customHeight="1" x14ac:dyDescent="0.35">
      <c r="A236" s="31" t="s">
        <v>343</v>
      </c>
      <c r="B236" s="73">
        <v>30.071940245784301</v>
      </c>
      <c r="C236" s="74">
        <v>0.78927274929592928</v>
      </c>
      <c r="D236" s="75">
        <v>81.918299097252699</v>
      </c>
      <c r="E236" s="76">
        <v>0.77481314106117416</v>
      </c>
      <c r="F236" s="77">
        <v>4686.9738960110199</v>
      </c>
      <c r="G236" s="74">
        <v>0.7332814268939557</v>
      </c>
      <c r="H236" s="78">
        <v>2396</v>
      </c>
    </row>
    <row r="237" spans="1:8" ht="15.65" customHeight="1" x14ac:dyDescent="0.35">
      <c r="A237" s="31" t="s">
        <v>344</v>
      </c>
      <c r="B237" s="73">
        <v>1.2245712721784998</v>
      </c>
      <c r="C237" s="74">
        <v>3.2140285156247339E-2</v>
      </c>
      <c r="D237" s="75">
        <v>3.58751890792586</v>
      </c>
      <c r="E237" s="76">
        <v>3.3932061875044599E-2</v>
      </c>
      <c r="F237" s="77">
        <v>258.575822953017</v>
      </c>
      <c r="G237" s="74">
        <v>4.0454428085601048E-2</v>
      </c>
      <c r="H237" s="78">
        <v>97</v>
      </c>
    </row>
    <row r="238" spans="1:8" ht="15.65" customHeight="1" x14ac:dyDescent="0.35">
      <c r="A238" s="31" t="s">
        <v>345</v>
      </c>
      <c r="B238" s="73">
        <v>3.0856151097073199</v>
      </c>
      <c r="C238" s="74">
        <v>8.0985526740302946E-2</v>
      </c>
      <c r="D238" s="75">
        <v>8.6038413310972501</v>
      </c>
      <c r="E238" s="76">
        <v>8.1378268352778643E-2</v>
      </c>
      <c r="F238" s="77">
        <v>760.24502547887596</v>
      </c>
      <c r="G238" s="74">
        <v>0.11894104158477078</v>
      </c>
      <c r="H238" s="78">
        <v>200</v>
      </c>
    </row>
    <row r="239" spans="1:8" ht="15.65" customHeight="1" x14ac:dyDescent="0.35">
      <c r="A239" s="49" t="s">
        <v>346</v>
      </c>
      <c r="B239" s="73">
        <v>0.40395082509048102</v>
      </c>
      <c r="C239" s="74">
        <v>1.0602155221568002E-2</v>
      </c>
      <c r="D239" s="75">
        <v>0.66974987858231194</v>
      </c>
      <c r="E239" s="76">
        <v>6.3347385488757612E-3</v>
      </c>
      <c r="F239" s="77">
        <v>29.329904021126097</v>
      </c>
      <c r="G239" s="74">
        <v>4.5886907732894163E-3</v>
      </c>
      <c r="H239" s="78">
        <v>18</v>
      </c>
    </row>
    <row r="240" spans="1:8" ht="15.65" customHeight="1" x14ac:dyDescent="0.35">
      <c r="A240" s="31" t="s">
        <v>347</v>
      </c>
      <c r="B240" s="73">
        <v>2.3248358613568301</v>
      </c>
      <c r="C240" s="74">
        <v>6.1017998072542344E-2</v>
      </c>
      <c r="D240" s="75">
        <v>7.454168600339929</v>
      </c>
      <c r="E240" s="76">
        <v>7.0504244483546086E-2</v>
      </c>
      <c r="F240" s="77">
        <v>459.694604994256</v>
      </c>
      <c r="G240" s="74">
        <v>7.1919648661266794E-2</v>
      </c>
      <c r="H240" s="78">
        <v>153</v>
      </c>
    </row>
    <row r="241" spans="1:8" ht="15.65" customHeight="1" x14ac:dyDescent="0.35">
      <c r="A241" s="31" t="s">
        <v>348</v>
      </c>
      <c r="B241" s="73">
        <v>0.21701727402827301</v>
      </c>
      <c r="C241" s="74">
        <v>5.6958686109724885E-3</v>
      </c>
      <c r="D241" s="75">
        <v>0.55759294772219592</v>
      </c>
      <c r="E241" s="76">
        <v>5.2739174033055907E-3</v>
      </c>
      <c r="F241" s="77">
        <v>44.286056015127002</v>
      </c>
      <c r="G241" s="74">
        <v>6.9285946682818107E-3</v>
      </c>
      <c r="H241" s="78">
        <v>14</v>
      </c>
    </row>
    <row r="242" spans="1:8" ht="15.65" customHeight="1" x14ac:dyDescent="0.35">
      <c r="A242" s="31" t="s">
        <v>349</v>
      </c>
      <c r="B242" s="73">
        <v>0.26119992809685599</v>
      </c>
      <c r="C242" s="74">
        <v>6.8554933163584367E-3</v>
      </c>
      <c r="D242" s="75">
        <v>0.90615202184392596</v>
      </c>
      <c r="E242" s="76">
        <v>8.5707162143381505E-3</v>
      </c>
      <c r="F242" s="77">
        <v>38.897996422875003</v>
      </c>
      <c r="G242" s="74">
        <v>6.0856277319054873E-3</v>
      </c>
      <c r="H242" s="78">
        <v>21</v>
      </c>
    </row>
    <row r="243" spans="1:8" ht="15.65" customHeight="1" x14ac:dyDescent="0.35">
      <c r="A243" s="31" t="s">
        <v>350</v>
      </c>
      <c r="B243" s="73">
        <v>0.51169112318427801</v>
      </c>
      <c r="C243" s="74">
        <v>1.3429923586077676E-2</v>
      </c>
      <c r="D243" s="75">
        <v>2.02919985146618</v>
      </c>
      <c r="E243" s="76">
        <v>1.9192912060940332E-2</v>
      </c>
      <c r="F243" s="77">
        <v>113.77715398004298</v>
      </c>
      <c r="G243" s="74">
        <v>1.7800541600930451E-2</v>
      </c>
      <c r="H243" s="78">
        <v>32</v>
      </c>
    </row>
    <row r="244" spans="1:8" ht="15.65" customHeight="1" x14ac:dyDescent="0.35">
      <c r="A244" s="34" t="s">
        <v>109</v>
      </c>
      <c r="B244" s="92" t="s">
        <v>157</v>
      </c>
      <c r="C244" s="93" t="s">
        <v>157</v>
      </c>
      <c r="D244" s="94" t="s">
        <v>157</v>
      </c>
      <c r="E244" s="93" t="s">
        <v>157</v>
      </c>
      <c r="F244" s="95" t="s">
        <v>157</v>
      </c>
      <c r="G244" s="93" t="s">
        <v>157</v>
      </c>
      <c r="H244" s="135" t="s">
        <v>157</v>
      </c>
    </row>
    <row r="245" spans="1:8" ht="15.65" customHeight="1" x14ac:dyDescent="0.35">
      <c r="A245" s="30" t="s">
        <v>351</v>
      </c>
      <c r="B245" s="73">
        <v>9.4932592471755299</v>
      </c>
      <c r="C245" s="74">
        <v>0.24916153612162167</v>
      </c>
      <c r="D245" s="75">
        <v>26.714287112300198</v>
      </c>
      <c r="E245" s="76">
        <v>0.25267346779402955</v>
      </c>
      <c r="F245" s="77">
        <v>1858.5324580489498</v>
      </c>
      <c r="G245" s="74">
        <v>0.29076913228100909</v>
      </c>
      <c r="H245" s="78">
        <v>850</v>
      </c>
    </row>
    <row r="246" spans="1:8" ht="15.65" customHeight="1" x14ac:dyDescent="0.35">
      <c r="A246" s="30" t="s">
        <v>352</v>
      </c>
      <c r="B246" s="73">
        <v>14.6508538771125</v>
      </c>
      <c r="C246" s="74">
        <v>0.38452855467955926</v>
      </c>
      <c r="D246" s="75">
        <v>40.044721655914294</v>
      </c>
      <c r="E246" s="76">
        <v>0.37875757811211608</v>
      </c>
      <c r="F246" s="77">
        <v>2411.3500283753901</v>
      </c>
      <c r="G246" s="74">
        <v>0.37725795551213998</v>
      </c>
      <c r="H246" s="78">
        <v>893</v>
      </c>
    </row>
    <row r="247" spans="1:8" ht="15.65" customHeight="1" x14ac:dyDescent="0.35">
      <c r="A247" s="30" t="s">
        <v>353</v>
      </c>
      <c r="B247" s="73">
        <v>8.8661190016546012</v>
      </c>
      <c r="C247" s="74">
        <v>0.23270151718932755</v>
      </c>
      <c r="D247" s="75">
        <v>22.622349106709201</v>
      </c>
      <c r="E247" s="76">
        <v>0.21397042617721593</v>
      </c>
      <c r="F247" s="77">
        <v>1376.9730683452001</v>
      </c>
      <c r="G247" s="74">
        <v>0.21542871770846805</v>
      </c>
      <c r="H247" s="78">
        <v>918</v>
      </c>
    </row>
    <row r="248" spans="1:8" ht="15.65" customHeight="1" x14ac:dyDescent="0.35">
      <c r="A248" s="30" t="s">
        <v>354</v>
      </c>
      <c r="B248" s="73">
        <v>5.0905895134840993</v>
      </c>
      <c r="C248" s="74">
        <v>0.13360839200948713</v>
      </c>
      <c r="D248" s="75">
        <v>16.345164761306698</v>
      </c>
      <c r="E248" s="76">
        <v>0.15459852791664211</v>
      </c>
      <c r="F248" s="77">
        <v>744.92490510679488</v>
      </c>
      <c r="G248" s="74">
        <v>0.1165441944983836</v>
      </c>
      <c r="H248" s="78">
        <v>270</v>
      </c>
    </row>
    <row r="249" spans="1:8" ht="15.65" customHeight="1" x14ac:dyDescent="0.35">
      <c r="A249" s="34" t="s">
        <v>110</v>
      </c>
      <c r="B249" s="92" t="s">
        <v>157</v>
      </c>
      <c r="C249" s="93" t="s">
        <v>157</v>
      </c>
      <c r="D249" s="94" t="s">
        <v>157</v>
      </c>
      <c r="E249" s="93" t="s">
        <v>157</v>
      </c>
      <c r="F249" s="95" t="s">
        <v>157</v>
      </c>
      <c r="G249" s="93" t="s">
        <v>157</v>
      </c>
      <c r="H249" s="135" t="s">
        <v>157</v>
      </c>
    </row>
    <row r="250" spans="1:8" ht="15.65" customHeight="1" x14ac:dyDescent="0.35">
      <c r="A250" s="54" t="s">
        <v>355</v>
      </c>
      <c r="B250" s="80">
        <v>23.720948464166099</v>
      </c>
      <c r="C250" s="81">
        <v>0.62258364632272278</v>
      </c>
      <c r="D250" s="82">
        <v>63.778398048621199</v>
      </c>
      <c r="E250" s="83">
        <v>0.60323934296091031</v>
      </c>
      <c r="F250" s="84">
        <v>4079.6360074924401</v>
      </c>
      <c r="G250" s="81">
        <v>0.63826284915476805</v>
      </c>
      <c r="H250" s="85">
        <v>1736</v>
      </c>
    </row>
    <row r="251" spans="1:8" ht="15.65" customHeight="1" x14ac:dyDescent="0.35">
      <c r="A251" s="30" t="s">
        <v>356</v>
      </c>
      <c r="B251" s="73">
        <v>5.7612393695728601</v>
      </c>
      <c r="C251" s="74">
        <v>0.15121037084436795</v>
      </c>
      <c r="D251" s="75">
        <v>16.650357938782399</v>
      </c>
      <c r="E251" s="76">
        <v>0.15748515626557372</v>
      </c>
      <c r="F251" s="77">
        <v>930.04977991765293</v>
      </c>
      <c r="G251" s="74">
        <v>0.14550715340677514</v>
      </c>
      <c r="H251" s="78">
        <v>445</v>
      </c>
    </row>
    <row r="252" spans="1:8" ht="15.65" customHeight="1" x14ac:dyDescent="0.35">
      <c r="A252" s="30" t="s">
        <v>357</v>
      </c>
      <c r="B252" s="73">
        <v>11.5133916855564</v>
      </c>
      <c r="C252" s="74">
        <v>0.30218224148852191</v>
      </c>
      <c r="D252" s="75">
        <v>30.754307840956699</v>
      </c>
      <c r="E252" s="76">
        <v>0.29088545687605843</v>
      </c>
      <c r="F252" s="77">
        <v>1840.9904639365398</v>
      </c>
      <c r="G252" s="74">
        <v>0.28802467098066753</v>
      </c>
      <c r="H252" s="78">
        <v>665</v>
      </c>
    </row>
    <row r="253" spans="1:8" ht="15.65" customHeight="1" x14ac:dyDescent="0.35">
      <c r="A253" s="30" t="s">
        <v>358</v>
      </c>
      <c r="B253" s="73">
        <v>14.181123155170999</v>
      </c>
      <c r="C253" s="74">
        <v>0.37219993021085696</v>
      </c>
      <c r="D253" s="75">
        <v>37.055682841169599</v>
      </c>
      <c r="E253" s="76">
        <v>0.35048615916997428</v>
      </c>
      <c r="F253" s="77">
        <v>2436.9408882082198</v>
      </c>
      <c r="G253" s="74">
        <v>0.38126166934328187</v>
      </c>
      <c r="H253" s="78">
        <v>1123</v>
      </c>
    </row>
    <row r="254" spans="1:8" ht="15.65" customHeight="1" x14ac:dyDescent="0.35">
      <c r="A254" s="38" t="s">
        <v>359</v>
      </c>
      <c r="B254" s="117">
        <v>14.3798731752607</v>
      </c>
      <c r="C254" s="118">
        <v>0.37741635367727461</v>
      </c>
      <c r="D254" s="119">
        <v>41.9481245876092</v>
      </c>
      <c r="E254" s="120">
        <v>0.39676065703909341</v>
      </c>
      <c r="F254" s="121">
        <v>2312.14445238391</v>
      </c>
      <c r="G254" s="118">
        <v>0.36173715084523506</v>
      </c>
      <c r="H254" s="122">
        <v>1195</v>
      </c>
    </row>
    <row r="255" spans="1:8" ht="15.65" customHeight="1" x14ac:dyDescent="0.35">
      <c r="A255" s="34" t="s">
        <v>111</v>
      </c>
      <c r="B255" s="92" t="s">
        <v>157</v>
      </c>
      <c r="C255" s="93" t="s">
        <v>157</v>
      </c>
      <c r="D255" s="94" t="s">
        <v>157</v>
      </c>
      <c r="E255" s="93" t="s">
        <v>157</v>
      </c>
      <c r="F255" s="95" t="s">
        <v>157</v>
      </c>
      <c r="G255" s="93" t="s">
        <v>157</v>
      </c>
      <c r="H255" s="135" t="s">
        <v>157</v>
      </c>
    </row>
    <row r="256" spans="1:8" ht="15.65" customHeight="1" x14ac:dyDescent="0.35">
      <c r="A256" s="31" t="s">
        <v>360</v>
      </c>
      <c r="B256" s="73">
        <v>31.473753143433001</v>
      </c>
      <c r="C256" s="74">
        <v>0.82606494529933772</v>
      </c>
      <c r="D256" s="75">
        <v>83.831830821546404</v>
      </c>
      <c r="E256" s="76">
        <v>0.79291202180160614</v>
      </c>
      <c r="F256" s="77">
        <v>5429.7938047484704</v>
      </c>
      <c r="G256" s="74">
        <v>0.8494962927518207</v>
      </c>
      <c r="H256" s="78">
        <v>2422</v>
      </c>
    </row>
    <row r="257" spans="1:8" ht="15.65" customHeight="1" x14ac:dyDescent="0.35">
      <c r="A257" s="31" t="s">
        <v>308</v>
      </c>
      <c r="B257" s="73">
        <v>6.3313604709539595</v>
      </c>
      <c r="C257" s="74">
        <v>0.16617385658692041</v>
      </c>
      <c r="D257" s="75">
        <v>20.133164885435001</v>
      </c>
      <c r="E257" s="76">
        <v>0.19042681423190813</v>
      </c>
      <c r="F257" s="77">
        <v>857.36870856010603</v>
      </c>
      <c r="G257" s="74">
        <v>0.13413613216882836</v>
      </c>
      <c r="H257" s="78">
        <v>485</v>
      </c>
    </row>
    <row r="258" spans="1:8" ht="15.65" customHeight="1" x14ac:dyDescent="0.35">
      <c r="A258" s="50" t="s">
        <v>361</v>
      </c>
      <c r="B258" s="136">
        <v>0.29570802503992194</v>
      </c>
      <c r="C258" s="137">
        <v>7.7611981137415149E-3</v>
      </c>
      <c r="D258" s="138">
        <v>1.7615269292491398</v>
      </c>
      <c r="E258" s="139">
        <v>1.6661163966490901E-2</v>
      </c>
      <c r="F258" s="140">
        <v>104.61794656776</v>
      </c>
      <c r="G258" s="137">
        <v>1.6367575079351861E-2</v>
      </c>
      <c r="H258" s="141">
        <v>24</v>
      </c>
    </row>
  </sheetData>
  <conditionalFormatting sqref="H6 H8:H11 H76:H86">
    <cfRule type="cellIs" dxfId="31" priority="15" operator="between">
      <formula>30</formula>
      <formula>99</formula>
    </cfRule>
    <cfRule type="cellIs" dxfId="30" priority="16" operator="between">
      <formula>0</formula>
      <formula>29</formula>
    </cfRule>
  </conditionalFormatting>
  <conditionalFormatting sqref="H13:H24 H26:H29 H43:H47 H49:H69 H71:H74 H88:H116 H118:H142 H144:H146 H148:H159 H161:H170 H172:H174 H176:H180 H182:H183 H185:H193">
    <cfRule type="cellIs" dxfId="29" priority="13" operator="between">
      <formula>30</formula>
      <formula>99</formula>
    </cfRule>
    <cfRule type="cellIs" dxfId="28" priority="14" operator="between">
      <formula>0</formula>
      <formula>29</formula>
    </cfRule>
  </conditionalFormatting>
  <conditionalFormatting sqref="H31:H41">
    <cfRule type="cellIs" dxfId="27" priority="1" operator="between">
      <formula>30</formula>
      <formula>99</formula>
    </cfRule>
    <cfRule type="cellIs" dxfId="26" priority="2" operator="between">
      <formula>0</formula>
      <formula>29</formula>
    </cfRule>
  </conditionalFormatting>
  <conditionalFormatting sqref="H195:H204">
    <cfRule type="cellIs" dxfId="25" priority="7" operator="between">
      <formula>30</formula>
      <formula>99</formula>
    </cfRule>
    <cfRule type="cellIs" dxfId="24" priority="8" operator="between">
      <formula>0</formula>
      <formula>29</formula>
    </cfRule>
  </conditionalFormatting>
  <conditionalFormatting sqref="H206:H211 H213:H215 H217:H222">
    <cfRule type="cellIs" dxfId="23" priority="11" operator="between">
      <formula>30</formula>
      <formula>99</formula>
    </cfRule>
    <cfRule type="cellIs" dxfId="22" priority="12" operator="between">
      <formula>0</formula>
      <formula>29</formula>
    </cfRule>
  </conditionalFormatting>
  <conditionalFormatting sqref="H224:H227 H229:H231 H233:H234 H236:H243 H245:H248 H250:H254 H256:H258">
    <cfRule type="cellIs" dxfId="21" priority="9" operator="between">
      <formula>30</formula>
      <formula>99</formula>
    </cfRule>
    <cfRule type="cellIs" dxfId="20" priority="10" operator="between">
      <formula>0</formula>
      <formula>29</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13B4-2637-483F-8553-B48D692175AC}">
  <dimension ref="A1:K268"/>
  <sheetViews>
    <sheetView zoomScale="70" zoomScaleNormal="70" workbookViewId="0">
      <pane ySplit="6" topLeftCell="A7" activePane="bottomLeft" state="frozen"/>
      <selection pane="bottomLeft" activeCell="A239" sqref="A239"/>
    </sheetView>
  </sheetViews>
  <sheetFormatPr defaultRowHeight="14.5" x14ac:dyDescent="0.35"/>
  <cols>
    <col min="1" max="1" width="95.6328125" style="21" customWidth="1"/>
    <col min="2" max="3" width="20.6328125" style="21" customWidth="1"/>
    <col min="4" max="4" width="20.6328125" style="55" customWidth="1"/>
    <col min="5" max="8" width="20.6328125" style="21" customWidth="1"/>
  </cols>
  <sheetData>
    <row r="1" spans="1:11" s="21" customFormat="1" ht="26" customHeight="1" x14ac:dyDescent="0.5">
      <c r="A1" s="27" t="s">
        <v>373</v>
      </c>
      <c r="B1" s="1"/>
      <c r="C1" s="1"/>
      <c r="D1" s="18"/>
      <c r="E1" s="1"/>
      <c r="F1" s="1"/>
      <c r="G1" s="1"/>
      <c r="H1" s="1"/>
    </row>
    <row r="2" spans="1:11" s="21" customFormat="1" ht="15.5" customHeight="1" x14ac:dyDescent="0.3">
      <c r="A2" s="20" t="s">
        <v>363</v>
      </c>
      <c r="B2" s="1"/>
      <c r="C2" s="1"/>
      <c r="D2" s="18"/>
      <c r="E2" s="1"/>
      <c r="F2" s="1"/>
      <c r="G2" s="1"/>
      <c r="H2" s="1"/>
    </row>
    <row r="3" spans="1:11" s="21" customFormat="1" ht="15.5" customHeight="1" x14ac:dyDescent="0.3">
      <c r="A3" s="20" t="s">
        <v>364</v>
      </c>
      <c r="B3" s="1"/>
      <c r="C3" s="1"/>
      <c r="D3" s="18"/>
      <c r="E3" s="1"/>
      <c r="F3" s="1"/>
      <c r="G3" s="1"/>
      <c r="H3" s="1"/>
    </row>
    <row r="4" spans="1:11" s="21" customFormat="1" ht="15.5" customHeight="1" x14ac:dyDescent="0.3">
      <c r="A4" s="20" t="s">
        <v>365</v>
      </c>
      <c r="B4" s="1"/>
      <c r="C4" s="1"/>
      <c r="D4" s="19"/>
      <c r="E4" s="15"/>
      <c r="F4" s="16"/>
      <c r="G4" s="16"/>
      <c r="H4" s="16"/>
    </row>
    <row r="5" spans="1:11" s="21" customFormat="1" ht="27" customHeight="1" x14ac:dyDescent="0.4">
      <c r="A5" s="2" t="s">
        <v>114</v>
      </c>
      <c r="B5" s="51" t="s">
        <v>115</v>
      </c>
      <c r="C5" s="52" t="s">
        <v>116</v>
      </c>
      <c r="D5" s="52" t="s">
        <v>117</v>
      </c>
      <c r="E5" s="52" t="s">
        <v>118</v>
      </c>
      <c r="F5" s="53" t="s">
        <v>119</v>
      </c>
      <c r="G5" s="52" t="s">
        <v>120</v>
      </c>
      <c r="H5" s="52" t="s">
        <v>121</v>
      </c>
    </row>
    <row r="6" spans="1:11" ht="15.5" x14ac:dyDescent="0.35">
      <c r="A6" s="59" t="s">
        <v>374</v>
      </c>
      <c r="B6" s="61">
        <v>5.9131146697928489</v>
      </c>
      <c r="C6" s="62">
        <v>1</v>
      </c>
      <c r="D6" s="61">
        <v>16.3368283722908</v>
      </c>
      <c r="E6" s="63">
        <v>1</v>
      </c>
      <c r="F6" s="64">
        <v>1843.57512244385</v>
      </c>
      <c r="G6" s="62">
        <v>1</v>
      </c>
      <c r="H6" s="65">
        <v>506</v>
      </c>
    </row>
    <row r="7" spans="1:11" ht="14.75" customHeight="1" x14ac:dyDescent="0.35">
      <c r="A7" s="34" t="s">
        <v>375</v>
      </c>
      <c r="B7" s="92"/>
      <c r="C7" s="93"/>
      <c r="D7" s="94"/>
      <c r="E7" s="93"/>
      <c r="F7" s="95"/>
      <c r="G7" s="93"/>
      <c r="H7" s="135"/>
      <c r="K7" t="s">
        <v>157</v>
      </c>
    </row>
    <row r="8" spans="1:11" ht="15.5" x14ac:dyDescent="0.35">
      <c r="A8" s="54" t="s">
        <v>132</v>
      </c>
      <c r="B8" s="80">
        <v>2.0915052025329199</v>
      </c>
      <c r="C8" s="81">
        <v>0.35370618013166155</v>
      </c>
      <c r="D8" s="82">
        <v>5.9210859150153903</v>
      </c>
      <c r="E8" s="83">
        <v>0.36243790900431166</v>
      </c>
      <c r="F8" s="84">
        <v>581.31317434973096</v>
      </c>
      <c r="G8" s="81">
        <v>0.31531840892881008</v>
      </c>
      <c r="H8" s="85">
        <v>161</v>
      </c>
      <c r="K8" t="s">
        <v>157</v>
      </c>
    </row>
    <row r="9" spans="1:11" ht="15.5" x14ac:dyDescent="0.35">
      <c r="A9" s="54" t="s">
        <v>133</v>
      </c>
      <c r="B9" s="80">
        <v>3.1713533042677899</v>
      </c>
      <c r="C9" s="81">
        <v>0.53632535158985684</v>
      </c>
      <c r="D9" s="82">
        <v>8.548949112126941</v>
      </c>
      <c r="E9" s="83">
        <v>0.52329307239506617</v>
      </c>
      <c r="F9" s="84">
        <v>1113.9770582578299</v>
      </c>
      <c r="G9" s="81">
        <v>0.60424825910057722</v>
      </c>
      <c r="H9" s="85">
        <v>283</v>
      </c>
      <c r="K9" t="s">
        <v>157</v>
      </c>
    </row>
    <row r="10" spans="1:11" ht="15.5" x14ac:dyDescent="0.35">
      <c r="A10" s="31" t="s">
        <v>134</v>
      </c>
      <c r="B10" s="73">
        <v>1.0617938603947901</v>
      </c>
      <c r="C10" s="74">
        <v>0.17956591740372715</v>
      </c>
      <c r="D10" s="75">
        <v>2.3343267551199798</v>
      </c>
      <c r="E10" s="76">
        <v>0.14288738927313915</v>
      </c>
      <c r="F10" s="77">
        <v>372.66360983132898</v>
      </c>
      <c r="G10" s="74">
        <v>0.20214180875760829</v>
      </c>
      <c r="H10" s="78">
        <v>95</v>
      </c>
      <c r="K10" t="s">
        <v>157</v>
      </c>
    </row>
    <row r="11" spans="1:11" ht="15.5" x14ac:dyDescent="0.35">
      <c r="A11" s="31" t="s">
        <v>135</v>
      </c>
      <c r="B11" s="73">
        <v>1.46721408796772</v>
      </c>
      <c r="C11" s="74">
        <v>0.24812880688125064</v>
      </c>
      <c r="D11" s="75">
        <v>3.7123777169557099</v>
      </c>
      <c r="E11" s="76">
        <v>0.22723980642731997</v>
      </c>
      <c r="F11" s="77">
        <v>552.33804030589397</v>
      </c>
      <c r="G11" s="74">
        <v>0.29960159126779312</v>
      </c>
      <c r="H11" s="78">
        <v>138</v>
      </c>
      <c r="K11" t="s">
        <v>157</v>
      </c>
    </row>
    <row r="12" spans="1:11" ht="15.5" x14ac:dyDescent="0.35">
      <c r="A12" s="31" t="s">
        <v>136</v>
      </c>
      <c r="B12" s="73">
        <v>0.64234535590528596</v>
      </c>
      <c r="C12" s="74">
        <v>0.10863062730488007</v>
      </c>
      <c r="D12" s="75">
        <v>2.5022446400512499</v>
      </c>
      <c r="E12" s="76">
        <v>0.15316587669460702</v>
      </c>
      <c r="F12" s="77">
        <v>188.97540812060399</v>
      </c>
      <c r="G12" s="74">
        <v>0.10250485907517427</v>
      </c>
      <c r="H12" s="78">
        <v>50</v>
      </c>
      <c r="K12" t="s">
        <v>157</v>
      </c>
    </row>
    <row r="13" spans="1:11" ht="31" x14ac:dyDescent="0.35">
      <c r="A13" s="54" t="s">
        <v>137</v>
      </c>
      <c r="B13" s="80">
        <v>2.7417613655250617</v>
      </c>
      <c r="C13" s="81">
        <v>0.46367464841014361</v>
      </c>
      <c r="D13" s="82">
        <v>7.7878792601638729</v>
      </c>
      <c r="E13" s="83">
        <v>0.47670692760493466</v>
      </c>
      <c r="F13" s="84">
        <v>729.5980641860192</v>
      </c>
      <c r="G13" s="81">
        <v>0.39575174089942228</v>
      </c>
      <c r="H13" s="85" t="s">
        <v>157</v>
      </c>
    </row>
    <row r="14" spans="1:11" ht="15.5" x14ac:dyDescent="0.35">
      <c r="A14" s="31" t="s">
        <v>138</v>
      </c>
      <c r="B14" s="73">
        <v>0.58490326856538</v>
      </c>
      <c r="C14" s="74">
        <v>9.8916273610143032E-2</v>
      </c>
      <c r="D14" s="75">
        <v>1.7709725545071897</v>
      </c>
      <c r="E14" s="76">
        <v>0.10840369465538179</v>
      </c>
      <c r="F14" s="77">
        <v>129.320522827866</v>
      </c>
      <c r="G14" s="74">
        <v>7.0146597908328376E-2</v>
      </c>
      <c r="H14" s="78">
        <v>42</v>
      </c>
      <c r="K14" t="s">
        <v>157</v>
      </c>
    </row>
    <row r="15" spans="1:11" ht="15.5" x14ac:dyDescent="0.35">
      <c r="A15" s="31" t="s">
        <v>139</v>
      </c>
      <c r="B15" s="73">
        <v>0.40984674467555698</v>
      </c>
      <c r="C15" s="74">
        <v>6.9311482621715326E-2</v>
      </c>
      <c r="D15" s="75">
        <v>0.71646247957597398</v>
      </c>
      <c r="E15" s="76">
        <v>4.3855665447962926E-2</v>
      </c>
      <c r="F15" s="77">
        <v>128.11700736597399</v>
      </c>
      <c r="G15" s="74">
        <v>6.9493781840656216E-2</v>
      </c>
      <c r="H15" s="78">
        <v>40</v>
      </c>
      <c r="K15" t="s">
        <v>157</v>
      </c>
    </row>
    <row r="16" spans="1:11" ht="15.5" x14ac:dyDescent="0.35">
      <c r="A16" s="31" t="s">
        <v>140</v>
      </c>
      <c r="B16" s="73">
        <v>0.45440983338669499</v>
      </c>
      <c r="C16" s="74">
        <v>7.6847796594922801E-2</v>
      </c>
      <c r="D16" s="75">
        <v>0.93140624088097002</v>
      </c>
      <c r="E16" s="76">
        <v>5.7012672206359562E-2</v>
      </c>
      <c r="F16" s="77">
        <v>134.90023603528698</v>
      </c>
      <c r="G16" s="74">
        <v>7.3173170104651186E-2</v>
      </c>
      <c r="H16" s="78">
        <v>29</v>
      </c>
      <c r="K16" t="s">
        <v>157</v>
      </c>
    </row>
    <row r="17" spans="1:11" ht="15.5" x14ac:dyDescent="0.35">
      <c r="A17" s="31" t="s">
        <v>141</v>
      </c>
      <c r="B17" s="73">
        <v>0.483899352494432</v>
      </c>
      <c r="C17" s="74">
        <v>8.1834934635452314E-2</v>
      </c>
      <c r="D17" s="75">
        <v>1.5426339576268</v>
      </c>
      <c r="E17" s="76">
        <v>9.4426771370340792E-2</v>
      </c>
      <c r="F17" s="77">
        <v>159.56463571994098</v>
      </c>
      <c r="G17" s="74">
        <v>8.6551740570474558E-2</v>
      </c>
      <c r="H17" s="78">
        <v>48</v>
      </c>
      <c r="K17" t="s">
        <v>157</v>
      </c>
    </row>
    <row r="18" spans="1:11" ht="15.5" x14ac:dyDescent="0.35">
      <c r="A18" s="31" t="s">
        <v>142</v>
      </c>
      <c r="B18" s="73">
        <v>0.33479380418953397</v>
      </c>
      <c r="C18" s="74">
        <v>5.6618858737820257E-2</v>
      </c>
      <c r="D18" s="75">
        <v>1.6250211870160798</v>
      </c>
      <c r="E18" s="76">
        <v>9.9469808336378723E-2</v>
      </c>
      <c r="F18" s="77">
        <v>95.159149343683495</v>
      </c>
      <c r="G18" s="74">
        <v>5.1616637795339836E-2</v>
      </c>
      <c r="H18" s="78">
        <v>24</v>
      </c>
      <c r="K18" t="s">
        <v>157</v>
      </c>
    </row>
    <row r="19" spans="1:11" ht="15.5" x14ac:dyDescent="0.35">
      <c r="A19" s="31" t="s">
        <v>143</v>
      </c>
      <c r="B19" s="73">
        <v>0.47390836221346394</v>
      </c>
      <c r="C19" s="74">
        <v>8.0145302210089919E-2</v>
      </c>
      <c r="D19" s="75">
        <v>1.2013828405568598</v>
      </c>
      <c r="E19" s="76">
        <v>7.3538315588510914E-2</v>
      </c>
      <c r="F19" s="77">
        <v>82.536512893267798</v>
      </c>
      <c r="G19" s="74">
        <v>4.4769812679972106E-2</v>
      </c>
      <c r="H19" s="78">
        <v>40</v>
      </c>
      <c r="K19" t="s">
        <v>157</v>
      </c>
    </row>
    <row r="20" spans="1:11" ht="15.5" x14ac:dyDescent="0.35">
      <c r="A20" s="33" t="s">
        <v>130</v>
      </c>
      <c r="B20" s="73">
        <v>0</v>
      </c>
      <c r="C20" s="74">
        <v>0</v>
      </c>
      <c r="D20" s="75">
        <v>0</v>
      </c>
      <c r="E20" s="76">
        <v>0</v>
      </c>
      <c r="F20" s="77">
        <v>0</v>
      </c>
      <c r="G20" s="74">
        <v>0</v>
      </c>
      <c r="H20" s="78">
        <v>0</v>
      </c>
      <c r="K20" t="s">
        <v>157</v>
      </c>
    </row>
    <row r="21" spans="1:11" ht="15.5" x14ac:dyDescent="0.35">
      <c r="A21" s="34" t="s">
        <v>85</v>
      </c>
      <c r="B21" s="92" t="s">
        <v>157</v>
      </c>
      <c r="C21" s="93" t="s">
        <v>157</v>
      </c>
      <c r="D21" s="94" t="s">
        <v>157</v>
      </c>
      <c r="E21" s="93" t="s">
        <v>157</v>
      </c>
      <c r="F21" s="95" t="s">
        <v>157</v>
      </c>
      <c r="G21" s="93" t="s">
        <v>157</v>
      </c>
      <c r="H21" s="135" t="s">
        <v>157</v>
      </c>
      <c r="K21" t="s">
        <v>157</v>
      </c>
    </row>
    <row r="22" spans="1:11" ht="15.5" x14ac:dyDescent="0.35">
      <c r="A22" s="35" t="s">
        <v>158</v>
      </c>
      <c r="B22" s="96">
        <v>0.31353776246958898</v>
      </c>
      <c r="C22" s="97">
        <v>5.3024130255971004E-2</v>
      </c>
      <c r="D22" s="98">
        <v>0.79815117084615494</v>
      </c>
      <c r="E22" s="99">
        <v>4.8855943923602339E-2</v>
      </c>
      <c r="F22" s="100">
        <v>76.894180372291586</v>
      </c>
      <c r="G22" s="97">
        <v>4.170927424446929E-2</v>
      </c>
      <c r="H22" s="101">
        <v>42</v>
      </c>
      <c r="K22" t="s">
        <v>157</v>
      </c>
    </row>
    <row r="23" spans="1:11" ht="15.5" x14ac:dyDescent="0.35">
      <c r="A23" s="35" t="s">
        <v>159</v>
      </c>
      <c r="B23" s="73">
        <v>0.44031034641668493</v>
      </c>
      <c r="C23" s="74">
        <v>7.4463353241906616E-2</v>
      </c>
      <c r="D23" s="75">
        <v>1.27597974432616</v>
      </c>
      <c r="E23" s="76">
        <v>7.8104495881855085E-2</v>
      </c>
      <c r="F23" s="77">
        <v>121.41598324300099</v>
      </c>
      <c r="G23" s="74">
        <v>6.5858983322606091E-2</v>
      </c>
      <c r="H23" s="78">
        <v>34</v>
      </c>
      <c r="K23" t="s">
        <v>157</v>
      </c>
    </row>
    <row r="24" spans="1:11" ht="15.5" x14ac:dyDescent="0.35">
      <c r="A24" s="35" t="s">
        <v>160</v>
      </c>
      <c r="B24" s="73">
        <v>0.603013297913089</v>
      </c>
      <c r="C24" s="74">
        <v>0.10197896228760503</v>
      </c>
      <c r="D24" s="75">
        <v>1.6117581889301498</v>
      </c>
      <c r="E24" s="76">
        <v>9.8657961765937566E-2</v>
      </c>
      <c r="F24" s="77">
        <v>155.79786389778701</v>
      </c>
      <c r="G24" s="74">
        <v>8.4508551889798111E-2</v>
      </c>
      <c r="H24" s="78">
        <v>57</v>
      </c>
      <c r="K24" t="s">
        <v>157</v>
      </c>
    </row>
    <row r="25" spans="1:11" ht="15.5" x14ac:dyDescent="0.35">
      <c r="A25" s="35" t="s">
        <v>161</v>
      </c>
      <c r="B25" s="73">
        <v>0.380998858622218</v>
      </c>
      <c r="C25" s="74">
        <v>6.4432854747186116E-2</v>
      </c>
      <c r="D25" s="75">
        <v>0.98699074411642196</v>
      </c>
      <c r="E25" s="76">
        <v>6.041507700420453E-2</v>
      </c>
      <c r="F25" s="77">
        <v>77.116315164621099</v>
      </c>
      <c r="G25" s="74">
        <v>4.1829765560296467E-2</v>
      </c>
      <c r="H25" s="78">
        <v>47</v>
      </c>
      <c r="K25" t="s">
        <v>157</v>
      </c>
    </row>
    <row r="26" spans="1:11" ht="15.5" x14ac:dyDescent="0.35">
      <c r="A26" s="35" t="s">
        <v>162</v>
      </c>
      <c r="B26" s="73">
        <v>0.60181703702440292</v>
      </c>
      <c r="C26" s="74">
        <v>0.10177665589655918</v>
      </c>
      <c r="D26" s="75">
        <v>2.01453041878549</v>
      </c>
      <c r="E26" s="76">
        <v>0.1233122104779146</v>
      </c>
      <c r="F26" s="77">
        <v>150.61955610406099</v>
      </c>
      <c r="G26" s="74">
        <v>8.1699711755927343E-2</v>
      </c>
      <c r="H26" s="78">
        <v>45</v>
      </c>
      <c r="K26" t="s">
        <v>157</v>
      </c>
    </row>
    <row r="27" spans="1:11" ht="15.5" x14ac:dyDescent="0.35">
      <c r="A27" s="35" t="s">
        <v>163</v>
      </c>
      <c r="B27" s="73">
        <v>0.34340803686396598</v>
      </c>
      <c r="C27" s="74">
        <v>5.8075659959423112E-2</v>
      </c>
      <c r="D27" s="75">
        <v>0.99867387325816293</v>
      </c>
      <c r="E27" s="76">
        <v>6.1130217597929373E-2</v>
      </c>
      <c r="F27" s="77">
        <v>114.355008264349</v>
      </c>
      <c r="G27" s="74">
        <v>6.2028938702947768E-2</v>
      </c>
      <c r="H27" s="78">
        <v>39</v>
      </c>
      <c r="K27" t="s">
        <v>157</v>
      </c>
    </row>
    <row r="28" spans="1:11" ht="15.5" x14ac:dyDescent="0.35">
      <c r="A28" s="35" t="s">
        <v>164</v>
      </c>
      <c r="B28" s="73">
        <v>0.62142833553409493</v>
      </c>
      <c r="C28" s="74">
        <v>0.10509323262555047</v>
      </c>
      <c r="D28" s="75">
        <v>1.1504073907463199</v>
      </c>
      <c r="E28" s="76">
        <v>7.0418037365046163E-2</v>
      </c>
      <c r="F28" s="77">
        <v>197.10885902129999</v>
      </c>
      <c r="G28" s="74">
        <v>0.10691664072794156</v>
      </c>
      <c r="H28" s="78">
        <v>43</v>
      </c>
      <c r="K28" t="s">
        <v>157</v>
      </c>
    </row>
    <row r="29" spans="1:11" ht="15.5" x14ac:dyDescent="0.35">
      <c r="A29" s="35" t="s">
        <v>165</v>
      </c>
      <c r="B29" s="73">
        <v>0.33129529494390897</v>
      </c>
      <c r="C29" s="74">
        <v>5.6027206209331819E-2</v>
      </c>
      <c r="D29" s="75">
        <v>0.573070399638692</v>
      </c>
      <c r="E29" s="76">
        <v>3.5078436681791149E-2</v>
      </c>
      <c r="F29" s="77">
        <v>175.058029948333</v>
      </c>
      <c r="G29" s="74">
        <v>9.4955734549224902E-2</v>
      </c>
      <c r="H29" s="78">
        <v>32</v>
      </c>
      <c r="K29" t="s">
        <v>157</v>
      </c>
    </row>
    <row r="30" spans="1:11" ht="15.5" x14ac:dyDescent="0.35">
      <c r="A30" s="35" t="s">
        <v>166</v>
      </c>
      <c r="B30" s="73">
        <v>0.53321599055601399</v>
      </c>
      <c r="C30" s="74">
        <v>9.0175148011241574E-2</v>
      </c>
      <c r="D30" s="75">
        <v>1.9931893797913101</v>
      </c>
      <c r="E30" s="76">
        <v>0.12200589578158241</v>
      </c>
      <c r="F30" s="77">
        <v>160.13107474030599</v>
      </c>
      <c r="G30" s="74">
        <v>8.6858990876398701E-2</v>
      </c>
      <c r="H30" s="78">
        <v>45</v>
      </c>
      <c r="K30" t="s">
        <v>157</v>
      </c>
    </row>
    <row r="31" spans="1:11" ht="15.5" x14ac:dyDescent="0.35">
      <c r="A31" s="35" t="s">
        <v>167</v>
      </c>
      <c r="B31" s="73">
        <v>0.57996712961780494</v>
      </c>
      <c r="C31" s="74">
        <v>9.8081495456289303E-2</v>
      </c>
      <c r="D31" s="75">
        <v>1.3733889777107999</v>
      </c>
      <c r="E31" s="76">
        <v>8.4067050617990857E-2</v>
      </c>
      <c r="F31" s="77">
        <v>296.23668945639298</v>
      </c>
      <c r="G31" s="74">
        <v>0.16068598770398926</v>
      </c>
      <c r="H31" s="78">
        <v>44</v>
      </c>
      <c r="K31" t="s">
        <v>157</v>
      </c>
    </row>
    <row r="32" spans="1:11" ht="15.5" x14ac:dyDescent="0.35">
      <c r="A32" s="35" t="s">
        <v>168</v>
      </c>
      <c r="B32" s="73">
        <v>0.64031147283100598</v>
      </c>
      <c r="C32" s="74">
        <v>0.10828666592617214</v>
      </c>
      <c r="D32" s="75">
        <v>2.0126261844660198</v>
      </c>
      <c r="E32" s="76">
        <v>0.12319564964517059</v>
      </c>
      <c r="F32" s="77">
        <v>187.24756853328401</v>
      </c>
      <c r="G32" s="74">
        <v>0.10156763684523359</v>
      </c>
      <c r="H32" s="78">
        <v>43</v>
      </c>
      <c r="K32" t="s">
        <v>157</v>
      </c>
    </row>
    <row r="33" spans="1:11" ht="15.5" x14ac:dyDescent="0.35">
      <c r="A33" s="35" t="s">
        <v>169</v>
      </c>
      <c r="B33" s="73">
        <v>0.52381110700007494</v>
      </c>
      <c r="C33" s="74">
        <v>8.8584635382764412E-2</v>
      </c>
      <c r="D33" s="75">
        <v>1.5480618996751399</v>
      </c>
      <c r="E33" s="76">
        <v>9.4759023256976646E-2</v>
      </c>
      <c r="F33" s="77">
        <v>131.59399369811999</v>
      </c>
      <c r="G33" s="74">
        <v>7.1379783821165096E-2</v>
      </c>
      <c r="H33" s="78">
        <v>35</v>
      </c>
      <c r="K33" t="s">
        <v>157</v>
      </c>
    </row>
    <row r="34" spans="1:11" ht="15.5" x14ac:dyDescent="0.35">
      <c r="A34" s="34" t="s">
        <v>86</v>
      </c>
      <c r="B34" s="92" t="s">
        <v>157</v>
      </c>
      <c r="C34" s="93" t="s">
        <v>157</v>
      </c>
      <c r="D34" s="94" t="s">
        <v>157</v>
      </c>
      <c r="E34" s="93" t="s">
        <v>157</v>
      </c>
      <c r="F34" s="95" t="s">
        <v>157</v>
      </c>
      <c r="G34" s="93" t="s">
        <v>157</v>
      </c>
      <c r="H34" s="135" t="s">
        <v>157</v>
      </c>
      <c r="K34" t="s">
        <v>157</v>
      </c>
    </row>
    <row r="35" spans="1:11" ht="15.5" x14ac:dyDescent="0.35">
      <c r="A35" s="31" t="s">
        <v>170</v>
      </c>
      <c r="B35" s="73">
        <v>1.3568614067993598</v>
      </c>
      <c r="C35" s="74">
        <v>0.22946644578548214</v>
      </c>
      <c r="D35" s="75">
        <v>3.68588910410246</v>
      </c>
      <c r="E35" s="76">
        <v>0.22561840157139471</v>
      </c>
      <c r="F35" s="77">
        <v>354.10802751308</v>
      </c>
      <c r="G35" s="74">
        <v>0.19207680945687372</v>
      </c>
      <c r="H35" s="78">
        <v>133</v>
      </c>
      <c r="K35" t="s">
        <v>157</v>
      </c>
    </row>
    <row r="36" spans="1:11" ht="15.5" x14ac:dyDescent="0.35">
      <c r="A36" s="31" t="s">
        <v>171</v>
      </c>
      <c r="B36" s="73">
        <v>1.3262239325105898</v>
      </c>
      <c r="C36" s="74">
        <v>0.22428517060316888</v>
      </c>
      <c r="D36" s="75">
        <v>4.0001950361600702</v>
      </c>
      <c r="E36" s="76">
        <v>0.24485750508004822</v>
      </c>
      <c r="F36" s="77">
        <v>342.09087953303094</v>
      </c>
      <c r="G36" s="74">
        <v>0.1855584160191715</v>
      </c>
      <c r="H36" s="78">
        <v>131</v>
      </c>
      <c r="K36" t="s">
        <v>157</v>
      </c>
    </row>
    <row r="37" spans="1:11" ht="15.5" x14ac:dyDescent="0.35">
      <c r="A37" s="31" t="s">
        <v>172</v>
      </c>
      <c r="B37" s="73">
        <v>1.4859396210340201</v>
      </c>
      <c r="C37" s="74">
        <v>0.25129558684612424</v>
      </c>
      <c r="D37" s="75">
        <v>3.7166671701763194</v>
      </c>
      <c r="E37" s="76">
        <v>0.22750236982841959</v>
      </c>
      <c r="F37" s="77">
        <v>532.29796370993893</v>
      </c>
      <c r="G37" s="74">
        <v>0.28873136615356515</v>
      </c>
      <c r="H37" s="78">
        <v>120</v>
      </c>
      <c r="K37" t="s">
        <v>157</v>
      </c>
    </row>
    <row r="38" spans="1:11" ht="15.5" x14ac:dyDescent="0.35">
      <c r="A38" s="31" t="s">
        <v>173</v>
      </c>
      <c r="B38" s="73">
        <v>1.7440897094488901</v>
      </c>
      <c r="C38" s="74">
        <v>0.29495279676522657</v>
      </c>
      <c r="D38" s="75">
        <v>4.9340770618519594</v>
      </c>
      <c r="E38" s="76">
        <v>0.30202172352013806</v>
      </c>
      <c r="F38" s="77">
        <v>615.07825168779698</v>
      </c>
      <c r="G38" s="74">
        <v>0.33363340837038796</v>
      </c>
      <c r="H38" s="78">
        <v>122</v>
      </c>
      <c r="K38" t="s">
        <v>157</v>
      </c>
    </row>
    <row r="39" spans="1:11" ht="15.5" x14ac:dyDescent="0.35">
      <c r="A39" s="34" t="s">
        <v>87</v>
      </c>
      <c r="B39" s="92" t="s">
        <v>157</v>
      </c>
      <c r="C39" s="93" t="s">
        <v>157</v>
      </c>
      <c r="D39" s="94" t="s">
        <v>157</v>
      </c>
      <c r="E39" s="93" t="s">
        <v>157</v>
      </c>
      <c r="F39" s="95" t="s">
        <v>157</v>
      </c>
      <c r="G39" s="93" t="s">
        <v>157</v>
      </c>
      <c r="H39" s="135" t="s">
        <v>157</v>
      </c>
      <c r="K39" t="s">
        <v>157</v>
      </c>
    </row>
    <row r="40" spans="1:11" ht="15.5" x14ac:dyDescent="0.35">
      <c r="A40" s="35" t="s">
        <v>174</v>
      </c>
      <c r="B40" s="73">
        <v>0.55500420822368401</v>
      </c>
      <c r="C40" s="74">
        <v>9.3859875753623284E-2</v>
      </c>
      <c r="D40" s="75">
        <v>1.5518614468206999</v>
      </c>
      <c r="E40" s="76">
        <v>9.4991598825439158E-2</v>
      </c>
      <c r="F40" s="77">
        <v>227.81079615317998</v>
      </c>
      <c r="G40" s="74">
        <v>0.12357011839647367</v>
      </c>
      <c r="H40" s="78">
        <v>47</v>
      </c>
      <c r="K40" t="s">
        <v>157</v>
      </c>
    </row>
    <row r="41" spans="1:11" ht="15.5" x14ac:dyDescent="0.35">
      <c r="A41" s="35" t="s">
        <v>175</v>
      </c>
      <c r="B41" s="73">
        <v>0.49240793026672297</v>
      </c>
      <c r="C41" s="74">
        <v>8.3273867963729722E-2</v>
      </c>
      <c r="D41" s="75">
        <v>1.31621455390013</v>
      </c>
      <c r="E41" s="76">
        <v>8.0567324569105842E-2</v>
      </c>
      <c r="F41" s="77">
        <v>110.17878276829299</v>
      </c>
      <c r="G41" s="74">
        <v>5.9763652387671402E-2</v>
      </c>
      <c r="H41" s="78">
        <v>39</v>
      </c>
      <c r="K41" t="s">
        <v>157</v>
      </c>
    </row>
    <row r="42" spans="1:11" ht="15.5" x14ac:dyDescent="0.35">
      <c r="A42" s="35" t="s">
        <v>176</v>
      </c>
      <c r="B42" s="73">
        <v>1.3591802330606699</v>
      </c>
      <c r="C42" s="74">
        <v>0.2298585955053507</v>
      </c>
      <c r="D42" s="75">
        <v>2.5345015030965401</v>
      </c>
      <c r="E42" s="76">
        <v>0.1551403641722377</v>
      </c>
      <c r="F42" s="77">
        <v>491.70150456105199</v>
      </c>
      <c r="G42" s="74">
        <v>0.26671085901248803</v>
      </c>
      <c r="H42" s="78">
        <v>127</v>
      </c>
      <c r="K42" t="s">
        <v>157</v>
      </c>
    </row>
    <row r="43" spans="1:11" ht="15.5" x14ac:dyDescent="0.35">
      <c r="A43" s="35" t="s">
        <v>177</v>
      </c>
      <c r="B43" s="73">
        <v>1.02282736146624</v>
      </c>
      <c r="C43" s="74">
        <v>0.1729760741308391</v>
      </c>
      <c r="D43" s="75">
        <v>2.6802481761322796</v>
      </c>
      <c r="E43" s="76">
        <v>0.16406172085876219</v>
      </c>
      <c r="F43" s="77">
        <v>239.625462724583</v>
      </c>
      <c r="G43" s="74">
        <v>0.12997868099181908</v>
      </c>
      <c r="H43" s="78">
        <v>90</v>
      </c>
      <c r="K43" t="s">
        <v>157</v>
      </c>
    </row>
    <row r="44" spans="1:11" ht="15.5" x14ac:dyDescent="0.35">
      <c r="A44" s="35" t="s">
        <v>178</v>
      </c>
      <c r="B44" s="73">
        <v>0.21566239865153</v>
      </c>
      <c r="C44" s="74">
        <v>3.6471878306916915E-2</v>
      </c>
      <c r="D44" s="75">
        <v>0.34939591657636099</v>
      </c>
      <c r="E44" s="76">
        <v>2.1387010294420302E-2</v>
      </c>
      <c r="F44" s="77">
        <v>100.25873264589899</v>
      </c>
      <c r="G44" s="74">
        <v>5.4382775849673888E-2</v>
      </c>
      <c r="H44" s="78">
        <v>17</v>
      </c>
      <c r="K44" t="s">
        <v>157</v>
      </c>
    </row>
    <row r="45" spans="1:11" ht="15.5" x14ac:dyDescent="0.35">
      <c r="A45" s="35" t="s">
        <v>179</v>
      </c>
      <c r="B45" s="73">
        <v>0.64377062786032502</v>
      </c>
      <c r="C45" s="74">
        <v>0.10887166304232654</v>
      </c>
      <c r="D45" s="75">
        <v>1.10121234038535</v>
      </c>
      <c r="E45" s="76">
        <v>6.7406739869602647E-2</v>
      </c>
      <c r="F45" s="77">
        <v>122.79879637123901</v>
      </c>
      <c r="G45" s="74">
        <v>6.660905480675855E-2</v>
      </c>
      <c r="H45" s="78">
        <v>51</v>
      </c>
      <c r="K45" t="s">
        <v>157</v>
      </c>
    </row>
    <row r="46" spans="1:11" ht="15.5" x14ac:dyDescent="0.35">
      <c r="A46" s="35" t="s">
        <v>180</v>
      </c>
      <c r="B46" s="73">
        <v>0.96470078345413901</v>
      </c>
      <c r="C46" s="74">
        <v>0.16314596237788415</v>
      </c>
      <c r="D46" s="75">
        <v>3.3602452051900698</v>
      </c>
      <c r="E46" s="76">
        <v>0.20568528533295022</v>
      </c>
      <c r="F46" s="77">
        <v>245.30124883833</v>
      </c>
      <c r="G46" s="74">
        <v>0.13305736546995586</v>
      </c>
      <c r="H46" s="78">
        <v>82</v>
      </c>
    </row>
    <row r="47" spans="1:11" ht="15.5" x14ac:dyDescent="0.35">
      <c r="A47" s="35" t="s">
        <v>181</v>
      </c>
      <c r="B47" s="73">
        <v>0.8092475345613469</v>
      </c>
      <c r="C47" s="74">
        <v>0.13685639121720208</v>
      </c>
      <c r="D47" s="75">
        <v>1.9689819369008197</v>
      </c>
      <c r="E47" s="76">
        <v>0.12052412451369367</v>
      </c>
      <c r="F47" s="77">
        <v>188.262449121202</v>
      </c>
      <c r="G47" s="74">
        <v>0.10211813276783677</v>
      </c>
      <c r="H47" s="78">
        <v>52</v>
      </c>
    </row>
    <row r="48" spans="1:11" ht="15.5" x14ac:dyDescent="0.35">
      <c r="A48" s="35" t="s">
        <v>182</v>
      </c>
      <c r="B48" s="73">
        <v>0.81184394334998899</v>
      </c>
      <c r="C48" s="74">
        <v>0.1372954844757695</v>
      </c>
      <c r="D48" s="75">
        <v>1.4741672932885699</v>
      </c>
      <c r="E48" s="76">
        <v>9.023583156378949E-2</v>
      </c>
      <c r="F48" s="77">
        <v>117.63734926006799</v>
      </c>
      <c r="G48" s="74">
        <v>6.3809360317320554E-2</v>
      </c>
      <c r="H48" s="78">
        <v>63</v>
      </c>
    </row>
    <row r="49" spans="1:11" ht="15.5" x14ac:dyDescent="0.35">
      <c r="A49" s="35" t="s">
        <v>183</v>
      </c>
      <c r="B49" s="73">
        <v>0</v>
      </c>
      <c r="C49" s="74">
        <v>0</v>
      </c>
      <c r="D49" s="75">
        <v>0</v>
      </c>
      <c r="E49" s="76">
        <v>0</v>
      </c>
      <c r="F49" s="77">
        <v>0</v>
      </c>
      <c r="G49" s="74">
        <v>0</v>
      </c>
      <c r="H49" s="78">
        <v>0</v>
      </c>
    </row>
    <row r="50" spans="1:11" ht="15.5" x14ac:dyDescent="0.35">
      <c r="A50" s="35" t="s">
        <v>184</v>
      </c>
      <c r="B50" s="73">
        <v>4.8493952322565503</v>
      </c>
      <c r="C50" s="74">
        <v>0.82010843744155504</v>
      </c>
      <c r="D50" s="75">
        <v>13.8023268691943</v>
      </c>
      <c r="E50" s="76">
        <v>0.84485963582776469</v>
      </c>
      <c r="F50" s="77">
        <v>1351.8736178827901</v>
      </c>
      <c r="G50" s="74">
        <v>0.73328914098750775</v>
      </c>
      <c r="H50" s="78">
        <v>400</v>
      </c>
      <c r="K50" t="s">
        <v>157</v>
      </c>
    </row>
    <row r="51" spans="1:11" ht="15.5" x14ac:dyDescent="0.35">
      <c r="A51" s="34" t="s">
        <v>88</v>
      </c>
      <c r="B51" s="92" t="s">
        <v>157</v>
      </c>
      <c r="C51" s="93" t="s">
        <v>157</v>
      </c>
      <c r="D51" s="94" t="s">
        <v>157</v>
      </c>
      <c r="E51" s="93" t="s">
        <v>157</v>
      </c>
      <c r="F51" s="95" t="s">
        <v>157</v>
      </c>
      <c r="G51" s="93" t="s">
        <v>157</v>
      </c>
      <c r="H51" s="135" t="s">
        <v>157</v>
      </c>
      <c r="K51" t="s">
        <v>157</v>
      </c>
    </row>
    <row r="52" spans="1:11" ht="15.5" x14ac:dyDescent="0.35">
      <c r="A52" s="30" t="s">
        <v>185</v>
      </c>
      <c r="B52" s="73">
        <v>0.24076931331844598</v>
      </c>
      <c r="C52" s="74">
        <v>4.0717849519884372E-2</v>
      </c>
      <c r="D52" s="75">
        <v>0.76397645179480189</v>
      </c>
      <c r="E52" s="76">
        <v>4.6764061810834513E-2</v>
      </c>
      <c r="F52" s="77">
        <v>63.292618684292499</v>
      </c>
      <c r="G52" s="74">
        <v>3.4331456263301911E-2</v>
      </c>
      <c r="H52" s="78">
        <v>17</v>
      </c>
      <c r="K52" t="s">
        <v>157</v>
      </c>
    </row>
    <row r="53" spans="1:11" ht="15.5" x14ac:dyDescent="0.35">
      <c r="A53" s="30" t="s">
        <v>186</v>
      </c>
      <c r="B53" s="73">
        <v>3.4847609017366397</v>
      </c>
      <c r="C53" s="74">
        <v>0.58932746891220356</v>
      </c>
      <c r="D53" s="75">
        <v>8.2589339490814595</v>
      </c>
      <c r="E53" s="76">
        <v>0.50554084066216864</v>
      </c>
      <c r="F53" s="77">
        <v>1259.18680857309</v>
      </c>
      <c r="G53" s="74">
        <v>0.68301356057783391</v>
      </c>
      <c r="H53" s="78">
        <v>331</v>
      </c>
      <c r="K53" t="s">
        <v>157</v>
      </c>
    </row>
    <row r="54" spans="1:11" ht="15.5" x14ac:dyDescent="0.35">
      <c r="A54" s="30" t="s">
        <v>187</v>
      </c>
      <c r="B54" s="73">
        <v>1.11489334830655</v>
      </c>
      <c r="C54" s="74">
        <v>0.18854586974306173</v>
      </c>
      <c r="D54" s="75">
        <v>2.6902266234493695</v>
      </c>
      <c r="E54" s="76">
        <v>0.16467251550566039</v>
      </c>
      <c r="F54" s="77">
        <v>278.12946644008497</v>
      </c>
      <c r="G54" s="74">
        <v>0.15086418939706428</v>
      </c>
      <c r="H54" s="78">
        <v>88</v>
      </c>
      <c r="K54" t="s">
        <v>157</v>
      </c>
    </row>
    <row r="55" spans="1:11" ht="15.5" x14ac:dyDescent="0.35">
      <c r="A55" s="30" t="s">
        <v>188</v>
      </c>
      <c r="B55" s="73">
        <v>1.0037280286185399</v>
      </c>
      <c r="C55" s="74">
        <v>0.16974607878756104</v>
      </c>
      <c r="D55" s="75">
        <v>4.4083642280761097</v>
      </c>
      <c r="E55" s="76">
        <v>0.26984210935050396</v>
      </c>
      <c r="F55" s="77">
        <v>181.04173744709797</v>
      </c>
      <c r="G55" s="74">
        <v>9.8201443078223136E-2</v>
      </c>
      <c r="H55" s="78">
        <v>65</v>
      </c>
      <c r="K55" t="s">
        <v>157</v>
      </c>
    </row>
    <row r="56" spans="1:11" ht="15.5" x14ac:dyDescent="0.35">
      <c r="A56" s="30" t="s">
        <v>189</v>
      </c>
      <c r="B56" s="73">
        <v>6.8963077812676993E-2</v>
      </c>
      <c r="C56" s="74">
        <v>1.1662733037289964E-2</v>
      </c>
      <c r="D56" s="75">
        <v>0.21532711988907399</v>
      </c>
      <c r="E56" s="76">
        <v>1.3180472670833363E-2</v>
      </c>
      <c r="F56" s="77">
        <v>61.924491299278699</v>
      </c>
      <c r="G56" s="74">
        <v>3.3589350683573646E-2</v>
      </c>
      <c r="H56" s="78">
        <v>5</v>
      </c>
      <c r="K56" t="s">
        <v>157</v>
      </c>
    </row>
    <row r="57" spans="1:11" ht="15.5" x14ac:dyDescent="0.35">
      <c r="A57" s="34" t="s">
        <v>89</v>
      </c>
      <c r="B57" s="92" t="s">
        <v>157</v>
      </c>
      <c r="C57" s="93" t="s">
        <v>157</v>
      </c>
      <c r="D57" s="94" t="s">
        <v>157</v>
      </c>
      <c r="E57" s="93" t="s">
        <v>157</v>
      </c>
      <c r="F57" s="95" t="s">
        <v>157</v>
      </c>
      <c r="G57" s="93" t="s">
        <v>157</v>
      </c>
      <c r="H57" s="135" t="s">
        <v>157</v>
      </c>
      <c r="K57" t="s">
        <v>157</v>
      </c>
    </row>
    <row r="58" spans="1:11" ht="15.5" x14ac:dyDescent="0.35">
      <c r="A58" s="54" t="s">
        <v>190</v>
      </c>
      <c r="B58" s="80">
        <v>5.41503601109918</v>
      </c>
      <c r="C58" s="81">
        <v>0.91576712333381527</v>
      </c>
      <c r="D58" s="82">
        <v>15.208103468792499</v>
      </c>
      <c r="E58" s="83">
        <v>0.93090917785408389</v>
      </c>
      <c r="F58" s="84">
        <v>1645.1724810958599</v>
      </c>
      <c r="G58" s="81">
        <v>0.8923815802607562</v>
      </c>
      <c r="H58" s="85">
        <v>397</v>
      </c>
      <c r="K58" t="s">
        <v>157</v>
      </c>
    </row>
    <row r="59" spans="1:11" ht="15.5" x14ac:dyDescent="0.35">
      <c r="A59" s="30" t="s">
        <v>174</v>
      </c>
      <c r="B59" s="73">
        <v>0.39554266524717097</v>
      </c>
      <c r="C59" s="74">
        <v>6.6892439490105107E-2</v>
      </c>
      <c r="D59" s="75">
        <v>0.85079688155441302</v>
      </c>
      <c r="E59" s="76">
        <v>5.2078461141053883E-2</v>
      </c>
      <c r="F59" s="77">
        <v>148.90405212560799</v>
      </c>
      <c r="G59" s="74">
        <v>8.0769180660357487E-2</v>
      </c>
      <c r="H59" s="78">
        <v>37</v>
      </c>
      <c r="K59" t="s">
        <v>157</v>
      </c>
    </row>
    <row r="60" spans="1:11" ht="15.5" x14ac:dyDescent="0.35">
      <c r="A60" s="30" t="s">
        <v>175</v>
      </c>
      <c r="B60" s="73">
        <v>0.59160228951564398</v>
      </c>
      <c r="C60" s="74">
        <v>0.10004918263091442</v>
      </c>
      <c r="D60" s="75">
        <v>1.8149672533659398</v>
      </c>
      <c r="E60" s="76">
        <v>0.11109667139824642</v>
      </c>
      <c r="F60" s="77">
        <v>222.23479860587099</v>
      </c>
      <c r="G60" s="74">
        <v>0.12054556166459642</v>
      </c>
      <c r="H60" s="78">
        <v>42</v>
      </c>
      <c r="K60" t="s">
        <v>157</v>
      </c>
    </row>
    <row r="61" spans="1:11" ht="15.5" x14ac:dyDescent="0.35">
      <c r="A61" s="30" t="s">
        <v>176</v>
      </c>
      <c r="B61" s="73">
        <v>0.92873088390066094</v>
      </c>
      <c r="C61" s="74">
        <v>0.15706289083908409</v>
      </c>
      <c r="D61" s="75">
        <v>2.9800272941233197</v>
      </c>
      <c r="E61" s="76">
        <v>0.18241161786199578</v>
      </c>
      <c r="F61" s="77">
        <v>364.50502896022596</v>
      </c>
      <c r="G61" s="74">
        <v>0.19771639599748816</v>
      </c>
      <c r="H61" s="78">
        <v>60</v>
      </c>
      <c r="K61" t="s">
        <v>157</v>
      </c>
    </row>
    <row r="62" spans="1:11" ht="15.5" x14ac:dyDescent="0.35">
      <c r="A62" s="30" t="s">
        <v>177</v>
      </c>
      <c r="B62" s="73">
        <v>0.61297129595167998</v>
      </c>
      <c r="C62" s="74">
        <v>0.10366301520974121</v>
      </c>
      <c r="D62" s="75">
        <v>1.0663942908883299</v>
      </c>
      <c r="E62" s="76">
        <v>6.5275478604957443E-2</v>
      </c>
      <c r="F62" s="77">
        <v>175.93676509705401</v>
      </c>
      <c r="G62" s="74">
        <v>9.5432381873233121E-2</v>
      </c>
      <c r="H62" s="78">
        <v>53</v>
      </c>
      <c r="K62" t="s">
        <v>157</v>
      </c>
    </row>
    <row r="63" spans="1:11" ht="15.5" x14ac:dyDescent="0.35">
      <c r="A63" s="30" t="s">
        <v>178</v>
      </c>
      <c r="B63" s="73">
        <v>0.23204210717517501</v>
      </c>
      <c r="C63" s="74">
        <v>3.9241942721077658E-2</v>
      </c>
      <c r="D63" s="75">
        <v>0.64953048090667398</v>
      </c>
      <c r="E63" s="76">
        <v>3.9758664662741687E-2</v>
      </c>
      <c r="F63" s="77">
        <v>74.977945499025992</v>
      </c>
      <c r="G63" s="74">
        <v>4.0669861827835337E-2</v>
      </c>
      <c r="H63" s="78">
        <v>16</v>
      </c>
      <c r="K63" t="s">
        <v>157</v>
      </c>
    </row>
    <row r="64" spans="1:11" ht="15.5" x14ac:dyDescent="0.35">
      <c r="A64" s="30" t="s">
        <v>179</v>
      </c>
      <c r="B64" s="73">
        <v>0.79700011418625893</v>
      </c>
      <c r="C64" s="74">
        <v>0.13478516123790643</v>
      </c>
      <c r="D64" s="75">
        <v>2.55807222568404</v>
      </c>
      <c r="E64" s="76">
        <v>0.1565831609042814</v>
      </c>
      <c r="F64" s="77">
        <v>224.89271438275</v>
      </c>
      <c r="G64" s="74">
        <v>0.12198727984820677</v>
      </c>
      <c r="H64" s="78">
        <v>54</v>
      </c>
      <c r="K64" t="s">
        <v>157</v>
      </c>
    </row>
    <row r="65" spans="1:11" ht="15.5" x14ac:dyDescent="0.35">
      <c r="A65" s="30" t="s">
        <v>180</v>
      </c>
      <c r="B65" s="73">
        <v>0.80819487156413095</v>
      </c>
      <c r="C65" s="74">
        <v>0.13667836947130335</v>
      </c>
      <c r="D65" s="75">
        <v>2.8437236690214203</v>
      </c>
      <c r="E65" s="76">
        <v>0.17406828328102614</v>
      </c>
      <c r="F65" s="77">
        <v>101.42807507865599</v>
      </c>
      <c r="G65" s="74">
        <v>5.5017055634924476E-2</v>
      </c>
      <c r="H65" s="78">
        <v>42</v>
      </c>
      <c r="K65" t="s">
        <v>157</v>
      </c>
    </row>
    <row r="66" spans="1:11" ht="15.5" x14ac:dyDescent="0.35">
      <c r="A66" s="30" t="s">
        <v>181</v>
      </c>
      <c r="B66" s="73">
        <v>0.42785418015363602</v>
      </c>
      <c r="C66" s="74">
        <v>7.235682107423512E-2</v>
      </c>
      <c r="D66" s="75">
        <v>0.91935294672507395</v>
      </c>
      <c r="E66" s="76">
        <v>5.6274873296973948E-2</v>
      </c>
      <c r="F66" s="77">
        <v>163.77533574251899</v>
      </c>
      <c r="G66" s="74">
        <v>8.8835726707690549E-2</v>
      </c>
      <c r="H66" s="78">
        <v>39</v>
      </c>
      <c r="K66" t="s">
        <v>157</v>
      </c>
    </row>
    <row r="67" spans="1:11" ht="15.5" x14ac:dyDescent="0.35">
      <c r="A67" s="30" t="s">
        <v>182</v>
      </c>
      <c r="B67" s="73">
        <v>0.62109760340481901</v>
      </c>
      <c r="C67" s="74">
        <v>0.10503730065944715</v>
      </c>
      <c r="D67" s="75">
        <v>1.5252384265232901</v>
      </c>
      <c r="E67" s="76">
        <v>9.3361966702807234E-2</v>
      </c>
      <c r="F67" s="77">
        <v>168.51776560415499</v>
      </c>
      <c r="G67" s="74">
        <v>9.1408136046426586E-2</v>
      </c>
      <c r="H67" s="78">
        <v>54</v>
      </c>
      <c r="K67" t="s">
        <v>157</v>
      </c>
    </row>
    <row r="68" spans="1:11" ht="15.5" x14ac:dyDescent="0.35">
      <c r="A68" s="30" t="s">
        <v>184</v>
      </c>
      <c r="B68" s="73">
        <v>4.4863051271985199</v>
      </c>
      <c r="C68" s="74">
        <v>0.75870423249473129</v>
      </c>
      <c r="D68" s="75">
        <v>12.2280761746692</v>
      </c>
      <c r="E68" s="76">
        <v>0.74849755999208933</v>
      </c>
      <c r="F68" s="77">
        <v>1280.6674521356399</v>
      </c>
      <c r="G68" s="74">
        <v>0.69466518426327128</v>
      </c>
      <c r="H68" s="78">
        <v>337</v>
      </c>
      <c r="K68" t="s">
        <v>157</v>
      </c>
    </row>
    <row r="69" spans="1:11" ht="15.5" x14ac:dyDescent="0.35">
      <c r="A69" s="54" t="s">
        <v>191</v>
      </c>
      <c r="B69" s="80">
        <v>0.354705747898651</v>
      </c>
      <c r="C69" s="81">
        <v>5.9986279263391527E-2</v>
      </c>
      <c r="D69" s="82">
        <v>0.81425659313896992</v>
      </c>
      <c r="E69" s="83">
        <v>4.9841779235438734E-2</v>
      </c>
      <c r="F69" s="84">
        <v>152.06745334178098</v>
      </c>
      <c r="G69" s="81">
        <v>8.2485086444538155E-2</v>
      </c>
      <c r="H69" s="85">
        <v>68</v>
      </c>
      <c r="K69" t="s">
        <v>157</v>
      </c>
    </row>
    <row r="70" spans="1:11" ht="15.5" x14ac:dyDescent="0.35">
      <c r="A70" s="30" t="s">
        <v>192</v>
      </c>
      <c r="B70" s="73">
        <v>9.1356434023499189E-2</v>
      </c>
      <c r="C70" s="74">
        <v>1.5449799154106313E-2</v>
      </c>
      <c r="D70" s="75">
        <v>0.16681568073928499</v>
      </c>
      <c r="E70" s="76">
        <v>1.0211019968981506E-2</v>
      </c>
      <c r="F70" s="77">
        <v>54.374237072503398</v>
      </c>
      <c r="G70" s="74">
        <v>2.9493909095727387E-2</v>
      </c>
      <c r="H70" s="78">
        <v>19</v>
      </c>
      <c r="K70" t="s">
        <v>157</v>
      </c>
    </row>
    <row r="71" spans="1:11" ht="15.5" x14ac:dyDescent="0.35">
      <c r="A71" s="30" t="s">
        <v>193</v>
      </c>
      <c r="B71" s="73">
        <v>7.5898917302002697E-2</v>
      </c>
      <c r="C71" s="74">
        <v>1.2835691769979091E-2</v>
      </c>
      <c r="D71" s="75">
        <v>0.20696536285422698</v>
      </c>
      <c r="E71" s="76">
        <v>1.2668637885996575E-2</v>
      </c>
      <c r="F71" s="77">
        <v>46.489753840136999</v>
      </c>
      <c r="G71" s="74">
        <v>2.5217173563564912E-2</v>
      </c>
      <c r="H71" s="78">
        <v>12</v>
      </c>
      <c r="K71" t="s">
        <v>157</v>
      </c>
    </row>
    <row r="72" spans="1:11" ht="15.5" x14ac:dyDescent="0.35">
      <c r="A72" s="30" t="s">
        <v>194</v>
      </c>
      <c r="B72" s="73">
        <v>2.0574988638381898E-2</v>
      </c>
      <c r="C72" s="74">
        <v>3.4795517738712635E-3</v>
      </c>
      <c r="D72" s="75">
        <v>8.4062265276955705E-2</v>
      </c>
      <c r="E72" s="76">
        <v>5.1455682438052231E-3</v>
      </c>
      <c r="F72" s="77">
        <v>4.1906553093261296</v>
      </c>
      <c r="G72" s="74">
        <v>2.2731133970667716E-3</v>
      </c>
      <c r="H72" s="78">
        <v>4</v>
      </c>
      <c r="K72" t="s">
        <v>157</v>
      </c>
    </row>
    <row r="73" spans="1:11" ht="15.5" x14ac:dyDescent="0.35">
      <c r="A73" s="30" t="s">
        <v>195</v>
      </c>
      <c r="B73" s="73">
        <v>0.16687540793476699</v>
      </c>
      <c r="C73" s="74">
        <v>2.8221236565434821E-2</v>
      </c>
      <c r="D73" s="75">
        <v>0.35641328426850194</v>
      </c>
      <c r="E73" s="76">
        <v>2.1816553136655412E-2</v>
      </c>
      <c r="F73" s="77">
        <v>47.012807119814994</v>
      </c>
      <c r="G73" s="74">
        <v>2.5500890388179379E-2</v>
      </c>
      <c r="H73" s="78">
        <v>33</v>
      </c>
      <c r="K73" t="s">
        <v>157</v>
      </c>
    </row>
    <row r="74" spans="1:11" ht="15.5" x14ac:dyDescent="0.35">
      <c r="A74" s="54" t="s">
        <v>196</v>
      </c>
      <c r="B74" s="80">
        <v>0.14337291079503001</v>
      </c>
      <c r="C74" s="81">
        <v>2.4246597402795288E-2</v>
      </c>
      <c r="D74" s="82">
        <v>0.31446831035933998</v>
      </c>
      <c r="E74" s="83">
        <v>1.9249042910477996E-2</v>
      </c>
      <c r="F74" s="84">
        <v>46.335188006200298</v>
      </c>
      <c r="G74" s="81">
        <v>2.5133333294700896E-2</v>
      </c>
      <c r="H74" s="85">
        <v>41</v>
      </c>
      <c r="K74" t="s">
        <v>157</v>
      </c>
    </row>
    <row r="75" spans="1:11" ht="15.5" x14ac:dyDescent="0.35">
      <c r="A75" s="30" t="s">
        <v>197</v>
      </c>
      <c r="B75" s="73">
        <v>6.98867864993337E-3</v>
      </c>
      <c r="C75" s="74">
        <v>1.1818946596173824E-3</v>
      </c>
      <c r="D75" s="75">
        <v>7.1383290767675694E-3</v>
      </c>
      <c r="E75" s="76">
        <v>4.3694705692538354E-4</v>
      </c>
      <c r="F75" s="77">
        <v>0.6244878995092279</v>
      </c>
      <c r="G75" s="74">
        <v>3.3873743028242019E-4</v>
      </c>
      <c r="H75" s="78">
        <v>3</v>
      </c>
      <c r="K75" t="s">
        <v>157</v>
      </c>
    </row>
    <row r="76" spans="1:11" ht="15.5" x14ac:dyDescent="0.35">
      <c r="A76" s="30" t="s">
        <v>198</v>
      </c>
      <c r="B76" s="73">
        <v>1.5209813785233599E-2</v>
      </c>
      <c r="C76" s="74">
        <v>2.5722169507269911E-3</v>
      </c>
      <c r="D76" s="75">
        <v>2.63375304958571E-2</v>
      </c>
      <c r="E76" s="76">
        <v>1.6121568945737766E-3</v>
      </c>
      <c r="F76" s="77">
        <v>2.3827676722856199</v>
      </c>
      <c r="G76" s="74">
        <v>1.292471157414521E-3</v>
      </c>
      <c r="H76" s="78">
        <v>4</v>
      </c>
      <c r="K76" t="s">
        <v>157</v>
      </c>
    </row>
    <row r="77" spans="1:11" ht="15.5" x14ac:dyDescent="0.35">
      <c r="A77" s="30" t="s">
        <v>199</v>
      </c>
      <c r="B77" s="73">
        <v>7.6633093636866989E-2</v>
      </c>
      <c r="C77" s="74">
        <v>1.2959852449394769E-2</v>
      </c>
      <c r="D77" s="75">
        <v>0.21179999339418598</v>
      </c>
      <c r="E77" s="76">
        <v>1.2964572349515768E-2</v>
      </c>
      <c r="F77" s="77">
        <v>29.4198289484562</v>
      </c>
      <c r="G77" s="74">
        <v>1.5958030996565609E-2</v>
      </c>
      <c r="H77" s="78">
        <v>21</v>
      </c>
      <c r="K77" t="s">
        <v>157</v>
      </c>
    </row>
    <row r="78" spans="1:11" ht="15.5" x14ac:dyDescent="0.35">
      <c r="A78" s="30" t="s">
        <v>200</v>
      </c>
      <c r="B78" s="73">
        <v>4.4541324722995698E-2</v>
      </c>
      <c r="C78" s="74">
        <v>7.5326333430560874E-3</v>
      </c>
      <c r="D78" s="75">
        <v>6.9192457392528897E-2</v>
      </c>
      <c r="E78" s="76">
        <v>4.2353666094630408E-3</v>
      </c>
      <c r="F78" s="77">
        <v>13.908103485949299</v>
      </c>
      <c r="G78" s="74">
        <v>7.5440937104383713E-3</v>
      </c>
      <c r="H78" s="78">
        <v>13</v>
      </c>
    </row>
    <row r="79" spans="1:11" ht="15.5" x14ac:dyDescent="0.35">
      <c r="A79" s="34" t="s">
        <v>90</v>
      </c>
      <c r="B79" s="92" t="s">
        <v>157</v>
      </c>
      <c r="C79" s="93" t="s">
        <v>157</v>
      </c>
      <c r="D79" s="94" t="s">
        <v>157</v>
      </c>
      <c r="E79" s="93" t="s">
        <v>157</v>
      </c>
      <c r="F79" s="95" t="s">
        <v>157</v>
      </c>
      <c r="G79" s="93" t="s">
        <v>157</v>
      </c>
      <c r="H79" s="135" t="s">
        <v>157</v>
      </c>
      <c r="K79" t="s">
        <v>157</v>
      </c>
    </row>
    <row r="80" spans="1:11" ht="15.5" x14ac:dyDescent="0.35">
      <c r="A80" s="36" t="s">
        <v>201</v>
      </c>
      <c r="B80" s="73">
        <v>4.8362750864329893</v>
      </c>
      <c r="C80" s="74">
        <v>0.81788961596484921</v>
      </c>
      <c r="D80" s="75">
        <v>8.3277784600994895</v>
      </c>
      <c r="E80" s="76">
        <v>0.50975490898982512</v>
      </c>
      <c r="F80" s="77">
        <v>1361.3130453364899</v>
      </c>
      <c r="G80" s="74">
        <v>0.73840931609661142</v>
      </c>
      <c r="H80" s="78">
        <v>419</v>
      </c>
      <c r="K80" t="s">
        <v>157</v>
      </c>
    </row>
    <row r="81" spans="1:11" ht="15.5" x14ac:dyDescent="0.35">
      <c r="A81" s="36" t="s">
        <v>202</v>
      </c>
      <c r="B81" s="73">
        <v>0.75031739751262294</v>
      </c>
      <c r="C81" s="74">
        <v>0.12689038508683417</v>
      </c>
      <c r="D81" s="75">
        <v>3.5102128865753701</v>
      </c>
      <c r="E81" s="76">
        <v>0.21486501581476536</v>
      </c>
      <c r="F81" s="77">
        <v>325.46421602701901</v>
      </c>
      <c r="G81" s="74">
        <v>0.17653970921216514</v>
      </c>
      <c r="H81" s="78">
        <v>66</v>
      </c>
      <c r="K81" t="s">
        <v>157</v>
      </c>
    </row>
    <row r="82" spans="1:11" ht="15.5" x14ac:dyDescent="0.35">
      <c r="A82" s="36" t="s">
        <v>203</v>
      </c>
      <c r="B82" s="73">
        <v>0.32652218584724202</v>
      </c>
      <c r="C82" s="74">
        <v>5.5219998948317521E-2</v>
      </c>
      <c r="D82" s="75">
        <v>4.4988370256159502</v>
      </c>
      <c r="E82" s="76">
        <v>0.27538007519541013</v>
      </c>
      <c r="F82" s="77">
        <v>156.79786108034</v>
      </c>
      <c r="G82" s="74">
        <v>8.5050974691222872E-2</v>
      </c>
      <c r="H82" s="78">
        <v>21</v>
      </c>
      <c r="K82" t="s">
        <v>157</v>
      </c>
    </row>
    <row r="83" spans="1:11" ht="15.5" x14ac:dyDescent="0.35">
      <c r="A83" s="36" t="s">
        <v>130</v>
      </c>
      <c r="B83" s="73">
        <v>0</v>
      </c>
      <c r="C83" s="74">
        <v>0</v>
      </c>
      <c r="D83" s="75">
        <v>0</v>
      </c>
      <c r="E83" s="76">
        <v>0</v>
      </c>
      <c r="F83" s="77">
        <v>0</v>
      </c>
      <c r="G83" s="74">
        <v>0</v>
      </c>
      <c r="H83" s="78">
        <v>0</v>
      </c>
      <c r="K83" t="s">
        <v>157</v>
      </c>
    </row>
    <row r="84" spans="1:11" ht="15.5" x14ac:dyDescent="0.35">
      <c r="A84" s="34" t="s">
        <v>91</v>
      </c>
      <c r="B84" s="92" t="s">
        <v>157</v>
      </c>
      <c r="C84" s="93" t="s">
        <v>157</v>
      </c>
      <c r="D84" s="94" t="s">
        <v>157</v>
      </c>
      <c r="E84" s="93" t="s">
        <v>157</v>
      </c>
      <c r="F84" s="95" t="s">
        <v>157</v>
      </c>
      <c r="G84" s="93" t="s">
        <v>157</v>
      </c>
      <c r="H84" s="135" t="s">
        <v>157</v>
      </c>
      <c r="K84" t="s">
        <v>157</v>
      </c>
    </row>
    <row r="85" spans="1:11" ht="15.5" x14ac:dyDescent="0.35">
      <c r="A85" s="37" t="s">
        <v>204</v>
      </c>
      <c r="B85" s="102">
        <v>0.90741051867897204</v>
      </c>
      <c r="C85" s="103">
        <v>0.15345728424893895</v>
      </c>
      <c r="D85" s="104">
        <v>2.9466652322370899</v>
      </c>
      <c r="E85" s="105">
        <v>0.18036947962524869</v>
      </c>
      <c r="F85" s="106">
        <v>421.375103221372</v>
      </c>
      <c r="G85" s="103">
        <v>0.22856410790724688</v>
      </c>
      <c r="H85" s="107">
        <v>74</v>
      </c>
      <c r="K85" t="s">
        <v>157</v>
      </c>
    </row>
    <row r="86" spans="1:11" ht="15.5" x14ac:dyDescent="0.35">
      <c r="A86" s="37" t="s">
        <v>205</v>
      </c>
      <c r="B86" s="102">
        <v>0.59099573471910793</v>
      </c>
      <c r="C86" s="103">
        <v>9.9946604745923512E-2</v>
      </c>
      <c r="D86" s="104">
        <v>1.8847374720922201</v>
      </c>
      <c r="E86" s="105">
        <v>0.11536740358299648</v>
      </c>
      <c r="F86" s="106">
        <v>263.69884573557999</v>
      </c>
      <c r="G86" s="103">
        <v>0.1430366696346064</v>
      </c>
      <c r="H86" s="107">
        <v>55</v>
      </c>
      <c r="K86" t="s">
        <v>157</v>
      </c>
    </row>
    <row r="87" spans="1:11" ht="15.5" x14ac:dyDescent="0.35">
      <c r="A87" s="31" t="s">
        <v>206</v>
      </c>
      <c r="B87" s="102">
        <v>0.98224534784337902</v>
      </c>
      <c r="C87" s="103">
        <v>0.1661130221034238</v>
      </c>
      <c r="D87" s="104">
        <v>4.9803520345240093</v>
      </c>
      <c r="E87" s="105">
        <v>0.30485427899648365</v>
      </c>
      <c r="F87" s="106">
        <v>318.66173789822398</v>
      </c>
      <c r="G87" s="103">
        <v>0.17284987957301398</v>
      </c>
      <c r="H87" s="107">
        <v>54</v>
      </c>
      <c r="K87" t="s">
        <v>157</v>
      </c>
    </row>
    <row r="88" spans="1:11" ht="15.5" x14ac:dyDescent="0.35">
      <c r="A88" s="31" t="s">
        <v>207</v>
      </c>
      <c r="B88" s="102">
        <v>0.77431045667371801</v>
      </c>
      <c r="C88" s="103">
        <v>0.13094798594542459</v>
      </c>
      <c r="D88" s="104">
        <v>3.0881495501061598</v>
      </c>
      <c r="E88" s="105">
        <v>0.18902993162026652</v>
      </c>
      <c r="F88" s="106">
        <v>244.79929116931797</v>
      </c>
      <c r="G88" s="103">
        <v>0.13278509141781603</v>
      </c>
      <c r="H88" s="107">
        <v>56</v>
      </c>
      <c r="K88" t="s">
        <v>157</v>
      </c>
    </row>
    <row r="89" spans="1:11" ht="15.5" x14ac:dyDescent="0.35">
      <c r="A89" s="31" t="s">
        <v>208</v>
      </c>
      <c r="B89" s="102">
        <v>0.26702053706718898</v>
      </c>
      <c r="C89" s="103">
        <v>4.5157341262340743E-2</v>
      </c>
      <c r="D89" s="104">
        <v>1.21059097279077</v>
      </c>
      <c r="E89" s="105">
        <v>7.4101958177149985E-2</v>
      </c>
      <c r="F89" s="106">
        <v>144.796719449086</v>
      </c>
      <c r="G89" s="103">
        <v>7.8541263486536381E-2</v>
      </c>
      <c r="H89" s="107">
        <v>21</v>
      </c>
      <c r="K89" t="s">
        <v>157</v>
      </c>
    </row>
    <row r="90" spans="1:11" ht="15.5" x14ac:dyDescent="0.35">
      <c r="A90" s="31" t="s">
        <v>209</v>
      </c>
      <c r="B90" s="102">
        <v>0.31092169404813297</v>
      </c>
      <c r="C90" s="103">
        <v>5.258171224658921E-2</v>
      </c>
      <c r="D90" s="104">
        <v>1.03542559232972</v>
      </c>
      <c r="E90" s="105">
        <v>6.3379841468245129E-2</v>
      </c>
      <c r="F90" s="106">
        <v>74.816469774031987</v>
      </c>
      <c r="G90" s="103">
        <v>4.0582273465946429E-2</v>
      </c>
      <c r="H90" s="107">
        <v>22</v>
      </c>
    </row>
    <row r="91" spans="1:11" ht="31" x14ac:dyDescent="0.35">
      <c r="A91" s="31" t="s">
        <v>210</v>
      </c>
      <c r="B91" s="102">
        <v>0.32913915060498194</v>
      </c>
      <c r="C91" s="103">
        <v>5.5662568542157578E-2</v>
      </c>
      <c r="D91" s="104">
        <v>2.0842456749459699</v>
      </c>
      <c r="E91" s="105">
        <v>0.12757957832752273</v>
      </c>
      <c r="F91" s="106">
        <v>185.84049663411199</v>
      </c>
      <c r="G91" s="103">
        <v>0.10080440681351847</v>
      </c>
      <c r="H91" s="107">
        <v>21</v>
      </c>
      <c r="K91" t="s">
        <v>157</v>
      </c>
    </row>
    <row r="92" spans="1:11" ht="15.5" x14ac:dyDescent="0.35">
      <c r="A92" s="31" t="s">
        <v>211</v>
      </c>
      <c r="B92" s="102">
        <v>0.35289152247190997</v>
      </c>
      <c r="C92" s="103">
        <v>5.9679465421947013E-2</v>
      </c>
      <c r="D92" s="104">
        <v>0.61353807215490297</v>
      </c>
      <c r="E92" s="105">
        <v>3.7555519233802834E-2</v>
      </c>
      <c r="F92" s="106">
        <v>150.75291580565698</v>
      </c>
      <c r="G92" s="103">
        <v>8.1772049302671415E-2</v>
      </c>
      <c r="H92" s="107">
        <v>32</v>
      </c>
      <c r="K92" t="s">
        <v>157</v>
      </c>
    </row>
    <row r="93" spans="1:11" ht="15.5" x14ac:dyDescent="0.35">
      <c r="A93" s="31" t="s">
        <v>212</v>
      </c>
      <c r="B93" s="102">
        <v>0.19702902666618097</v>
      </c>
      <c r="C93" s="103">
        <v>3.3320684219554191E-2</v>
      </c>
      <c r="D93" s="104">
        <v>0.46744499334766698</v>
      </c>
      <c r="E93" s="105">
        <v>2.8612958567925534E-2</v>
      </c>
      <c r="F93" s="106">
        <v>105.249634723201</v>
      </c>
      <c r="G93" s="103">
        <v>5.708996256343582E-2</v>
      </c>
      <c r="H93" s="107">
        <v>20</v>
      </c>
      <c r="K93" t="s">
        <v>157</v>
      </c>
    </row>
    <row r="94" spans="1:11" ht="31" x14ac:dyDescent="0.35">
      <c r="A94" s="31" t="s">
        <v>213</v>
      </c>
      <c r="B94" s="102">
        <v>1.3628808422183798</v>
      </c>
      <c r="C94" s="103">
        <v>0.23048442628394433</v>
      </c>
      <c r="D94" s="104">
        <v>4.4694461430916794</v>
      </c>
      <c r="E94" s="105">
        <v>0.27358101837394527</v>
      </c>
      <c r="F94" s="106">
        <v>484.90138931377203</v>
      </c>
      <c r="G94" s="103">
        <v>0.26302231105775875</v>
      </c>
      <c r="H94" s="107">
        <v>112</v>
      </c>
      <c r="K94" t="s">
        <v>157</v>
      </c>
    </row>
    <row r="95" spans="1:11" ht="15.5" x14ac:dyDescent="0.35">
      <c r="A95" s="31" t="s">
        <v>214</v>
      </c>
      <c r="B95" s="73">
        <v>0.24826569457817199</v>
      </c>
      <c r="C95" s="74">
        <v>4.1985604616537796E-2</v>
      </c>
      <c r="D95" s="75">
        <v>0.77141133165777498</v>
      </c>
      <c r="E95" s="76">
        <v>4.7219161154081792E-2</v>
      </c>
      <c r="F95" s="77">
        <v>76.174606938681094</v>
      </c>
      <c r="G95" s="74">
        <v>4.1318960107090054E-2</v>
      </c>
      <c r="H95" s="78">
        <v>23</v>
      </c>
      <c r="K95" t="s">
        <v>157</v>
      </c>
    </row>
    <row r="96" spans="1:11" ht="15.5" x14ac:dyDescent="0.35">
      <c r="A96" s="31" t="s">
        <v>215</v>
      </c>
      <c r="B96" s="73">
        <v>2.0208003664767098</v>
      </c>
      <c r="C96" s="74">
        <v>0.34174888858488911</v>
      </c>
      <c r="D96" s="75">
        <v>3.6875878273070799</v>
      </c>
      <c r="E96" s="99">
        <v>0.22572238278279685</v>
      </c>
      <c r="F96" s="77">
        <v>447.49098621409797</v>
      </c>
      <c r="G96" s="74">
        <v>0.24272999823348793</v>
      </c>
      <c r="H96" s="78">
        <v>198</v>
      </c>
      <c r="K96" t="s">
        <v>157</v>
      </c>
    </row>
    <row r="97" spans="1:11" ht="15.5" x14ac:dyDescent="0.35">
      <c r="A97" s="34" t="s">
        <v>92</v>
      </c>
      <c r="B97" s="92" t="s">
        <v>157</v>
      </c>
      <c r="C97" s="93" t="s">
        <v>157</v>
      </c>
      <c r="D97" s="94" t="s">
        <v>157</v>
      </c>
      <c r="E97" s="93" t="s">
        <v>157</v>
      </c>
      <c r="F97" s="95" t="s">
        <v>157</v>
      </c>
      <c r="G97" s="93" t="s">
        <v>157</v>
      </c>
      <c r="H97" s="135" t="s">
        <v>157</v>
      </c>
      <c r="K97" t="s">
        <v>157</v>
      </c>
    </row>
    <row r="98" spans="1:11" ht="15.5" x14ac:dyDescent="0.35">
      <c r="A98" s="54" t="s">
        <v>216</v>
      </c>
      <c r="B98" s="80">
        <v>4.4689565027751001</v>
      </c>
      <c r="C98" s="81">
        <v>0.75577030927622091</v>
      </c>
      <c r="D98" s="82">
        <v>10.411163291713398</v>
      </c>
      <c r="E98" s="83">
        <v>0.63728179389899009</v>
      </c>
      <c r="F98" s="84">
        <v>1476.4679606427098</v>
      </c>
      <c r="G98" s="81">
        <v>0.80087214384054961</v>
      </c>
      <c r="H98" s="85">
        <v>410</v>
      </c>
      <c r="K98" t="s">
        <v>157</v>
      </c>
    </row>
    <row r="99" spans="1:11" ht="15.5" x14ac:dyDescent="0.35">
      <c r="A99" s="37" t="s">
        <v>217</v>
      </c>
      <c r="B99" s="73">
        <v>3.8466223748042099</v>
      </c>
      <c r="C99" s="74">
        <v>0.65052389300932778</v>
      </c>
      <c r="D99" s="75">
        <v>8.7672470258299295</v>
      </c>
      <c r="E99" s="76">
        <v>0.53665539148958807</v>
      </c>
      <c r="F99" s="77">
        <v>1239.1709324028498</v>
      </c>
      <c r="G99" s="74">
        <v>0.67215646236330218</v>
      </c>
      <c r="H99" s="78">
        <v>361</v>
      </c>
      <c r="K99" t="s">
        <v>157</v>
      </c>
    </row>
    <row r="100" spans="1:11" ht="15.5" x14ac:dyDescent="0.35">
      <c r="A100" s="37" t="s">
        <v>218</v>
      </c>
      <c r="B100" s="73">
        <v>0.34090825871494695</v>
      </c>
      <c r="C100" s="74">
        <v>5.7652908450512054E-2</v>
      </c>
      <c r="D100" s="75">
        <v>0.65899911921437293</v>
      </c>
      <c r="E100" s="76">
        <v>4.033825319069359E-2</v>
      </c>
      <c r="F100" s="77">
        <v>129.16781070017899</v>
      </c>
      <c r="G100" s="74">
        <v>7.006376313483427E-2</v>
      </c>
      <c r="H100" s="78">
        <v>27</v>
      </c>
      <c r="K100" t="s">
        <v>157</v>
      </c>
    </row>
    <row r="101" spans="1:11" ht="15.5" x14ac:dyDescent="0.35">
      <c r="A101" s="37" t="s">
        <v>219</v>
      </c>
      <c r="B101" s="73">
        <v>0.27082815381404401</v>
      </c>
      <c r="C101" s="74">
        <v>4.5801268694748952E-2</v>
      </c>
      <c r="D101" s="75">
        <v>0.9524432052810109</v>
      </c>
      <c r="E101" s="76">
        <v>5.8300374073615636E-2</v>
      </c>
      <c r="F101" s="77">
        <v>95.202513409991695</v>
      </c>
      <c r="G101" s="74">
        <v>5.1640159519939111E-2</v>
      </c>
      <c r="H101" s="78">
        <v>21</v>
      </c>
      <c r="K101" t="s">
        <v>157</v>
      </c>
    </row>
    <row r="102" spans="1:11" ht="15.5" x14ac:dyDescent="0.35">
      <c r="A102" s="37" t="s">
        <v>220</v>
      </c>
      <c r="B102" s="73">
        <v>1.05977154418893E-2</v>
      </c>
      <c r="C102" s="74">
        <v>1.7922391216303884E-3</v>
      </c>
      <c r="D102" s="75">
        <v>3.24739413881341E-2</v>
      </c>
      <c r="E102" s="76">
        <v>1.9877751450957126E-3</v>
      </c>
      <c r="F102" s="77">
        <v>12.9267041296852</v>
      </c>
      <c r="G102" s="74">
        <v>7.0117588224718032E-3</v>
      </c>
      <c r="H102" s="78">
        <v>1</v>
      </c>
      <c r="K102" t="s">
        <v>157</v>
      </c>
    </row>
    <row r="103" spans="1:11" ht="15.5" x14ac:dyDescent="0.35">
      <c r="A103" s="54" t="s">
        <v>221</v>
      </c>
      <c r="B103" s="80">
        <v>0.41625647853140396</v>
      </c>
      <c r="C103" s="81">
        <v>7.0395468678774401E-2</v>
      </c>
      <c r="D103" s="82">
        <v>2.0462063701433597</v>
      </c>
      <c r="E103" s="83">
        <v>0.12525113954272596</v>
      </c>
      <c r="F103" s="84">
        <v>122.21298258355598</v>
      </c>
      <c r="G103" s="81">
        <v>6.6291295155659291E-2</v>
      </c>
      <c r="H103" s="85">
        <v>29</v>
      </c>
      <c r="K103" t="s">
        <v>157</v>
      </c>
    </row>
    <row r="104" spans="1:11" ht="15.5" x14ac:dyDescent="0.35">
      <c r="A104" s="31" t="s">
        <v>222</v>
      </c>
      <c r="B104" s="73">
        <v>5.8760704351343493E-2</v>
      </c>
      <c r="C104" s="74">
        <v>9.9373524162354905E-3</v>
      </c>
      <c r="D104" s="75">
        <v>0.14291423851135898</v>
      </c>
      <c r="E104" s="76">
        <v>8.7479794274975976E-3</v>
      </c>
      <c r="F104" s="77">
        <v>22.482416138203401</v>
      </c>
      <c r="G104" s="74">
        <v>1.2195009503274609E-2</v>
      </c>
      <c r="H104" s="78">
        <v>4</v>
      </c>
      <c r="K104" t="s">
        <v>157</v>
      </c>
    </row>
    <row r="105" spans="1:11" ht="15.5" x14ac:dyDescent="0.35">
      <c r="A105" s="31" t="s">
        <v>223</v>
      </c>
      <c r="B105" s="73">
        <v>0.198145366144859</v>
      </c>
      <c r="C105" s="74">
        <v>3.3509474652518537E-2</v>
      </c>
      <c r="D105" s="75">
        <v>0.92734453790310201</v>
      </c>
      <c r="E105" s="76">
        <v>5.6764049714569352E-2</v>
      </c>
      <c r="F105" s="77">
        <v>46.287243983590997</v>
      </c>
      <c r="G105" s="74">
        <v>2.5107327290375049E-2</v>
      </c>
      <c r="H105" s="78">
        <v>15</v>
      </c>
      <c r="K105" t="s">
        <v>157</v>
      </c>
    </row>
    <row r="106" spans="1:11" ht="15.5" x14ac:dyDescent="0.35">
      <c r="A106" s="31" t="s">
        <v>224</v>
      </c>
      <c r="B106" s="73">
        <v>0.11924269174974599</v>
      </c>
      <c r="C106" s="74">
        <v>2.0165800666592407E-2</v>
      </c>
      <c r="D106" s="75">
        <v>0.89401448685584395</v>
      </c>
      <c r="E106" s="76">
        <v>5.4723870905823965E-2</v>
      </c>
      <c r="F106" s="77">
        <v>49.366495836703393</v>
      </c>
      <c r="G106" s="74">
        <v>2.6777588412704868E-2</v>
      </c>
      <c r="H106" s="78">
        <v>9</v>
      </c>
      <c r="K106" t="s">
        <v>157</v>
      </c>
    </row>
    <row r="107" spans="1:11" ht="15.5" x14ac:dyDescent="0.35">
      <c r="A107" s="31" t="s">
        <v>225</v>
      </c>
      <c r="B107" s="73">
        <v>4.0107716285455397E-2</v>
      </c>
      <c r="C107" s="74">
        <v>6.782840943427953E-3</v>
      </c>
      <c r="D107" s="75">
        <v>8.1933106873053996E-2</v>
      </c>
      <c r="E107" s="76">
        <v>5.0152394948350118E-3</v>
      </c>
      <c r="F107" s="77">
        <v>4.07682662505837</v>
      </c>
      <c r="G107" s="74">
        <v>2.2113699493048668E-3</v>
      </c>
      <c r="H107" s="78">
        <v>1</v>
      </c>
      <c r="K107" t="s">
        <v>157</v>
      </c>
    </row>
    <row r="108" spans="1:11" ht="15.5" x14ac:dyDescent="0.35">
      <c r="A108" s="54" t="s">
        <v>226</v>
      </c>
      <c r="B108" s="80">
        <v>0.38957043259857099</v>
      </c>
      <c r="C108" s="81">
        <v>6.5882441717001E-2</v>
      </c>
      <c r="D108" s="82">
        <v>1.0214020698304098</v>
      </c>
      <c r="E108" s="83">
        <v>6.2521442140068564E-2</v>
      </c>
      <c r="F108" s="84">
        <v>47.937370658207499</v>
      </c>
      <c r="G108" s="81">
        <v>2.6002396145735327E-2</v>
      </c>
      <c r="H108" s="85">
        <v>15</v>
      </c>
      <c r="K108" t="s">
        <v>157</v>
      </c>
    </row>
    <row r="109" spans="1:11" ht="15.5" x14ac:dyDescent="0.35">
      <c r="A109" s="31" t="s">
        <v>227</v>
      </c>
      <c r="B109" s="73">
        <v>3.8886079501651599E-2</v>
      </c>
      <c r="C109" s="74">
        <v>6.576243092375862E-3</v>
      </c>
      <c r="D109" s="75">
        <v>7.5753814560429802E-2</v>
      </c>
      <c r="E109" s="76">
        <v>4.6369964128972095E-3</v>
      </c>
      <c r="F109" s="77">
        <v>1.4669696593200299</v>
      </c>
      <c r="G109" s="74">
        <v>7.9572003411252886E-4</v>
      </c>
      <c r="H109" s="78">
        <v>2</v>
      </c>
      <c r="K109" t="s">
        <v>157</v>
      </c>
    </row>
    <row r="110" spans="1:11" ht="15.5" x14ac:dyDescent="0.35">
      <c r="A110" s="31" t="s">
        <v>228</v>
      </c>
      <c r="B110" s="73">
        <v>0.15848498341305398</v>
      </c>
      <c r="C110" s="74">
        <v>2.6802284796314645E-2</v>
      </c>
      <c r="D110" s="75">
        <v>0.54101594696281996</v>
      </c>
      <c r="E110" s="76">
        <v>3.311633902455921E-2</v>
      </c>
      <c r="F110" s="77">
        <v>33.283167828506102</v>
      </c>
      <c r="G110" s="74">
        <v>1.8053599998890099E-2</v>
      </c>
      <c r="H110" s="78">
        <v>5</v>
      </c>
      <c r="K110" t="s">
        <v>157</v>
      </c>
    </row>
    <row r="111" spans="1:11" ht="15.5" x14ac:dyDescent="0.35">
      <c r="A111" s="31" t="s">
        <v>229</v>
      </c>
      <c r="B111" s="73">
        <v>0.12175561102113699</v>
      </c>
      <c r="C111" s="74">
        <v>2.0590774544441973E-2</v>
      </c>
      <c r="D111" s="75">
        <v>0.24246240747477196</v>
      </c>
      <c r="E111" s="76">
        <v>1.4841461387083981E-2</v>
      </c>
      <c r="F111" s="77">
        <v>6.2857893684368094</v>
      </c>
      <c r="G111" s="74">
        <v>3.4095650846624271E-3</v>
      </c>
      <c r="H111" s="78">
        <v>4</v>
      </c>
      <c r="K111" t="s">
        <v>157</v>
      </c>
    </row>
    <row r="112" spans="1:11" ht="15.5" x14ac:dyDescent="0.35">
      <c r="A112" s="31" t="s">
        <v>230</v>
      </c>
      <c r="B112" s="73">
        <v>6.1325865389828E-3</v>
      </c>
      <c r="C112" s="74">
        <v>1.0371161192444184E-3</v>
      </c>
      <c r="D112" s="75">
        <v>1.9774285141705199E-2</v>
      </c>
      <c r="E112" s="76">
        <v>1.2104115126314685E-3</v>
      </c>
      <c r="F112" s="77">
        <v>1.1739918000401901</v>
      </c>
      <c r="G112" s="74">
        <v>6.3680171518258621E-4</v>
      </c>
      <c r="H112" s="78">
        <v>2</v>
      </c>
      <c r="K112" t="s">
        <v>157</v>
      </c>
    </row>
    <row r="113" spans="1:11" ht="15.5" x14ac:dyDescent="0.35">
      <c r="A113" s="31" t="s">
        <v>231</v>
      </c>
      <c r="B113" s="73">
        <v>6.4311172123745597E-2</v>
      </c>
      <c r="C113" s="74">
        <v>1.0876023164624098E-2</v>
      </c>
      <c r="D113" s="75">
        <v>0.14239561569068798</v>
      </c>
      <c r="E113" s="76">
        <v>8.7162338028970079E-3</v>
      </c>
      <c r="F113" s="77">
        <v>5.7274520019043997</v>
      </c>
      <c r="G113" s="74">
        <v>3.1067093128877049E-3</v>
      </c>
      <c r="H113" s="78">
        <v>2</v>
      </c>
      <c r="K113" t="s">
        <v>157</v>
      </c>
    </row>
    <row r="114" spans="1:11" ht="15.5" x14ac:dyDescent="0.35">
      <c r="A114" s="31" t="s">
        <v>232</v>
      </c>
      <c r="B114" s="73">
        <v>0</v>
      </c>
      <c r="C114" s="74">
        <v>0</v>
      </c>
      <c r="D114" s="75">
        <v>0</v>
      </c>
      <c r="E114" s="76">
        <v>0</v>
      </c>
      <c r="F114" s="77">
        <v>0</v>
      </c>
      <c r="G114" s="74">
        <v>0</v>
      </c>
      <c r="H114" s="78">
        <v>0</v>
      </c>
      <c r="K114" t="s">
        <v>157</v>
      </c>
    </row>
    <row r="115" spans="1:11" ht="15.5" x14ac:dyDescent="0.35">
      <c r="A115" s="54" t="s">
        <v>233</v>
      </c>
      <c r="B115" s="80">
        <v>0.27793731391563697</v>
      </c>
      <c r="C115" s="81">
        <v>4.7003538648671905E-2</v>
      </c>
      <c r="D115" s="82">
        <v>1.2824067933044698</v>
      </c>
      <c r="E115" s="83">
        <v>7.8497904494092871E-2</v>
      </c>
      <c r="F115" s="84">
        <v>129.915235533215</v>
      </c>
      <c r="G115" s="81">
        <v>7.0469184548877448E-2</v>
      </c>
      <c r="H115" s="85">
        <v>21</v>
      </c>
      <c r="K115" t="s">
        <v>157</v>
      </c>
    </row>
    <row r="116" spans="1:11" ht="15.5" x14ac:dyDescent="0.35">
      <c r="A116" s="31" t="s">
        <v>234</v>
      </c>
      <c r="B116" s="73">
        <v>2.6800106719391599E-2</v>
      </c>
      <c r="C116" s="74">
        <v>4.5323164213777155E-3</v>
      </c>
      <c r="D116" s="75">
        <v>5.4747969004793499E-2</v>
      </c>
      <c r="E116" s="76">
        <v>3.3511993734140315E-3</v>
      </c>
      <c r="F116" s="77">
        <v>23.5502136999798</v>
      </c>
      <c r="G116" s="74">
        <v>1.2774208879951444E-2</v>
      </c>
      <c r="H116" s="78">
        <v>2</v>
      </c>
      <c r="K116" t="s">
        <v>157</v>
      </c>
    </row>
    <row r="117" spans="1:11" ht="15.5" x14ac:dyDescent="0.35">
      <c r="A117" s="31" t="s">
        <v>235</v>
      </c>
      <c r="B117" s="73">
        <v>0.25113720719624499</v>
      </c>
      <c r="C117" s="74">
        <v>4.2471222227294124E-2</v>
      </c>
      <c r="D117" s="75">
        <v>1.22765882429967</v>
      </c>
      <c r="E117" s="76">
        <v>7.5146705120678448E-2</v>
      </c>
      <c r="F117" s="77">
        <v>106.36502183323499</v>
      </c>
      <c r="G117" s="74">
        <v>5.7694975668925889E-2</v>
      </c>
      <c r="H117" s="78">
        <v>19</v>
      </c>
      <c r="K117" t="s">
        <v>157</v>
      </c>
    </row>
    <row r="118" spans="1:11" ht="15.5" x14ac:dyDescent="0.35">
      <c r="A118" s="54" t="s">
        <v>236</v>
      </c>
      <c r="B118" s="80">
        <v>0.3414677660920275</v>
      </c>
      <c r="C118" s="81">
        <v>5.7747529882418124E-2</v>
      </c>
      <c r="D118" s="82">
        <v>1.5060192693483458</v>
      </c>
      <c r="E118" s="83">
        <v>9.2185535345571321E-2</v>
      </c>
      <c r="F118" s="84">
        <v>62.798753840153992</v>
      </c>
      <c r="G118" s="81">
        <v>3.4063571956269259E-2</v>
      </c>
      <c r="H118" s="85">
        <v>28</v>
      </c>
      <c r="K118" t="s">
        <v>157</v>
      </c>
    </row>
    <row r="119" spans="1:11" ht="15.5" x14ac:dyDescent="0.35">
      <c r="A119" s="31" t="s">
        <v>237</v>
      </c>
      <c r="B119" s="73">
        <v>5.3214422381442701E-2</v>
      </c>
      <c r="C119" s="74">
        <v>8.9993895523942102E-3</v>
      </c>
      <c r="D119" s="75">
        <v>0.13259315768620897</v>
      </c>
      <c r="E119" s="76">
        <v>8.1162117067412366E-3</v>
      </c>
      <c r="F119" s="77">
        <v>14.407938650306898</v>
      </c>
      <c r="G119" s="74">
        <v>7.815216464413818E-3</v>
      </c>
      <c r="H119" s="78">
        <v>5</v>
      </c>
      <c r="K119" t="s">
        <v>157</v>
      </c>
    </row>
    <row r="120" spans="1:11" ht="15.5" x14ac:dyDescent="0.35">
      <c r="A120" s="31" t="s">
        <v>238</v>
      </c>
      <c r="B120" s="73">
        <v>3.6397336459788501E-2</v>
      </c>
      <c r="C120" s="74">
        <v>6.155357792353381E-3</v>
      </c>
      <c r="D120" s="75">
        <v>0.45537572668631199</v>
      </c>
      <c r="E120" s="76">
        <v>2.7874181959252464E-2</v>
      </c>
      <c r="F120" s="77">
        <v>21.227324088351899</v>
      </c>
      <c r="G120" s="74">
        <v>1.151421703945152E-2</v>
      </c>
      <c r="H120" s="78">
        <v>4</v>
      </c>
      <c r="K120" t="s">
        <v>157</v>
      </c>
    </row>
    <row r="121" spans="1:11" ht="15.5" x14ac:dyDescent="0.35">
      <c r="A121" s="31" t="s">
        <v>239</v>
      </c>
      <c r="B121" s="73">
        <v>4.59355191472927E-2</v>
      </c>
      <c r="C121" s="74">
        <v>7.7684133849042934E-3</v>
      </c>
      <c r="D121" s="75">
        <v>0.19378900370177399</v>
      </c>
      <c r="E121" s="76">
        <v>1.1862094605245602E-2</v>
      </c>
      <c r="F121" s="77">
        <v>6.2922291886711204</v>
      </c>
      <c r="G121" s="74">
        <v>3.4130581998362605E-3</v>
      </c>
      <c r="H121" s="78">
        <v>4</v>
      </c>
      <c r="K121" t="s">
        <v>157</v>
      </c>
    </row>
    <row r="122" spans="1:11" ht="15.5" x14ac:dyDescent="0.35">
      <c r="A122" s="31" t="s">
        <v>240</v>
      </c>
      <c r="B122" s="73">
        <v>4.4175682088306294E-2</v>
      </c>
      <c r="C122" s="74">
        <v>7.4707974655011848E-3</v>
      </c>
      <c r="D122" s="75">
        <v>0.10407926570557699</v>
      </c>
      <c r="E122" s="76">
        <v>6.3708366969263009E-3</v>
      </c>
      <c r="F122" s="77">
        <v>8.3484588771309696</v>
      </c>
      <c r="G122" s="74">
        <v>4.5284072102601504E-3</v>
      </c>
      <c r="H122" s="78">
        <v>3</v>
      </c>
      <c r="K122" t="s">
        <v>157</v>
      </c>
    </row>
    <row r="123" spans="1:11" ht="15.5" x14ac:dyDescent="0.35">
      <c r="A123" s="31" t="s">
        <v>241</v>
      </c>
      <c r="B123" s="73">
        <v>4.1024885854430197E-2</v>
      </c>
      <c r="C123" s="74">
        <v>6.9379486354299641E-3</v>
      </c>
      <c r="D123" s="75">
        <v>7.9782689830630998E-2</v>
      </c>
      <c r="E123" s="76">
        <v>4.8836094750160878E-3</v>
      </c>
      <c r="F123" s="77">
        <v>4.2379734299071696</v>
      </c>
      <c r="G123" s="74">
        <v>2.2987798969044972E-3</v>
      </c>
      <c r="H123" s="78">
        <v>4</v>
      </c>
      <c r="K123" t="s">
        <v>157</v>
      </c>
    </row>
    <row r="124" spans="1:11" ht="15.5" x14ac:dyDescent="0.35">
      <c r="A124" s="31" t="s">
        <v>242</v>
      </c>
      <c r="B124" s="73">
        <v>8.8330801202975307E-3</v>
      </c>
      <c r="C124" s="74">
        <v>1.4938117411152751E-3</v>
      </c>
      <c r="D124" s="75">
        <v>1.8044450408587199E-2</v>
      </c>
      <c r="E124" s="76">
        <v>1.1045259212732338E-3</v>
      </c>
      <c r="F124" s="77">
        <v>0.381824720685911</v>
      </c>
      <c r="G124" s="74">
        <v>2.0711101817199766E-4</v>
      </c>
      <c r="H124" s="78">
        <v>2</v>
      </c>
      <c r="K124" t="s">
        <v>157</v>
      </c>
    </row>
    <row r="125" spans="1:11" ht="15.5" x14ac:dyDescent="0.35">
      <c r="A125" s="31" t="s">
        <v>243</v>
      </c>
      <c r="B125" s="73">
        <v>0.11188684004046999</v>
      </c>
      <c r="C125" s="74">
        <v>1.8921811310719881E-2</v>
      </c>
      <c r="D125" s="75">
        <v>0.5223549753292559</v>
      </c>
      <c r="E125" s="76">
        <v>3.1974074981116402E-2</v>
      </c>
      <c r="F125" s="77">
        <v>7.9030048851000201</v>
      </c>
      <c r="G125" s="74">
        <v>4.2867821272310116E-3</v>
      </c>
      <c r="H125" s="78">
        <v>6</v>
      </c>
      <c r="K125" t="s">
        <v>157</v>
      </c>
    </row>
    <row r="126" spans="1:11" ht="15.5" x14ac:dyDescent="0.35">
      <c r="A126" s="38" t="s">
        <v>244</v>
      </c>
      <c r="B126" s="73">
        <v>1.8926175880120497E-2</v>
      </c>
      <c r="C126" s="108">
        <v>3.2007117969155719E-3</v>
      </c>
      <c r="D126" s="75">
        <v>6.9630577950774097E-2</v>
      </c>
      <c r="E126" s="109">
        <v>4.2621845785486626E-3</v>
      </c>
      <c r="F126" s="77">
        <v>4.2428191860042102</v>
      </c>
      <c r="G126" s="108">
        <v>2.3014083529072108E-3</v>
      </c>
      <c r="H126" s="110">
        <v>3</v>
      </c>
      <c r="K126" t="s">
        <v>157</v>
      </c>
    </row>
    <row r="127" spans="1:11" ht="15.5" x14ac:dyDescent="0.35">
      <c r="A127" s="34" t="s">
        <v>93</v>
      </c>
      <c r="B127" s="92" t="s">
        <v>157</v>
      </c>
      <c r="C127" s="93" t="s">
        <v>157</v>
      </c>
      <c r="D127" s="94" t="s">
        <v>157</v>
      </c>
      <c r="E127" s="93" t="s">
        <v>157</v>
      </c>
      <c r="F127" s="95" t="s">
        <v>157</v>
      </c>
      <c r="G127" s="93" t="s">
        <v>157</v>
      </c>
      <c r="H127" s="135" t="s">
        <v>157</v>
      </c>
    </row>
    <row r="128" spans="1:11" ht="15.5" x14ac:dyDescent="0.35">
      <c r="A128" s="54" t="s">
        <v>245</v>
      </c>
      <c r="B128" s="80">
        <v>3.4189303907456998</v>
      </c>
      <c r="C128" s="81">
        <v>0.57819450182681364</v>
      </c>
      <c r="D128" s="82">
        <v>9.4062205539271488</v>
      </c>
      <c r="E128" s="83">
        <v>0.57576785037916023</v>
      </c>
      <c r="F128" s="84">
        <v>1072.5691856026399</v>
      </c>
      <c r="G128" s="81">
        <v>0.58178762153225316</v>
      </c>
      <c r="H128" s="85">
        <v>303</v>
      </c>
      <c r="K128" t="s">
        <v>157</v>
      </c>
    </row>
    <row r="129" spans="1:11" ht="15.5" x14ac:dyDescent="0.35">
      <c r="A129" s="37" t="s">
        <v>246</v>
      </c>
      <c r="B129" s="73">
        <v>2.7800646979466999</v>
      </c>
      <c r="C129" s="74">
        <v>0.47015233987405364</v>
      </c>
      <c r="D129" s="75">
        <v>7.3001656713463889</v>
      </c>
      <c r="E129" s="76">
        <v>0.44685330010128138</v>
      </c>
      <c r="F129" s="77">
        <v>842.03957885040791</v>
      </c>
      <c r="G129" s="74">
        <v>0.45674275411907117</v>
      </c>
      <c r="H129" s="78">
        <v>250</v>
      </c>
      <c r="K129" t="s">
        <v>157</v>
      </c>
    </row>
    <row r="130" spans="1:11" ht="15.5" x14ac:dyDescent="0.35">
      <c r="A130" s="37" t="s">
        <v>247</v>
      </c>
      <c r="B130" s="73">
        <v>0.67577381531540193</v>
      </c>
      <c r="C130" s="74">
        <v>0.11428390164114235</v>
      </c>
      <c r="D130" s="75">
        <v>2.05259035947185</v>
      </c>
      <c r="E130" s="76">
        <v>0.12564191241387385</v>
      </c>
      <c r="F130" s="77">
        <v>249.01228680493898</v>
      </c>
      <c r="G130" s="74">
        <v>0.13507032275139805</v>
      </c>
      <c r="H130" s="78">
        <v>55</v>
      </c>
      <c r="K130" t="s">
        <v>157</v>
      </c>
    </row>
    <row r="131" spans="1:11" ht="15.5" x14ac:dyDescent="0.35">
      <c r="A131" s="31" t="s">
        <v>248</v>
      </c>
      <c r="B131" s="73">
        <v>8.7015504122145787E-2</v>
      </c>
      <c r="C131" s="74">
        <v>1.4715680141747388E-2</v>
      </c>
      <c r="D131" s="75">
        <v>0.38445136892196502</v>
      </c>
      <c r="E131" s="76">
        <v>2.3532803317811685E-2</v>
      </c>
      <c r="F131" s="77">
        <v>23.437569803451797</v>
      </c>
      <c r="G131" s="74">
        <v>1.2713108089885086E-2</v>
      </c>
      <c r="H131" s="78">
        <v>7</v>
      </c>
      <c r="K131" t="s">
        <v>157</v>
      </c>
    </row>
    <row r="132" spans="1:11" ht="15.5" x14ac:dyDescent="0.35">
      <c r="A132" s="31" t="s">
        <v>249</v>
      </c>
      <c r="B132" s="73">
        <v>8.4699701224479507E-2</v>
      </c>
      <c r="C132" s="74">
        <v>1.4324041719868549E-2</v>
      </c>
      <c r="D132" s="75">
        <v>0.39721166935318397</v>
      </c>
      <c r="E132" s="76">
        <v>2.4313879065223094E-2</v>
      </c>
      <c r="F132" s="77">
        <v>18.980571494336797</v>
      </c>
      <c r="G132" s="74">
        <v>1.029552376969379E-2</v>
      </c>
      <c r="H132" s="78">
        <v>5</v>
      </c>
      <c r="K132" t="s">
        <v>157</v>
      </c>
    </row>
    <row r="133" spans="1:11" ht="15.5" x14ac:dyDescent="0.35">
      <c r="A133" s="54" t="s">
        <v>250</v>
      </c>
      <c r="B133" s="80">
        <v>2.0043424253250599</v>
      </c>
      <c r="C133" s="81">
        <v>0.33896559381204711</v>
      </c>
      <c r="D133" s="82">
        <v>5.1454183162030596</v>
      </c>
      <c r="E133" s="83">
        <v>0.31495821581441719</v>
      </c>
      <c r="F133" s="84">
        <v>672.64787692200298</v>
      </c>
      <c r="G133" s="81">
        <v>0.3648605737477833</v>
      </c>
      <c r="H133" s="85">
        <v>170</v>
      </c>
      <c r="K133" t="s">
        <v>157</v>
      </c>
    </row>
    <row r="134" spans="1:11" ht="15.5" x14ac:dyDescent="0.35">
      <c r="A134" s="31" t="s">
        <v>240</v>
      </c>
      <c r="B134" s="73">
        <v>1.8939570648953099</v>
      </c>
      <c r="C134" s="74">
        <v>0.32029770614302328</v>
      </c>
      <c r="D134" s="75">
        <v>4.8307675339826899</v>
      </c>
      <c r="E134" s="76">
        <v>0.29569800354738651</v>
      </c>
      <c r="F134" s="77">
        <v>593.84135453145507</v>
      </c>
      <c r="G134" s="74">
        <v>0.32211399866594903</v>
      </c>
      <c r="H134" s="78">
        <v>162</v>
      </c>
      <c r="K134" t="s">
        <v>157</v>
      </c>
    </row>
    <row r="135" spans="1:11" ht="15.5" x14ac:dyDescent="0.35">
      <c r="A135" s="31" t="s">
        <v>251</v>
      </c>
      <c r="B135" s="73">
        <v>0.41733102706404696</v>
      </c>
      <c r="C135" s="74">
        <v>7.0577191610367851E-2</v>
      </c>
      <c r="D135" s="75">
        <v>1.0230124731355699</v>
      </c>
      <c r="E135" s="76">
        <v>6.2620017167513406E-2</v>
      </c>
      <c r="F135" s="77">
        <v>193.18183457393198</v>
      </c>
      <c r="G135" s="74">
        <v>0.10478652712445448</v>
      </c>
      <c r="H135" s="78">
        <v>34</v>
      </c>
      <c r="K135" t="s">
        <v>157</v>
      </c>
    </row>
    <row r="136" spans="1:11" ht="15.5" x14ac:dyDescent="0.35">
      <c r="A136" s="31" t="s">
        <v>252</v>
      </c>
      <c r="B136" s="73">
        <v>3.8250336237192401E-2</v>
      </c>
      <c r="C136" s="74">
        <v>6.4687289817994351E-3</v>
      </c>
      <c r="D136" s="75">
        <v>7.2984865633276691E-2</v>
      </c>
      <c r="E136" s="76">
        <v>4.4675051956270589E-3</v>
      </c>
      <c r="F136" s="77">
        <v>5.6776575219132894</v>
      </c>
      <c r="G136" s="74">
        <v>3.0796995754569338E-3</v>
      </c>
      <c r="H136" s="78">
        <v>3</v>
      </c>
      <c r="K136" t="s">
        <v>157</v>
      </c>
    </row>
    <row r="137" spans="1:11" ht="15.5" x14ac:dyDescent="0.35">
      <c r="A137" s="54" t="s">
        <v>253</v>
      </c>
      <c r="B137" s="80">
        <v>1.08345885387292</v>
      </c>
      <c r="C137" s="81">
        <v>0.18322980601201097</v>
      </c>
      <c r="D137" s="82">
        <v>2.8040748182657196</v>
      </c>
      <c r="E137" s="83">
        <v>0.17164132194849788</v>
      </c>
      <c r="F137" s="84">
        <v>384.472963167942</v>
      </c>
      <c r="G137" s="81">
        <v>0.20854748932513431</v>
      </c>
      <c r="H137" s="85">
        <v>79</v>
      </c>
      <c r="K137" t="s">
        <v>157</v>
      </c>
    </row>
    <row r="138" spans="1:11" ht="15.5" x14ac:dyDescent="0.35">
      <c r="A138" s="31" t="s">
        <v>254</v>
      </c>
      <c r="B138" s="73">
        <v>0.339446558763079</v>
      </c>
      <c r="C138" s="74">
        <v>5.7405712170126182E-2</v>
      </c>
      <c r="D138" s="75">
        <v>0.77079839331159905</v>
      </c>
      <c r="E138" s="76">
        <v>4.7181642344909777E-2</v>
      </c>
      <c r="F138" s="77">
        <v>77.480841396561402</v>
      </c>
      <c r="G138" s="74">
        <v>4.2027493457306213E-2</v>
      </c>
      <c r="H138" s="78">
        <v>25</v>
      </c>
      <c r="K138" t="s">
        <v>157</v>
      </c>
    </row>
    <row r="139" spans="1:11" ht="15.5" x14ac:dyDescent="0.35">
      <c r="A139" s="31" t="s">
        <v>255</v>
      </c>
      <c r="B139" s="73">
        <v>0.13507420474126899</v>
      </c>
      <c r="C139" s="74">
        <v>2.2843156658418223E-2</v>
      </c>
      <c r="D139" s="75">
        <v>0.7567104878968739</v>
      </c>
      <c r="E139" s="76">
        <v>4.6319302048881454E-2</v>
      </c>
      <c r="F139" s="77">
        <v>41.693316799414099</v>
      </c>
      <c r="G139" s="74">
        <v>2.2615469416914936E-2</v>
      </c>
      <c r="H139" s="78">
        <v>8</v>
      </c>
      <c r="K139" t="s">
        <v>157</v>
      </c>
    </row>
    <row r="140" spans="1:11" ht="15.5" x14ac:dyDescent="0.35">
      <c r="A140" s="31" t="s">
        <v>256</v>
      </c>
      <c r="B140" s="73">
        <v>0.73261269203281798</v>
      </c>
      <c r="C140" s="74">
        <v>0.12389624300292543</v>
      </c>
      <c r="D140" s="75">
        <v>1.5240679032639399</v>
      </c>
      <c r="E140" s="76">
        <v>9.3290317345130463E-2</v>
      </c>
      <c r="F140" s="77">
        <v>286.93261518293798</v>
      </c>
      <c r="G140" s="74">
        <v>0.15563923145294944</v>
      </c>
      <c r="H140" s="78">
        <v>52</v>
      </c>
      <c r="K140" t="s">
        <v>157</v>
      </c>
    </row>
    <row r="141" spans="1:11" ht="15.5" x14ac:dyDescent="0.35">
      <c r="A141" s="54" t="s">
        <v>257</v>
      </c>
      <c r="B141" s="80">
        <v>0.55073323303605604</v>
      </c>
      <c r="C141" s="81">
        <v>9.3137587175414885E-2</v>
      </c>
      <c r="D141" s="82">
        <v>1.3930114023156999</v>
      </c>
      <c r="E141" s="83">
        <v>8.5268166535826043E-2</v>
      </c>
      <c r="F141" s="84">
        <v>178.36869288783697</v>
      </c>
      <c r="G141" s="81">
        <v>9.6751518674970394E-2</v>
      </c>
      <c r="H141" s="85">
        <v>44</v>
      </c>
      <c r="K141" t="s">
        <v>157</v>
      </c>
    </row>
    <row r="142" spans="1:11" ht="15.5" x14ac:dyDescent="0.35">
      <c r="A142" s="31" t="s">
        <v>258</v>
      </c>
      <c r="B142" s="73">
        <v>0.40010492536022096</v>
      </c>
      <c r="C142" s="74">
        <v>6.7663988896436808E-2</v>
      </c>
      <c r="D142" s="75">
        <v>0.99322533215496889</v>
      </c>
      <c r="E142" s="76">
        <v>6.0796704814478984E-2</v>
      </c>
      <c r="F142" s="77">
        <v>132.08417990514999</v>
      </c>
      <c r="G142" s="74">
        <v>7.1645672745930047E-2</v>
      </c>
      <c r="H142" s="78">
        <v>33</v>
      </c>
      <c r="K142" t="s">
        <v>157</v>
      </c>
    </row>
    <row r="143" spans="1:11" ht="15.5" x14ac:dyDescent="0.35">
      <c r="A143" s="31" t="s">
        <v>259</v>
      </c>
      <c r="B143" s="73">
        <v>0.16515061870756298</v>
      </c>
      <c r="C143" s="74">
        <v>2.7929547781516066E-2</v>
      </c>
      <c r="D143" s="75">
        <v>0.45911919465666495</v>
      </c>
      <c r="E143" s="76">
        <v>2.8103324843357331E-2</v>
      </c>
      <c r="F143" s="77">
        <v>50.4673273043447</v>
      </c>
      <c r="G143" s="74">
        <v>2.7374706183627074E-2</v>
      </c>
      <c r="H143" s="78">
        <v>12</v>
      </c>
      <c r="K143" t="s">
        <v>157</v>
      </c>
    </row>
    <row r="144" spans="1:11" ht="15.5" x14ac:dyDescent="0.35">
      <c r="A144" s="54" t="s">
        <v>260</v>
      </c>
      <c r="B144" s="80">
        <v>0.997808461939518</v>
      </c>
      <c r="C144" s="81">
        <v>0.1687449876520784</v>
      </c>
      <c r="D144" s="82">
        <v>3.0679869044708199</v>
      </c>
      <c r="E144" s="83">
        <v>0.1877957480213534</v>
      </c>
      <c r="F144" s="84">
        <v>474.81843750539798</v>
      </c>
      <c r="G144" s="81">
        <v>0.25755307268194033</v>
      </c>
      <c r="H144" s="85">
        <v>69</v>
      </c>
      <c r="K144" t="s">
        <v>157</v>
      </c>
    </row>
    <row r="145" spans="1:11" ht="15.5" x14ac:dyDescent="0.35">
      <c r="A145" s="31" t="s">
        <v>261</v>
      </c>
      <c r="B145" s="73">
        <v>0.55748508546687103</v>
      </c>
      <c r="C145" s="74">
        <v>9.4279430824297059E-2</v>
      </c>
      <c r="D145" s="75">
        <v>1.4078390731994199</v>
      </c>
      <c r="E145" s="76">
        <v>8.6175788905714534E-2</v>
      </c>
      <c r="F145" s="77">
        <v>348.55280706866802</v>
      </c>
      <c r="G145" s="74">
        <v>0.18906352273110799</v>
      </c>
      <c r="H145" s="78">
        <v>49</v>
      </c>
      <c r="K145" t="s">
        <v>157</v>
      </c>
    </row>
    <row r="146" spans="1:11" ht="15.5" x14ac:dyDescent="0.35">
      <c r="A146" s="37" t="s">
        <v>238</v>
      </c>
      <c r="B146" s="73">
        <v>0.13825433567798398</v>
      </c>
      <c r="C146" s="74">
        <v>2.3380966444682082E-2</v>
      </c>
      <c r="D146" s="75">
        <v>0.68598670508053194</v>
      </c>
      <c r="E146" s="76">
        <v>4.199020087914046E-2</v>
      </c>
      <c r="F146" s="77">
        <v>41.148965527848802</v>
      </c>
      <c r="G146" s="74">
        <v>2.2320200043327545E-2</v>
      </c>
      <c r="H146" s="78">
        <v>8</v>
      </c>
      <c r="K146" t="s">
        <v>157</v>
      </c>
    </row>
    <row r="147" spans="1:11" ht="15.5" x14ac:dyDescent="0.35">
      <c r="A147" s="37" t="s">
        <v>262</v>
      </c>
      <c r="B147" s="73">
        <v>0.27363888496776101</v>
      </c>
      <c r="C147" s="74">
        <v>4.6276607211026277E-2</v>
      </c>
      <c r="D147" s="75">
        <v>0.82239481655831792</v>
      </c>
      <c r="E147" s="76">
        <v>5.0339931216587738E-2</v>
      </c>
      <c r="F147" s="77">
        <v>62.709574430047695</v>
      </c>
      <c r="G147" s="74">
        <v>3.4015198874521396E-2</v>
      </c>
      <c r="H147" s="78">
        <v>9</v>
      </c>
    </row>
    <row r="148" spans="1:11" ht="15.5" x14ac:dyDescent="0.35">
      <c r="A148" s="31" t="s">
        <v>263</v>
      </c>
      <c r="B148" s="73">
        <v>7.9878932118851706E-2</v>
      </c>
      <c r="C148" s="74">
        <v>1.3508774407320949E-2</v>
      </c>
      <c r="D148" s="75">
        <v>0.30971359731810499</v>
      </c>
      <c r="E148" s="76">
        <v>1.8958000308273791E-2</v>
      </c>
      <c r="F148" s="77">
        <v>25.060722756850897</v>
      </c>
      <c r="G148" s="74">
        <v>1.3593545742595133E-2</v>
      </c>
      <c r="H148" s="78">
        <v>6</v>
      </c>
      <c r="K148" t="s">
        <v>157</v>
      </c>
    </row>
    <row r="149" spans="1:11" ht="15.5" x14ac:dyDescent="0.35">
      <c r="A149" s="54" t="s">
        <v>264</v>
      </c>
      <c r="B149" s="80">
        <v>0.19320702785698099</v>
      </c>
      <c r="C149" s="81">
        <v>3.2674324555885793E-2</v>
      </c>
      <c r="D149" s="82">
        <v>0.29756348749261197</v>
      </c>
      <c r="E149" s="83">
        <v>1.8214275177017528E-2</v>
      </c>
      <c r="F149" s="84">
        <v>29.100573526501698</v>
      </c>
      <c r="G149" s="81">
        <v>1.5784859088316332E-2</v>
      </c>
      <c r="H149" s="85">
        <v>15</v>
      </c>
      <c r="K149" t="s">
        <v>157</v>
      </c>
    </row>
    <row r="150" spans="1:11" ht="15.5" x14ac:dyDescent="0.35">
      <c r="A150" s="31" t="s">
        <v>265</v>
      </c>
      <c r="B150" s="73">
        <v>0.19320702785698099</v>
      </c>
      <c r="C150" s="74">
        <v>3.2674324555885793E-2</v>
      </c>
      <c r="D150" s="75">
        <v>0.29756348749261197</v>
      </c>
      <c r="E150" s="76">
        <v>1.8214275177017528E-2</v>
      </c>
      <c r="F150" s="77">
        <v>29.100573526501698</v>
      </c>
      <c r="G150" s="74">
        <v>1.5784859088316332E-2</v>
      </c>
      <c r="H150" s="78">
        <v>15</v>
      </c>
      <c r="K150" t="s">
        <v>157</v>
      </c>
    </row>
    <row r="151" spans="1:11" ht="15.5" x14ac:dyDescent="0.35">
      <c r="A151" s="31" t="s">
        <v>266</v>
      </c>
      <c r="B151" s="73">
        <v>0</v>
      </c>
      <c r="C151" s="74">
        <v>0</v>
      </c>
      <c r="D151" s="75">
        <v>0</v>
      </c>
      <c r="E151" s="76">
        <v>0</v>
      </c>
      <c r="F151" s="77">
        <v>0</v>
      </c>
      <c r="G151" s="74">
        <v>0</v>
      </c>
      <c r="H151" s="78">
        <v>0</v>
      </c>
    </row>
    <row r="152" spans="1:11" ht="15.5" x14ac:dyDescent="0.35">
      <c r="A152" s="33" t="s">
        <v>267</v>
      </c>
      <c r="B152" s="73">
        <v>1.06350453189216E-2</v>
      </c>
      <c r="C152" s="74">
        <v>1.7985521865913979E-3</v>
      </c>
      <c r="D152" s="75">
        <v>2.12244359105387E-2</v>
      </c>
      <c r="E152" s="76">
        <v>1.2991772593104953E-3</v>
      </c>
      <c r="F152" s="77">
        <v>15.467260235958699</v>
      </c>
      <c r="G152" s="74">
        <v>8.3898182654229148E-3</v>
      </c>
      <c r="H152" s="78">
        <v>2</v>
      </c>
      <c r="K152" t="s">
        <v>157</v>
      </c>
    </row>
    <row r="153" spans="1:11" ht="15.5" x14ac:dyDescent="0.35">
      <c r="A153" s="34" t="s">
        <v>94</v>
      </c>
      <c r="B153" s="92" t="s">
        <v>157</v>
      </c>
      <c r="C153" s="93" t="s">
        <v>157</v>
      </c>
      <c r="D153" s="94" t="s">
        <v>157</v>
      </c>
      <c r="E153" s="93" t="s">
        <v>157</v>
      </c>
      <c r="F153" s="95" t="s">
        <v>157</v>
      </c>
      <c r="G153" s="93" t="s">
        <v>157</v>
      </c>
      <c r="H153" s="135" t="s">
        <v>157</v>
      </c>
      <c r="K153" t="s">
        <v>157</v>
      </c>
    </row>
    <row r="154" spans="1:11" ht="15.5" x14ac:dyDescent="0.35">
      <c r="A154" s="37" t="s">
        <v>268</v>
      </c>
      <c r="B154" s="73">
        <v>1.4106577695011597</v>
      </c>
      <c r="C154" s="74">
        <v>0.23856425053069005</v>
      </c>
      <c r="D154" s="75">
        <v>5.5760629441374503</v>
      </c>
      <c r="E154" s="76">
        <v>0.3413185728017511</v>
      </c>
      <c r="F154" s="77">
        <v>648.50011904115604</v>
      </c>
      <c r="G154" s="74">
        <v>0.3517622423660729</v>
      </c>
      <c r="H154" s="78">
        <v>105</v>
      </c>
      <c r="K154" t="s">
        <v>157</v>
      </c>
    </row>
    <row r="155" spans="1:11" ht="15.5" x14ac:dyDescent="0.35">
      <c r="A155" s="37" t="s">
        <v>269</v>
      </c>
      <c r="B155" s="73">
        <v>4.3158904796393598</v>
      </c>
      <c r="C155" s="74">
        <v>0.72988445525791845</v>
      </c>
      <c r="D155" s="75">
        <v>10.0826892101048</v>
      </c>
      <c r="E155" s="76">
        <v>0.61717543823905485</v>
      </c>
      <c r="F155" s="77">
        <v>1165.5430398455701</v>
      </c>
      <c r="G155" s="74">
        <v>0.63221890209742138</v>
      </c>
      <c r="H155" s="78">
        <v>384</v>
      </c>
      <c r="K155" t="s">
        <v>157</v>
      </c>
    </row>
    <row r="156" spans="1:11" ht="15.5" x14ac:dyDescent="0.35">
      <c r="A156" s="37" t="s">
        <v>244</v>
      </c>
      <c r="B156" s="73">
        <v>0.18656642065232798</v>
      </c>
      <c r="C156" s="74">
        <v>3.155129421139128E-2</v>
      </c>
      <c r="D156" s="75">
        <v>0.67807621804853402</v>
      </c>
      <c r="E156" s="76">
        <v>4.1505988959193073E-2</v>
      </c>
      <c r="F156" s="77">
        <v>29.5319635571209</v>
      </c>
      <c r="G156" s="74">
        <v>1.6018855536504104E-2</v>
      </c>
      <c r="H156" s="78">
        <v>17</v>
      </c>
      <c r="K156" t="s">
        <v>157</v>
      </c>
    </row>
    <row r="157" spans="1:11" ht="15.5" x14ac:dyDescent="0.35">
      <c r="A157" s="34" t="s">
        <v>95</v>
      </c>
      <c r="B157" s="92" t="s">
        <v>157</v>
      </c>
      <c r="C157" s="93" t="s">
        <v>157</v>
      </c>
      <c r="D157" s="94" t="s">
        <v>157</v>
      </c>
      <c r="E157" s="93" t="s">
        <v>157</v>
      </c>
      <c r="F157" s="95" t="s">
        <v>157</v>
      </c>
      <c r="G157" s="93" t="s">
        <v>157</v>
      </c>
      <c r="H157" s="135" t="s">
        <v>157</v>
      </c>
      <c r="K157" t="s">
        <v>157</v>
      </c>
    </row>
    <row r="158" spans="1:11" ht="15.5" x14ac:dyDescent="0.35">
      <c r="A158" s="40" t="s">
        <v>270</v>
      </c>
      <c r="B158" s="73">
        <v>0.22719859745733598</v>
      </c>
      <c r="C158" s="76">
        <v>3.8422829616002574E-2</v>
      </c>
      <c r="D158" s="75">
        <v>0.68795067754420303</v>
      </c>
      <c r="E158" s="76">
        <v>4.2110418366826274E-2</v>
      </c>
      <c r="F158" s="77">
        <v>191.97021151730399</v>
      </c>
      <c r="G158" s="76">
        <v>0.10412931330014237</v>
      </c>
      <c r="H158" s="78">
        <v>20</v>
      </c>
      <c r="K158" t="s">
        <v>157</v>
      </c>
    </row>
    <row r="159" spans="1:11" ht="15.5" x14ac:dyDescent="0.35">
      <c r="A159" s="41" t="s">
        <v>271</v>
      </c>
      <c r="B159" s="73">
        <v>0.43107086844425296</v>
      </c>
      <c r="C159" s="76">
        <v>7.2900813279738824E-2</v>
      </c>
      <c r="D159" s="75">
        <v>2.1719776538131401</v>
      </c>
      <c r="E159" s="76">
        <v>0.13294977484718343</v>
      </c>
      <c r="F159" s="77">
        <v>147.377509184112</v>
      </c>
      <c r="G159" s="76">
        <v>7.9941146628594029E-2</v>
      </c>
      <c r="H159" s="78">
        <v>35</v>
      </c>
      <c r="K159" t="s">
        <v>157</v>
      </c>
    </row>
    <row r="160" spans="1:11" ht="15.5" x14ac:dyDescent="0.35">
      <c r="A160" s="41" t="s">
        <v>272</v>
      </c>
      <c r="B160" s="73">
        <v>1.01423681460483</v>
      </c>
      <c r="C160" s="76">
        <v>0.17152327854997629</v>
      </c>
      <c r="D160" s="75">
        <v>2.3113688193158399</v>
      </c>
      <c r="E160" s="76">
        <v>0.14148210207289658</v>
      </c>
      <c r="F160" s="77">
        <v>239.05437027309199</v>
      </c>
      <c r="G160" s="76">
        <v>0.12966890655163574</v>
      </c>
      <c r="H160" s="78">
        <v>74</v>
      </c>
      <c r="K160" t="s">
        <v>157</v>
      </c>
    </row>
    <row r="161" spans="1:11" ht="15.5" x14ac:dyDescent="0.35">
      <c r="A161" s="41" t="s">
        <v>273</v>
      </c>
      <c r="B161" s="73">
        <v>0.99244409311370496</v>
      </c>
      <c r="C161" s="76">
        <v>0.16783778914073938</v>
      </c>
      <c r="D161" s="75">
        <v>2.7530096942782403</v>
      </c>
      <c r="E161" s="76">
        <v>0.16851555464386658</v>
      </c>
      <c r="F161" s="77">
        <v>258.11568116193297</v>
      </c>
      <c r="G161" s="76">
        <v>0.14000822533327195</v>
      </c>
      <c r="H161" s="78">
        <v>81</v>
      </c>
      <c r="K161" t="s">
        <v>157</v>
      </c>
    </row>
    <row r="162" spans="1:11" ht="15.5" x14ac:dyDescent="0.35">
      <c r="A162" s="41" t="s">
        <v>274</v>
      </c>
      <c r="B162" s="73">
        <v>1.1593103078595799</v>
      </c>
      <c r="C162" s="76">
        <v>0.19605747099441814</v>
      </c>
      <c r="D162" s="75">
        <v>3.3757769531406296</v>
      </c>
      <c r="E162" s="76">
        <v>0.20663600523993678</v>
      </c>
      <c r="F162" s="77">
        <v>432.19092737400194</v>
      </c>
      <c r="G162" s="76">
        <v>0.23443087407313679</v>
      </c>
      <c r="H162" s="78">
        <v>119</v>
      </c>
      <c r="K162" t="s">
        <v>157</v>
      </c>
    </row>
    <row r="163" spans="1:11" ht="15.5" x14ac:dyDescent="0.35">
      <c r="A163" s="54" t="s">
        <v>275</v>
      </c>
      <c r="B163" s="80">
        <v>1.6446484179769199</v>
      </c>
      <c r="C163" s="81">
        <v>0.27813572200427766</v>
      </c>
      <c r="D163" s="82">
        <v>3.5115567069104996</v>
      </c>
      <c r="E163" s="83">
        <v>0.21494727292762142</v>
      </c>
      <c r="F163" s="84">
        <v>486.34720891105997</v>
      </c>
      <c r="G163" s="81">
        <v>0.26380655878365095</v>
      </c>
      <c r="H163" s="85">
        <v>141</v>
      </c>
      <c r="K163" t="s">
        <v>157</v>
      </c>
    </row>
    <row r="164" spans="1:11" ht="15.5" x14ac:dyDescent="0.35">
      <c r="A164" s="42" t="s">
        <v>276</v>
      </c>
      <c r="B164" s="73">
        <v>1.01601726177042</v>
      </c>
      <c r="C164" s="76">
        <v>0.17182437996014943</v>
      </c>
      <c r="D164" s="75">
        <v>2.4259962442711802</v>
      </c>
      <c r="E164" s="76">
        <v>0.14849860627696609</v>
      </c>
      <c r="F164" s="77">
        <v>330.28100460409496</v>
      </c>
      <c r="G164" s="76">
        <v>0.17915245252727929</v>
      </c>
      <c r="H164" s="78">
        <v>83</v>
      </c>
      <c r="K164" t="s">
        <v>157</v>
      </c>
    </row>
    <row r="165" spans="1:11" ht="15.5" x14ac:dyDescent="0.35">
      <c r="A165" s="42" t="s">
        <v>277</v>
      </c>
      <c r="B165" s="73">
        <v>0.50210763667731995</v>
      </c>
      <c r="C165" s="76">
        <v>8.4914239739394409E-2</v>
      </c>
      <c r="D165" s="75">
        <v>0.85850610353331103</v>
      </c>
      <c r="E165" s="76">
        <v>5.2550353347008243E-2</v>
      </c>
      <c r="F165" s="77">
        <v>140.098526536392</v>
      </c>
      <c r="G165" s="76">
        <v>7.5992849345177152E-2</v>
      </c>
      <c r="H165" s="78">
        <v>43</v>
      </c>
      <c r="K165" t="s">
        <v>157</v>
      </c>
    </row>
    <row r="166" spans="1:11" ht="15.5" x14ac:dyDescent="0.35">
      <c r="A166" s="42" t="s">
        <v>278</v>
      </c>
      <c r="B166" s="73">
        <v>0.12652351952917917</v>
      </c>
      <c r="C166" s="76">
        <v>2.1397102304733691E-2</v>
      </c>
      <c r="D166" s="75">
        <v>0.2270543591060058</v>
      </c>
      <c r="E166" s="76">
        <v>1.3898313303646928E-2</v>
      </c>
      <c r="F166" s="77">
        <v>15.96767777057255</v>
      </c>
      <c r="G166" s="76">
        <v>8.6612569111942338E-3</v>
      </c>
      <c r="H166" s="78">
        <v>15</v>
      </c>
      <c r="K166" t="s">
        <v>157</v>
      </c>
    </row>
    <row r="167" spans="1:11" ht="15.5" x14ac:dyDescent="0.35">
      <c r="A167" s="43" t="s">
        <v>279</v>
      </c>
      <c r="B167" s="73">
        <v>0.15805021695233198</v>
      </c>
      <c r="C167" s="76">
        <v>2.6728759000689037E-2</v>
      </c>
      <c r="D167" s="75">
        <v>0.686195989500339</v>
      </c>
      <c r="E167" s="76">
        <v>4.200301146972988E-2</v>
      </c>
      <c r="F167" s="77">
        <v>15.918839702498198</v>
      </c>
      <c r="G167" s="76">
        <v>8.6347659548563042E-3</v>
      </c>
      <c r="H167" s="78">
        <v>12</v>
      </c>
    </row>
    <row r="168" spans="1:11" ht="15.5" x14ac:dyDescent="0.35">
      <c r="A168" s="44" t="s">
        <v>267</v>
      </c>
      <c r="B168" s="73">
        <v>1.92157663209515E-2</v>
      </c>
      <c r="C168" s="76">
        <v>3.2496860612420148E-3</v>
      </c>
      <c r="D168" s="75">
        <v>1.9627238614344799E-2</v>
      </c>
      <c r="E168" s="76">
        <v>1.2014105900527746E-3</v>
      </c>
      <c r="F168" s="77">
        <v>1.39719009158217</v>
      </c>
      <c r="G168" s="76">
        <v>7.578698988571996E-4</v>
      </c>
      <c r="H168" s="78">
        <v>2</v>
      </c>
      <c r="K168" t="s">
        <v>157</v>
      </c>
    </row>
    <row r="169" spans="1:11" ht="15.5" x14ac:dyDescent="0.35">
      <c r="A169" s="44" t="s">
        <v>280</v>
      </c>
      <c r="B169" s="73">
        <v>0.26693958706295501</v>
      </c>
      <c r="C169" s="76">
        <v>4.5143651352918306E-2</v>
      </c>
      <c r="D169" s="75">
        <v>0.81936463917358493</v>
      </c>
      <c r="E169" s="76">
        <v>5.0154449841887584E-2</v>
      </c>
      <c r="F169" s="77">
        <v>71.203184228263297</v>
      </c>
      <c r="G169" s="76">
        <v>3.8622339475852814E-2</v>
      </c>
      <c r="H169" s="78">
        <v>22</v>
      </c>
      <c r="K169" t="s">
        <v>157</v>
      </c>
    </row>
    <row r="170" spans="1:11" ht="15.5" x14ac:dyDescent="0.35">
      <c r="A170" s="34" t="s">
        <v>96</v>
      </c>
      <c r="B170" s="92" t="s">
        <v>157</v>
      </c>
      <c r="C170" s="93" t="s">
        <v>157</v>
      </c>
      <c r="D170" s="94" t="s">
        <v>157</v>
      </c>
      <c r="E170" s="93" t="s">
        <v>157</v>
      </c>
      <c r="F170" s="95" t="s">
        <v>157</v>
      </c>
      <c r="G170" s="93" t="s">
        <v>157</v>
      </c>
      <c r="H170" s="135" t="s">
        <v>157</v>
      </c>
      <c r="K170" t="s">
        <v>157</v>
      </c>
    </row>
    <row r="171" spans="1:11" ht="15.5" x14ac:dyDescent="0.35">
      <c r="A171" s="37" t="s">
        <v>281</v>
      </c>
      <c r="B171" s="73">
        <v>0.413087402952382</v>
      </c>
      <c r="C171" s="74">
        <v>6.9859528526081072E-2</v>
      </c>
      <c r="D171" s="75">
        <v>1.47751181857953</v>
      </c>
      <c r="E171" s="76">
        <v>9.0440554611295632E-2</v>
      </c>
      <c r="F171" s="77">
        <v>229.93055201064698</v>
      </c>
      <c r="G171" s="74">
        <v>0.12471992554653819</v>
      </c>
      <c r="H171" s="78">
        <v>32</v>
      </c>
      <c r="K171" t="s">
        <v>157</v>
      </c>
    </row>
    <row r="172" spans="1:11" ht="15.5" x14ac:dyDescent="0.35">
      <c r="A172" s="37" t="s">
        <v>282</v>
      </c>
      <c r="B172" s="73">
        <v>1.3324295453474999</v>
      </c>
      <c r="C172" s="74">
        <v>0.2253346366094027</v>
      </c>
      <c r="D172" s="75">
        <v>3.90151429870554</v>
      </c>
      <c r="E172" s="76">
        <v>0.23881711981029141</v>
      </c>
      <c r="F172" s="77">
        <v>428.60870213200997</v>
      </c>
      <c r="G172" s="74">
        <v>0.23248778794749883</v>
      </c>
      <c r="H172" s="78">
        <v>114</v>
      </c>
      <c r="K172" t="s">
        <v>157</v>
      </c>
    </row>
    <row r="173" spans="1:11" ht="15.5" x14ac:dyDescent="0.35">
      <c r="A173" s="37" t="s">
        <v>283</v>
      </c>
      <c r="B173" s="73">
        <v>0.42677204383878498</v>
      </c>
      <c r="C173" s="74">
        <v>7.2173814930217794E-2</v>
      </c>
      <c r="D173" s="75">
        <v>1.1945752306983699</v>
      </c>
      <c r="E173" s="76">
        <v>7.312161231518545E-2</v>
      </c>
      <c r="F173" s="77">
        <v>148.89035317615802</v>
      </c>
      <c r="G173" s="74">
        <v>8.0761750016884806E-2</v>
      </c>
      <c r="H173" s="78">
        <v>28</v>
      </c>
      <c r="K173" t="s">
        <v>157</v>
      </c>
    </row>
    <row r="174" spans="1:11" ht="15.5" x14ac:dyDescent="0.35">
      <c r="A174" s="37" t="s">
        <v>284</v>
      </c>
      <c r="B174" s="73">
        <v>0.56316068514528994</v>
      </c>
      <c r="C174" s="74">
        <v>9.5239263331421048E-2</v>
      </c>
      <c r="D174" s="75">
        <v>2.2046712591823399</v>
      </c>
      <c r="E174" s="76">
        <v>0.13495099593025806</v>
      </c>
      <c r="F174" s="77">
        <v>244.46321539815298</v>
      </c>
      <c r="G174" s="74">
        <v>0.1326027957429213</v>
      </c>
      <c r="H174" s="78">
        <v>37</v>
      </c>
    </row>
    <row r="175" spans="1:11" ht="31" x14ac:dyDescent="0.35">
      <c r="A175" s="37" t="s">
        <v>285</v>
      </c>
      <c r="B175" s="102">
        <v>1.43657087894699</v>
      </c>
      <c r="C175" s="103">
        <v>0.24294656186623836</v>
      </c>
      <c r="D175" s="104">
        <v>3.3055658014251699</v>
      </c>
      <c r="E175" s="105">
        <v>0.20233828293328968</v>
      </c>
      <c r="F175" s="106">
        <v>424.69278810613696</v>
      </c>
      <c r="G175" s="103">
        <v>0.23036370090694358</v>
      </c>
      <c r="H175" s="107">
        <v>116</v>
      </c>
      <c r="K175" t="s">
        <v>157</v>
      </c>
    </row>
    <row r="176" spans="1:11" ht="15.5" x14ac:dyDescent="0.35">
      <c r="A176" s="37" t="s">
        <v>286</v>
      </c>
      <c r="B176" s="73">
        <v>0.23269579721331199</v>
      </c>
      <c r="C176" s="74">
        <v>3.9352491911249184E-2</v>
      </c>
      <c r="D176" s="75">
        <v>1.2208288580025699</v>
      </c>
      <c r="E176" s="76">
        <v>7.4728633378633058E-2</v>
      </c>
      <c r="F176" s="77">
        <v>90.683655165052897</v>
      </c>
      <c r="G176" s="74">
        <v>4.9189020865524756E-2</v>
      </c>
      <c r="H176" s="78">
        <v>21</v>
      </c>
      <c r="K176" t="s">
        <v>157</v>
      </c>
    </row>
    <row r="177" spans="1:11" ht="15.5" x14ac:dyDescent="0.35">
      <c r="A177" s="37" t="s">
        <v>287</v>
      </c>
      <c r="B177" s="73">
        <v>1.1804349095019899</v>
      </c>
      <c r="C177" s="74">
        <v>0.19962997090725174</v>
      </c>
      <c r="D177" s="75">
        <v>2.1227416417979201</v>
      </c>
      <c r="E177" s="76">
        <v>0.12993597003187851</v>
      </c>
      <c r="F177" s="77">
        <v>321.60203781143895</v>
      </c>
      <c r="G177" s="74">
        <v>0.17444476978248769</v>
      </c>
      <c r="H177" s="78">
        <v>119</v>
      </c>
      <c r="K177" t="s">
        <v>157</v>
      </c>
    </row>
    <row r="178" spans="1:11" ht="15.5" x14ac:dyDescent="0.35">
      <c r="A178" s="37" t="s">
        <v>288</v>
      </c>
      <c r="B178" s="73">
        <v>0.13489528489942298</v>
      </c>
      <c r="C178" s="74">
        <v>2.2812898520053342E-2</v>
      </c>
      <c r="D178" s="75">
        <v>0.376166415679417</v>
      </c>
      <c r="E178" s="76">
        <v>2.3025669799986385E-2</v>
      </c>
      <c r="F178" s="77">
        <v>54.801692011425196</v>
      </c>
      <c r="G178" s="74">
        <v>2.9725771054438983E-2</v>
      </c>
      <c r="H178" s="78">
        <v>8</v>
      </c>
      <c r="K178" t="s">
        <v>157</v>
      </c>
    </row>
    <row r="179" spans="1:11" ht="15.5" x14ac:dyDescent="0.35">
      <c r="A179" s="37" t="s">
        <v>289</v>
      </c>
      <c r="B179" s="73">
        <v>0.45001924769421603</v>
      </c>
      <c r="C179" s="74">
        <v>7.6105280013110468E-2</v>
      </c>
      <c r="D179" s="75">
        <v>0.94814832832808194</v>
      </c>
      <c r="E179" s="76">
        <v>5.8037478678312743E-2</v>
      </c>
      <c r="F179" s="77">
        <v>92.220596353538298</v>
      </c>
      <c r="G179" s="74">
        <v>5.0022695159441258E-2</v>
      </c>
      <c r="H179" s="78">
        <v>42</v>
      </c>
      <c r="K179" t="s">
        <v>157</v>
      </c>
    </row>
    <row r="180" spans="1:11" ht="15.5" x14ac:dyDescent="0.35">
      <c r="A180" s="37" t="s">
        <v>290</v>
      </c>
      <c r="B180" s="73">
        <v>0.42498980401528702</v>
      </c>
      <c r="C180" s="74">
        <v>7.1872410353607349E-2</v>
      </c>
      <c r="D180" s="75">
        <v>1.5055606286739198</v>
      </c>
      <c r="E180" s="76">
        <v>9.2157461311617214E-2</v>
      </c>
      <c r="F180" s="77">
        <v>87.1220239307615</v>
      </c>
      <c r="G180" s="74">
        <v>4.7257105430709122E-2</v>
      </c>
      <c r="H180" s="78">
        <v>34</v>
      </c>
      <c r="K180" t="s">
        <v>157</v>
      </c>
    </row>
    <row r="181" spans="1:11" ht="15.5" x14ac:dyDescent="0.35">
      <c r="A181" s="34" t="s">
        <v>97</v>
      </c>
      <c r="B181" s="92" t="s">
        <v>157</v>
      </c>
      <c r="C181" s="93"/>
      <c r="D181" s="94" t="s">
        <v>157</v>
      </c>
      <c r="E181" s="93" t="s">
        <v>157</v>
      </c>
      <c r="F181" s="95" t="s">
        <v>157</v>
      </c>
      <c r="G181" s="93" t="s">
        <v>157</v>
      </c>
      <c r="H181" s="135" t="s">
        <v>157</v>
      </c>
      <c r="K181" t="s">
        <v>157</v>
      </c>
    </row>
    <row r="182" spans="1:11" ht="15.5" x14ac:dyDescent="0.35">
      <c r="A182" s="37" t="s">
        <v>291</v>
      </c>
      <c r="B182" s="73">
        <v>4.6075251110023991</v>
      </c>
      <c r="C182" s="74">
        <v>0.77920442411508517</v>
      </c>
      <c r="D182" s="75">
        <v>11.572393900321901</v>
      </c>
      <c r="E182" s="76">
        <v>0.70836233549163397</v>
      </c>
      <c r="F182" s="77">
        <v>1440.8924423054298</v>
      </c>
      <c r="G182" s="74">
        <v>0.78157511715355399</v>
      </c>
      <c r="H182" s="78">
        <v>410</v>
      </c>
      <c r="K182" t="s">
        <v>157</v>
      </c>
    </row>
    <row r="183" spans="1:11" ht="15.5" x14ac:dyDescent="0.35">
      <c r="A183" s="37" t="s">
        <v>292</v>
      </c>
      <c r="B183" s="73">
        <v>1.14655073109115</v>
      </c>
      <c r="C183" s="74">
        <v>0.19389962737376046</v>
      </c>
      <c r="D183" s="75">
        <v>3.5762263755185599</v>
      </c>
      <c r="E183" s="76">
        <v>0.21890579334139693</v>
      </c>
      <c r="F183" s="77">
        <v>374.41924514467695</v>
      </c>
      <c r="G183" s="74">
        <v>0.20309410806560754</v>
      </c>
      <c r="H183" s="78">
        <v>87</v>
      </c>
      <c r="K183" t="s">
        <v>157</v>
      </c>
    </row>
    <row r="184" spans="1:11" ht="15.5" x14ac:dyDescent="0.35">
      <c r="A184" s="37" t="s">
        <v>293</v>
      </c>
      <c r="B184" s="73">
        <v>0.159038827699304</v>
      </c>
      <c r="C184" s="74">
        <v>2.6895948511155038E-2</v>
      </c>
      <c r="D184" s="75">
        <v>1.1882080964503299</v>
      </c>
      <c r="E184" s="76">
        <v>7.2731871166968484E-2</v>
      </c>
      <c r="F184" s="77">
        <v>28.263434993744998</v>
      </c>
      <c r="G184" s="74">
        <v>1.5330774780839353E-2</v>
      </c>
      <c r="H184" s="78">
        <v>9</v>
      </c>
      <c r="K184" t="s">
        <v>157</v>
      </c>
    </row>
    <row r="185" spans="1:11" ht="15.5" x14ac:dyDescent="0.35">
      <c r="A185" s="34" t="s">
        <v>98</v>
      </c>
      <c r="B185" s="92" t="s">
        <v>157</v>
      </c>
      <c r="C185" s="93" t="s">
        <v>157</v>
      </c>
      <c r="D185" s="94" t="s">
        <v>157</v>
      </c>
      <c r="E185" s="93" t="s">
        <v>157</v>
      </c>
      <c r="F185" s="95" t="s">
        <v>157</v>
      </c>
      <c r="G185" s="93" t="s">
        <v>157</v>
      </c>
      <c r="H185" s="135" t="s">
        <v>157</v>
      </c>
      <c r="K185" t="s">
        <v>157</v>
      </c>
    </row>
    <row r="186" spans="1:11" ht="15.5" x14ac:dyDescent="0.35">
      <c r="A186" s="31" t="s">
        <v>294</v>
      </c>
      <c r="B186" s="73">
        <v>3.2462452004369999</v>
      </c>
      <c r="C186" s="74">
        <v>0.54899074036572404</v>
      </c>
      <c r="D186" s="75">
        <v>8.8292551053250694</v>
      </c>
      <c r="E186" s="76">
        <v>0.54045099232973115</v>
      </c>
      <c r="F186" s="77">
        <v>1185.1783660315698</v>
      </c>
      <c r="G186" s="74">
        <v>0.64286958074184308</v>
      </c>
      <c r="H186" s="78">
        <v>313</v>
      </c>
      <c r="K186" t="s">
        <v>157</v>
      </c>
    </row>
    <row r="187" spans="1:11" ht="15.5" x14ac:dyDescent="0.35">
      <c r="A187" s="31" t="s">
        <v>295</v>
      </c>
      <c r="B187" s="73">
        <v>1.25215478257678</v>
      </c>
      <c r="C187" s="74">
        <v>0.21175892105955829</v>
      </c>
      <c r="D187" s="75">
        <v>3.73026511789572</v>
      </c>
      <c r="E187" s="76">
        <v>0.22833471913206191</v>
      </c>
      <c r="F187" s="77">
        <v>344.909133451483</v>
      </c>
      <c r="G187" s="74">
        <v>0.1870871055117462</v>
      </c>
      <c r="H187" s="78">
        <v>98</v>
      </c>
      <c r="K187" t="s">
        <v>157</v>
      </c>
    </row>
    <row r="188" spans="1:11" ht="15.5" x14ac:dyDescent="0.35">
      <c r="A188" s="31" t="s">
        <v>296</v>
      </c>
      <c r="B188" s="73">
        <v>0.73900557744582096</v>
      </c>
      <c r="C188" s="74">
        <v>0.12497737972527939</v>
      </c>
      <c r="D188" s="75">
        <v>1.8636679345295899</v>
      </c>
      <c r="E188" s="76">
        <v>0.1140777078671275</v>
      </c>
      <c r="F188" s="77">
        <v>163.74255198762501</v>
      </c>
      <c r="G188" s="74">
        <v>8.8817944001417889E-2</v>
      </c>
      <c r="H188" s="78">
        <v>56</v>
      </c>
      <c r="K188" t="s">
        <v>157</v>
      </c>
    </row>
    <row r="189" spans="1:11" ht="15.5" x14ac:dyDescent="0.35">
      <c r="A189" s="31" t="s">
        <v>297</v>
      </c>
      <c r="B189" s="73">
        <v>0.38245817518387198</v>
      </c>
      <c r="C189" s="74">
        <v>6.4679647959079822E-2</v>
      </c>
      <c r="D189" s="75">
        <v>1.13227976874238</v>
      </c>
      <c r="E189" s="76">
        <v>6.9308420394674705E-2</v>
      </c>
      <c r="F189" s="77">
        <v>110.88733083479698</v>
      </c>
      <c r="G189" s="74">
        <v>6.0147986097688455E-2</v>
      </c>
      <c r="H189" s="78">
        <v>26</v>
      </c>
      <c r="K189" t="s">
        <v>157</v>
      </c>
    </row>
    <row r="190" spans="1:11" ht="15.5" x14ac:dyDescent="0.35">
      <c r="A190" s="31" t="s">
        <v>298</v>
      </c>
      <c r="B190" s="73">
        <v>0.29325093414937697</v>
      </c>
      <c r="C190" s="74">
        <v>4.9593310890358615E-2</v>
      </c>
      <c r="D190" s="75">
        <v>0.78136044579806296</v>
      </c>
      <c r="E190" s="76">
        <v>4.7828160276406101E-2</v>
      </c>
      <c r="F190" s="77">
        <v>38.857740138376101</v>
      </c>
      <c r="G190" s="74">
        <v>2.1077383647304885E-2</v>
      </c>
      <c r="H190" s="78">
        <v>13</v>
      </c>
      <c r="K190" t="s">
        <v>157</v>
      </c>
    </row>
    <row r="191" spans="1:11" ht="15.5" x14ac:dyDescent="0.35">
      <c r="A191" s="34" t="s">
        <v>99</v>
      </c>
      <c r="B191" s="92" t="s">
        <v>157</v>
      </c>
      <c r="C191" s="93" t="s">
        <v>157</v>
      </c>
      <c r="D191" s="94" t="s">
        <v>157</v>
      </c>
      <c r="E191" s="93" t="s">
        <v>157</v>
      </c>
      <c r="F191" s="95" t="s">
        <v>157</v>
      </c>
      <c r="G191" s="93" t="s">
        <v>157</v>
      </c>
      <c r="H191" s="135" t="s">
        <v>157</v>
      </c>
      <c r="K191" t="s">
        <v>157</v>
      </c>
    </row>
    <row r="192" spans="1:11" ht="15.5" x14ac:dyDescent="0.35">
      <c r="A192" s="31" t="s">
        <v>299</v>
      </c>
      <c r="B192" s="73">
        <v>0.89315353387408902</v>
      </c>
      <c r="C192" s="74">
        <v>0.15104620555335491</v>
      </c>
      <c r="D192" s="75">
        <v>3.2280499909384694</v>
      </c>
      <c r="E192" s="76">
        <v>0.19759343229764387</v>
      </c>
      <c r="F192" s="77">
        <v>111.2636828485</v>
      </c>
      <c r="G192" s="74">
        <v>6.0352128586443739E-2</v>
      </c>
      <c r="H192" s="78">
        <v>26</v>
      </c>
      <c r="K192" t="s">
        <v>157</v>
      </c>
    </row>
    <row r="193" spans="1:11" ht="15.5" x14ac:dyDescent="0.35">
      <c r="A193" s="31" t="s">
        <v>300</v>
      </c>
      <c r="B193" s="73">
        <v>5.0199611359187593</v>
      </c>
      <c r="C193" s="74">
        <v>0.84895379444664498</v>
      </c>
      <c r="D193" s="75">
        <v>13.1087783813523</v>
      </c>
      <c r="E193" s="76">
        <v>0.8024065677023543</v>
      </c>
      <c r="F193" s="77">
        <v>1732.3114395953498</v>
      </c>
      <c r="G193" s="74">
        <v>0.93964787141355621</v>
      </c>
      <c r="H193" s="78">
        <v>480</v>
      </c>
      <c r="K193" t="s">
        <v>157</v>
      </c>
    </row>
    <row r="194" spans="1:11" ht="15.5" x14ac:dyDescent="0.35">
      <c r="A194" s="34" t="s">
        <v>100</v>
      </c>
      <c r="B194" s="92" t="s">
        <v>157</v>
      </c>
      <c r="C194" s="93" t="s">
        <v>157</v>
      </c>
      <c r="D194" s="94" t="s">
        <v>157</v>
      </c>
      <c r="E194" s="93" t="s">
        <v>157</v>
      </c>
      <c r="F194" s="95" t="s">
        <v>157</v>
      </c>
      <c r="G194" s="93" t="s">
        <v>157</v>
      </c>
      <c r="H194" s="135" t="s">
        <v>157</v>
      </c>
      <c r="K194" t="s">
        <v>157</v>
      </c>
    </row>
    <row r="195" spans="1:11" ht="15.5" x14ac:dyDescent="0.35">
      <c r="A195" s="54" t="s">
        <v>301</v>
      </c>
      <c r="B195" s="80">
        <v>2.5739304503685703</v>
      </c>
      <c r="C195" s="81">
        <v>0.43529182065713962</v>
      </c>
      <c r="D195" s="82">
        <v>7.8512489560993792</v>
      </c>
      <c r="E195" s="83">
        <v>0.48058587488230148</v>
      </c>
      <c r="F195" s="84">
        <v>952.11278870366391</v>
      </c>
      <c r="G195" s="81">
        <v>0.51644914118907159</v>
      </c>
      <c r="H195" s="85">
        <v>194</v>
      </c>
      <c r="K195" t="s">
        <v>157</v>
      </c>
    </row>
    <row r="196" spans="1:11" ht="15.5" x14ac:dyDescent="0.35">
      <c r="A196" s="30" t="s">
        <v>302</v>
      </c>
      <c r="B196" s="73">
        <v>0.33427334151726096</v>
      </c>
      <c r="C196" s="74">
        <v>5.6530840375022082E-2</v>
      </c>
      <c r="D196" s="75">
        <v>0.86682769618025302</v>
      </c>
      <c r="E196" s="76">
        <v>5.3059729613766142E-2</v>
      </c>
      <c r="F196" s="77">
        <v>182.737580671145</v>
      </c>
      <c r="G196" s="74">
        <v>9.9121309702263391E-2</v>
      </c>
      <c r="H196" s="78">
        <v>25</v>
      </c>
      <c r="K196" t="s">
        <v>157</v>
      </c>
    </row>
    <row r="197" spans="1:11" ht="31" x14ac:dyDescent="0.35">
      <c r="A197" s="30" t="s">
        <v>303</v>
      </c>
      <c r="B197" s="73">
        <v>0.47218156116264198</v>
      </c>
      <c r="C197" s="74">
        <v>7.98532731953909E-2</v>
      </c>
      <c r="D197" s="75">
        <v>1.8744137802010699</v>
      </c>
      <c r="E197" s="76">
        <v>0.11473547603525652</v>
      </c>
      <c r="F197" s="77">
        <v>168.66564971463501</v>
      </c>
      <c r="G197" s="74">
        <v>9.1488351985923519E-2</v>
      </c>
      <c r="H197" s="78">
        <v>27</v>
      </c>
      <c r="K197" t="s">
        <v>157</v>
      </c>
    </row>
    <row r="198" spans="1:11" ht="15.5" x14ac:dyDescent="0.35">
      <c r="A198" s="30" t="s">
        <v>304</v>
      </c>
      <c r="B198" s="73">
        <v>0.26630870436113396</v>
      </c>
      <c r="C198" s="74">
        <v>4.503695923936199E-2</v>
      </c>
      <c r="D198" s="75">
        <v>0.67362129672263704</v>
      </c>
      <c r="E198" s="76">
        <v>4.1233297025093235E-2</v>
      </c>
      <c r="F198" s="77">
        <v>64.4133918030318</v>
      </c>
      <c r="G198" s="74">
        <v>3.4939390870953588E-2</v>
      </c>
      <c r="H198" s="78">
        <v>16</v>
      </c>
      <c r="K198" t="s">
        <v>157</v>
      </c>
    </row>
    <row r="199" spans="1:11" ht="15.5" x14ac:dyDescent="0.35">
      <c r="A199" s="30" t="s">
        <v>305</v>
      </c>
      <c r="B199" s="73">
        <v>0.42800919641467999</v>
      </c>
      <c r="C199" s="74">
        <v>7.2383036743928764E-2</v>
      </c>
      <c r="D199" s="75">
        <v>1.8741755024888698</v>
      </c>
      <c r="E199" s="76">
        <v>0.11472089072489088</v>
      </c>
      <c r="F199" s="77">
        <v>79.222224174449394</v>
      </c>
      <c r="G199" s="74">
        <v>4.2972061843312426E-2</v>
      </c>
      <c r="H199" s="78">
        <v>18</v>
      </c>
      <c r="K199" t="s">
        <v>157</v>
      </c>
    </row>
    <row r="200" spans="1:11" ht="15.5" x14ac:dyDescent="0.35">
      <c r="A200" s="30" t="s">
        <v>306</v>
      </c>
      <c r="B200" s="73">
        <v>0.96580757934015193</v>
      </c>
      <c r="C200" s="74">
        <v>0.16333313884034428</v>
      </c>
      <c r="D200" s="75">
        <v>2.38432666325384</v>
      </c>
      <c r="E200" s="76">
        <v>0.14594795323295071</v>
      </c>
      <c r="F200" s="77">
        <v>427.31628094224601</v>
      </c>
      <c r="G200" s="74">
        <v>0.23178674724998133</v>
      </c>
      <c r="H200" s="78">
        <v>100</v>
      </c>
      <c r="K200" t="s">
        <v>157</v>
      </c>
    </row>
    <row r="201" spans="1:11" ht="15.5" x14ac:dyDescent="0.35">
      <c r="A201" s="30" t="s">
        <v>307</v>
      </c>
      <c r="B201" s="73">
        <v>0.10735006757270499</v>
      </c>
      <c r="C201" s="74">
        <v>1.8154572263092222E-2</v>
      </c>
      <c r="D201" s="75">
        <v>0.17788401725270897</v>
      </c>
      <c r="E201" s="76">
        <v>1.0888528250343952E-2</v>
      </c>
      <c r="F201" s="77">
        <v>29.7576613981559</v>
      </c>
      <c r="G201" s="74">
        <v>1.6141279536636962E-2</v>
      </c>
      <c r="H201" s="78">
        <v>8</v>
      </c>
      <c r="K201" t="s">
        <v>157</v>
      </c>
    </row>
    <row r="202" spans="1:11" ht="15.5" x14ac:dyDescent="0.35">
      <c r="A202" s="45" t="s">
        <v>308</v>
      </c>
      <c r="B202" s="73">
        <v>3.21676728381063</v>
      </c>
      <c r="C202" s="108">
        <v>0.54400556448591941</v>
      </c>
      <c r="D202" s="75">
        <v>7.6320456238009289</v>
      </c>
      <c r="E202" s="109">
        <v>0.46716813385551531</v>
      </c>
      <c r="F202" s="77">
        <v>877.1349384618519</v>
      </c>
      <c r="G202" s="108">
        <v>0.47577933103106673</v>
      </c>
      <c r="H202" s="78">
        <v>306</v>
      </c>
      <c r="K202" t="s">
        <v>157</v>
      </c>
    </row>
    <row r="203" spans="1:11" ht="15.5" x14ac:dyDescent="0.35">
      <c r="A203" s="45" t="s">
        <v>309</v>
      </c>
      <c r="B203" s="73">
        <v>0.12241693561365501</v>
      </c>
      <c r="C203" s="108">
        <v>2.070261485694198E-2</v>
      </c>
      <c r="D203" s="75">
        <v>0.85353379239050398</v>
      </c>
      <c r="E203" s="109">
        <v>5.2245991262183954E-2</v>
      </c>
      <c r="F203" s="77">
        <v>14.3273952783313</v>
      </c>
      <c r="G203" s="108">
        <v>7.7715277798600648E-3</v>
      </c>
      <c r="H203" s="78">
        <v>6</v>
      </c>
      <c r="K203" t="s">
        <v>157</v>
      </c>
    </row>
    <row r="204" spans="1:11" ht="15.5" x14ac:dyDescent="0.35">
      <c r="A204" s="34" t="s">
        <v>101</v>
      </c>
      <c r="B204" s="92" t="s">
        <v>157</v>
      </c>
      <c r="C204" s="93" t="s">
        <v>157</v>
      </c>
      <c r="D204" s="94" t="s">
        <v>157</v>
      </c>
      <c r="E204" s="93" t="s">
        <v>157</v>
      </c>
      <c r="F204" s="95" t="s">
        <v>157</v>
      </c>
      <c r="G204" s="93" t="s">
        <v>157</v>
      </c>
      <c r="H204" s="135" t="s">
        <v>157</v>
      </c>
      <c r="K204" t="s">
        <v>157</v>
      </c>
    </row>
    <row r="205" spans="1:11" ht="15.65" customHeight="1" x14ac:dyDescent="0.35">
      <c r="A205" s="37" t="s">
        <v>369</v>
      </c>
      <c r="B205" s="73" t="s">
        <v>311</v>
      </c>
      <c r="C205" s="108" t="s">
        <v>311</v>
      </c>
      <c r="D205" s="75" t="s">
        <v>311</v>
      </c>
      <c r="E205" s="109" t="s">
        <v>311</v>
      </c>
      <c r="F205" s="77">
        <v>379.229498644182</v>
      </c>
      <c r="G205" s="108">
        <v>0.20570330659565095</v>
      </c>
      <c r="H205" s="78">
        <v>88</v>
      </c>
    </row>
    <row r="206" spans="1:11" ht="15.65" customHeight="1" x14ac:dyDescent="0.35">
      <c r="A206" s="37" t="s">
        <v>312</v>
      </c>
      <c r="B206" s="73" t="s">
        <v>311</v>
      </c>
      <c r="C206" s="108" t="s">
        <v>311</v>
      </c>
      <c r="D206" s="75" t="s">
        <v>311</v>
      </c>
      <c r="E206" s="109" t="s">
        <v>311</v>
      </c>
      <c r="F206" s="77">
        <v>489.40249934123699</v>
      </c>
      <c r="G206" s="108">
        <v>0.26546382264720692</v>
      </c>
      <c r="H206" s="78">
        <v>319</v>
      </c>
      <c r="K206" t="s">
        <v>157</v>
      </c>
    </row>
    <row r="207" spans="1:11" ht="15.65" customHeight="1" x14ac:dyDescent="0.35">
      <c r="A207" s="37" t="s">
        <v>313</v>
      </c>
      <c r="B207" s="73" t="s">
        <v>311</v>
      </c>
      <c r="C207" s="108" t="s">
        <v>311</v>
      </c>
      <c r="D207" s="75" t="s">
        <v>311</v>
      </c>
      <c r="E207" s="109" t="s">
        <v>311</v>
      </c>
      <c r="F207" s="77">
        <v>308.33306730462095</v>
      </c>
      <c r="G207" s="108">
        <v>0.16724735734982879</v>
      </c>
      <c r="H207" s="78">
        <v>345</v>
      </c>
      <c r="K207" t="s">
        <v>157</v>
      </c>
    </row>
    <row r="208" spans="1:11" ht="15.65" customHeight="1" x14ac:dyDescent="0.35">
      <c r="A208" s="37" t="s">
        <v>314</v>
      </c>
      <c r="B208" s="73" t="s">
        <v>311</v>
      </c>
      <c r="C208" s="108" t="s">
        <v>311</v>
      </c>
      <c r="D208" s="75" t="s">
        <v>311</v>
      </c>
      <c r="E208" s="109" t="s">
        <v>311</v>
      </c>
      <c r="F208" s="77">
        <v>57.572632754156494</v>
      </c>
      <c r="G208" s="108">
        <v>3.1228796729388494E-2</v>
      </c>
      <c r="H208" s="78">
        <v>80</v>
      </c>
      <c r="K208" t="s">
        <v>157</v>
      </c>
    </row>
    <row r="209" spans="1:11" ht="15.65" customHeight="1" x14ac:dyDescent="0.35">
      <c r="A209" s="37" t="s">
        <v>315</v>
      </c>
      <c r="B209" s="73" t="s">
        <v>311</v>
      </c>
      <c r="C209" s="108" t="s">
        <v>311</v>
      </c>
      <c r="D209" s="75" t="s">
        <v>311</v>
      </c>
      <c r="E209" s="109" t="s">
        <v>311</v>
      </c>
      <c r="F209" s="77">
        <v>240.87089317434297</v>
      </c>
      <c r="G209" s="108">
        <v>0.13065423276868893</v>
      </c>
      <c r="H209" s="78">
        <v>331</v>
      </c>
      <c r="K209" t="s">
        <v>157</v>
      </c>
    </row>
    <row r="210" spans="1:11" ht="15.65" customHeight="1" x14ac:dyDescent="0.35">
      <c r="A210" s="37" t="s">
        <v>316</v>
      </c>
      <c r="B210" s="73" t="s">
        <v>311</v>
      </c>
      <c r="C210" s="108" t="s">
        <v>311</v>
      </c>
      <c r="D210" s="75" t="s">
        <v>311</v>
      </c>
      <c r="E210" s="109" t="s">
        <v>311</v>
      </c>
      <c r="F210" s="77">
        <v>90.86366808026969</v>
      </c>
      <c r="G210" s="108">
        <v>4.9286664250394352E-2</v>
      </c>
      <c r="H210" s="78">
        <v>199</v>
      </c>
      <c r="K210" t="s">
        <v>157</v>
      </c>
    </row>
    <row r="211" spans="1:11" ht="15.65" customHeight="1" x14ac:dyDescent="0.35">
      <c r="A211" s="37" t="s">
        <v>317</v>
      </c>
      <c r="B211" s="73" t="s">
        <v>311</v>
      </c>
      <c r="C211" s="108" t="s">
        <v>311</v>
      </c>
      <c r="D211" s="75" t="s">
        <v>311</v>
      </c>
      <c r="E211" s="109" t="s">
        <v>311</v>
      </c>
      <c r="F211" s="77">
        <v>98.010411647519305</v>
      </c>
      <c r="G211" s="108">
        <v>5.3163231839230038E-2</v>
      </c>
      <c r="H211" s="78">
        <v>123</v>
      </c>
      <c r="K211" t="s">
        <v>157</v>
      </c>
    </row>
    <row r="212" spans="1:11" ht="15.65" customHeight="1" x14ac:dyDescent="0.35">
      <c r="A212" s="37" t="s">
        <v>318</v>
      </c>
      <c r="B212" s="73" t="s">
        <v>311</v>
      </c>
      <c r="C212" s="108" t="s">
        <v>311</v>
      </c>
      <c r="D212" s="75" t="s">
        <v>311</v>
      </c>
      <c r="E212" s="109" t="s">
        <v>311</v>
      </c>
      <c r="F212" s="77">
        <v>60.202611521734696</v>
      </c>
      <c r="G212" s="108">
        <v>3.2655361199455703E-2</v>
      </c>
      <c r="H212" s="78">
        <v>104</v>
      </c>
      <c r="K212" t="s">
        <v>157</v>
      </c>
    </row>
    <row r="213" spans="1:11" ht="15.65" customHeight="1" x14ac:dyDescent="0.35">
      <c r="A213" s="37" t="s">
        <v>319</v>
      </c>
      <c r="B213" s="73" t="s">
        <v>311</v>
      </c>
      <c r="C213" s="108" t="s">
        <v>311</v>
      </c>
      <c r="D213" s="75" t="s">
        <v>311</v>
      </c>
      <c r="E213" s="109" t="s">
        <v>311</v>
      </c>
      <c r="F213" s="77">
        <v>40.349894628299602</v>
      </c>
      <c r="G213" s="108">
        <v>2.1886764546275517E-2</v>
      </c>
      <c r="H213" s="78">
        <v>66</v>
      </c>
      <c r="K213" t="s">
        <v>157</v>
      </c>
    </row>
    <row r="214" spans="1:11" ht="15.65" customHeight="1" x14ac:dyDescent="0.35">
      <c r="A214" s="46" t="s">
        <v>244</v>
      </c>
      <c r="B214" s="73" t="s">
        <v>311</v>
      </c>
      <c r="C214" s="108" t="s">
        <v>311</v>
      </c>
      <c r="D214" s="75" t="s">
        <v>311</v>
      </c>
      <c r="E214" s="109" t="s">
        <v>311</v>
      </c>
      <c r="F214" s="77">
        <v>78.739945347484607</v>
      </c>
      <c r="G214" s="108">
        <v>4.2710462073878845E-2</v>
      </c>
      <c r="H214" s="78">
        <v>65</v>
      </c>
      <c r="K214" t="s">
        <v>157</v>
      </c>
    </row>
    <row r="215" spans="1:11" ht="15.65" customHeight="1" x14ac:dyDescent="0.35">
      <c r="A215" s="34" t="s">
        <v>102</v>
      </c>
      <c r="B215" s="92" t="s">
        <v>157</v>
      </c>
      <c r="C215" s="93"/>
      <c r="D215" s="94" t="s">
        <v>157</v>
      </c>
      <c r="E215" s="93"/>
      <c r="F215" s="95" t="s">
        <v>157</v>
      </c>
      <c r="G215" s="93"/>
      <c r="H215" s="135" t="s">
        <v>157</v>
      </c>
      <c r="K215" t="s">
        <v>157</v>
      </c>
    </row>
    <row r="216" spans="1:11" ht="15.65" customHeight="1" x14ac:dyDescent="0.35">
      <c r="A216" s="47" t="s">
        <v>320</v>
      </c>
      <c r="B216" s="73">
        <v>1.1410689439286401</v>
      </c>
      <c r="C216" s="74">
        <v>0.1929725715886742</v>
      </c>
      <c r="D216" s="75">
        <v>3.6907678889695896</v>
      </c>
      <c r="E216" s="76">
        <v>0.22591703878272787</v>
      </c>
      <c r="F216" s="77">
        <v>339.18425380554004</v>
      </c>
      <c r="G216" s="74">
        <v>0.18398179150731658</v>
      </c>
      <c r="H216" s="78">
        <v>89</v>
      </c>
      <c r="K216" t="s">
        <v>157</v>
      </c>
    </row>
    <row r="217" spans="1:11" ht="15.65" customHeight="1" x14ac:dyDescent="0.35">
      <c r="A217" s="47" t="s">
        <v>321</v>
      </c>
      <c r="B217" s="73">
        <v>1.75873880724954</v>
      </c>
      <c r="C217" s="74">
        <v>0.2974301878896512</v>
      </c>
      <c r="D217" s="75">
        <v>4.7105638171757196</v>
      </c>
      <c r="E217" s="76">
        <v>0.28834016675876911</v>
      </c>
      <c r="F217" s="77">
        <v>602.65101189846894</v>
      </c>
      <c r="G217" s="74">
        <v>0.32689257115793174</v>
      </c>
      <c r="H217" s="78">
        <v>148</v>
      </c>
      <c r="K217" t="s">
        <v>157</v>
      </c>
    </row>
    <row r="218" spans="1:11" ht="15.65" customHeight="1" x14ac:dyDescent="0.35">
      <c r="A218" s="47" t="s">
        <v>322</v>
      </c>
      <c r="B218" s="73">
        <v>1.3896251643452899</v>
      </c>
      <c r="C218" s="74">
        <v>0.23500730865988295</v>
      </c>
      <c r="D218" s="75">
        <v>4.2377119627478397</v>
      </c>
      <c r="E218" s="76">
        <v>0.25939624669960432</v>
      </c>
      <c r="F218" s="77">
        <v>453.793984765819</v>
      </c>
      <c r="G218" s="74">
        <v>0.24614889799785758</v>
      </c>
      <c r="H218" s="78">
        <v>113</v>
      </c>
      <c r="K218" t="s">
        <v>157</v>
      </c>
    </row>
    <row r="219" spans="1:11" ht="15.65" customHeight="1" x14ac:dyDescent="0.35">
      <c r="A219" s="47" t="s">
        <v>323</v>
      </c>
      <c r="B219" s="73">
        <v>0.84267843752709903</v>
      </c>
      <c r="C219" s="74">
        <v>0.14251007879686869</v>
      </c>
      <c r="D219" s="75">
        <v>1.7452566367594098</v>
      </c>
      <c r="E219" s="76">
        <v>0.10682958754219223</v>
      </c>
      <c r="F219" s="77">
        <v>289.28137806951702</v>
      </c>
      <c r="G219" s="74">
        <v>0.15691325758727129</v>
      </c>
      <c r="H219" s="78">
        <v>76</v>
      </c>
      <c r="K219" t="s">
        <v>157</v>
      </c>
    </row>
    <row r="220" spans="1:11" ht="15.65" customHeight="1" x14ac:dyDescent="0.35">
      <c r="A220" s="47" t="s">
        <v>324</v>
      </c>
      <c r="B220" s="73">
        <v>0.48987730233308102</v>
      </c>
      <c r="C220" s="74">
        <v>8.2845899274644474E-2</v>
      </c>
      <c r="D220" s="75">
        <v>1.0885909904589199</v>
      </c>
      <c r="E220" s="76">
        <v>6.6634169475961416E-2</v>
      </c>
      <c r="F220" s="77">
        <v>120.306866966615</v>
      </c>
      <c r="G220" s="74">
        <v>6.5257371669854042E-2</v>
      </c>
      <c r="H220" s="78">
        <v>62</v>
      </c>
      <c r="K220" t="s">
        <v>157</v>
      </c>
    </row>
    <row r="221" spans="1:11" ht="15.65" customHeight="1" x14ac:dyDescent="0.35">
      <c r="A221" s="47" t="s">
        <v>325</v>
      </c>
      <c r="B221" s="73">
        <v>0.291126014409198</v>
      </c>
      <c r="C221" s="74">
        <v>4.9233953790278326E-2</v>
      </c>
      <c r="D221" s="75">
        <v>0.8639370761793489</v>
      </c>
      <c r="E221" s="76">
        <v>5.2882790740746762E-2</v>
      </c>
      <c r="F221" s="77">
        <v>38.357626937886998</v>
      </c>
      <c r="G221" s="74">
        <v>2.0806110079767178E-2</v>
      </c>
      <c r="H221" s="78">
        <v>18</v>
      </c>
      <c r="K221" t="s">
        <v>157</v>
      </c>
    </row>
    <row r="222" spans="1:11" ht="15.65" customHeight="1" x14ac:dyDescent="0.35">
      <c r="A222" s="34" t="s">
        <v>103</v>
      </c>
      <c r="B222" s="92" t="s">
        <v>157</v>
      </c>
      <c r="C222" s="93"/>
      <c r="D222" s="94" t="s">
        <v>157</v>
      </c>
      <c r="E222" s="93"/>
      <c r="F222" s="95" t="s">
        <v>157</v>
      </c>
      <c r="G222" s="93"/>
      <c r="H222" s="135" t="s">
        <v>157</v>
      </c>
      <c r="K222" t="s">
        <v>157</v>
      </c>
    </row>
    <row r="223" spans="1:11" ht="15.65" customHeight="1" x14ac:dyDescent="0.35">
      <c r="A223" s="48" t="s">
        <v>326</v>
      </c>
      <c r="B223" s="73">
        <v>3.4703948854755495</v>
      </c>
      <c r="C223" s="74">
        <v>0.58689795129529021</v>
      </c>
      <c r="D223" s="75">
        <v>10.43493462683</v>
      </c>
      <c r="E223" s="76">
        <v>0.63873687040312477</v>
      </c>
      <c r="F223" s="77">
        <v>1257.6334128375199</v>
      </c>
      <c r="G223" s="74">
        <v>0.68217096093724483</v>
      </c>
      <c r="H223" s="78">
        <v>307</v>
      </c>
      <c r="K223" t="s">
        <v>157</v>
      </c>
    </row>
    <row r="224" spans="1:11" ht="15.65" customHeight="1" x14ac:dyDescent="0.35">
      <c r="A224" s="48" t="s">
        <v>327</v>
      </c>
      <c r="B224" s="73">
        <v>2.4378871880899999</v>
      </c>
      <c r="C224" s="74">
        <v>0.41228478124125489</v>
      </c>
      <c r="D224" s="75">
        <v>5.88214943389998</v>
      </c>
      <c r="E224" s="76">
        <v>0.36005455280884285</v>
      </c>
      <c r="F224" s="77">
        <v>584.66454119934497</v>
      </c>
      <c r="G224" s="74">
        <v>0.31713627184571219</v>
      </c>
      <c r="H224" s="78">
        <v>198</v>
      </c>
      <c r="K224" t="s">
        <v>157</v>
      </c>
    </row>
    <row r="225" spans="1:11" ht="15.65" customHeight="1" x14ac:dyDescent="0.35">
      <c r="A225" s="48" t="s">
        <v>328</v>
      </c>
      <c r="B225" s="73">
        <v>4.8325962273061797E-3</v>
      </c>
      <c r="C225" s="74">
        <v>8.1726746345601943E-4</v>
      </c>
      <c r="D225" s="75">
        <v>1.9744311560804598E-2</v>
      </c>
      <c r="E225" s="76">
        <v>1.2085767880314698E-3</v>
      </c>
      <c r="F225" s="77">
        <v>1.2771684069789799</v>
      </c>
      <c r="G225" s="74">
        <v>6.9276721703966191E-4</v>
      </c>
      <c r="H225" s="78">
        <v>1</v>
      </c>
      <c r="K225" t="s">
        <v>157</v>
      </c>
    </row>
    <row r="226" spans="1:11" ht="15.65" customHeight="1" x14ac:dyDescent="0.35">
      <c r="A226" s="34" t="s">
        <v>104</v>
      </c>
      <c r="B226" s="92" t="s">
        <v>157</v>
      </c>
      <c r="C226" s="93" t="s">
        <v>157</v>
      </c>
      <c r="D226" s="94" t="s">
        <v>157</v>
      </c>
      <c r="E226" s="93" t="s">
        <v>157</v>
      </c>
      <c r="F226" s="95" t="s">
        <v>157</v>
      </c>
      <c r="G226" s="93" t="s">
        <v>157</v>
      </c>
      <c r="H226" s="135" t="s">
        <v>157</v>
      </c>
      <c r="K226" t="s">
        <v>157</v>
      </c>
    </row>
    <row r="227" spans="1:11" ht="15.65" customHeight="1" x14ac:dyDescent="0.35">
      <c r="A227" s="48" t="s">
        <v>329</v>
      </c>
      <c r="B227" s="102">
        <v>4.8292922298635297</v>
      </c>
      <c r="C227" s="103">
        <v>0.81670870590992817</v>
      </c>
      <c r="D227" s="104">
        <v>13.537001790293001</v>
      </c>
      <c r="E227" s="105">
        <v>0.82861871850556768</v>
      </c>
      <c r="F227" s="106">
        <v>1572.4052231384899</v>
      </c>
      <c r="G227" s="103">
        <v>0.85291084914082793</v>
      </c>
      <c r="H227" s="107">
        <v>417</v>
      </c>
      <c r="K227" t="s">
        <v>157</v>
      </c>
    </row>
    <row r="228" spans="1:11" ht="15.65" customHeight="1" x14ac:dyDescent="0.35">
      <c r="A228" s="48" t="s">
        <v>330</v>
      </c>
      <c r="B228" s="102">
        <v>0.66040034910059597</v>
      </c>
      <c r="C228" s="103">
        <v>0.11168400850980477</v>
      </c>
      <c r="D228" s="75">
        <v>1.60742419119729</v>
      </c>
      <c r="E228" s="105">
        <v>9.8392671733252224E-2</v>
      </c>
      <c r="F228" s="106">
        <v>193.39793478927498</v>
      </c>
      <c r="G228" s="103">
        <v>0.10490374513890488</v>
      </c>
      <c r="H228" s="78">
        <v>57</v>
      </c>
      <c r="K228" t="s">
        <v>157</v>
      </c>
    </row>
    <row r="229" spans="1:11" ht="15.65" customHeight="1" x14ac:dyDescent="0.35">
      <c r="A229" s="48" t="s">
        <v>331</v>
      </c>
      <c r="B229" s="73">
        <v>0.27495243976605799</v>
      </c>
      <c r="C229" s="74">
        <v>4.6498749833256699E-2</v>
      </c>
      <c r="D229" s="75">
        <v>0.78256931079059588</v>
      </c>
      <c r="E229" s="76">
        <v>4.7902156584929689E-2</v>
      </c>
      <c r="F229" s="77">
        <v>47.610891272176495</v>
      </c>
      <c r="G229" s="74">
        <v>2.5825305783614243E-2</v>
      </c>
      <c r="H229" s="78">
        <v>18</v>
      </c>
      <c r="K229" t="s">
        <v>157</v>
      </c>
    </row>
    <row r="230" spans="1:11" ht="15.65" customHeight="1" x14ac:dyDescent="0.35">
      <c r="A230" s="48" t="s">
        <v>332</v>
      </c>
      <c r="B230" s="73">
        <v>5.4292186944858697E-2</v>
      </c>
      <c r="C230" s="74">
        <v>9.1816563649966699E-3</v>
      </c>
      <c r="D230" s="75">
        <v>0.173866776486512</v>
      </c>
      <c r="E230" s="76">
        <v>1.0642627352406462E-2</v>
      </c>
      <c r="F230" s="77">
        <v>12.530324351894899</v>
      </c>
      <c r="G230" s="74">
        <v>6.7967527872065531E-3</v>
      </c>
      <c r="H230" s="78">
        <v>6</v>
      </c>
      <c r="K230" t="s">
        <v>157</v>
      </c>
    </row>
    <row r="231" spans="1:11" ht="15.65" customHeight="1" x14ac:dyDescent="0.35">
      <c r="A231" s="48" t="s">
        <v>333</v>
      </c>
      <c r="B231" s="73">
        <v>8.7828246665502291E-2</v>
      </c>
      <c r="C231" s="74">
        <v>1.4853127593512259E-2</v>
      </c>
      <c r="D231" s="75">
        <v>0.22948112859631301</v>
      </c>
      <c r="E231" s="76">
        <v>1.4046859241389854E-2</v>
      </c>
      <c r="F231" s="77">
        <v>16.9208325150428</v>
      </c>
      <c r="G231" s="74">
        <v>9.1782712345415476E-3</v>
      </c>
      <c r="H231" s="78">
        <v>7</v>
      </c>
      <c r="K231" t="s">
        <v>157</v>
      </c>
    </row>
    <row r="232" spans="1:11" ht="15.65" customHeight="1" x14ac:dyDescent="0.35">
      <c r="A232" s="48" t="s">
        <v>266</v>
      </c>
      <c r="B232" s="73">
        <v>6.3492174523071196E-3</v>
      </c>
      <c r="C232" s="74">
        <v>1.0737517885019382E-3</v>
      </c>
      <c r="D232" s="75">
        <v>6.4851749271596796E-3</v>
      </c>
      <c r="E232" s="76">
        <v>3.9696658245852093E-4</v>
      </c>
      <c r="F232" s="77">
        <v>0.70991637696313992</v>
      </c>
      <c r="G232" s="74">
        <v>3.850759149006481E-4</v>
      </c>
      <c r="H232" s="78">
        <v>1</v>
      </c>
      <c r="K232" t="s">
        <v>157</v>
      </c>
    </row>
    <row r="233" spans="1:11" ht="15.65" customHeight="1" x14ac:dyDescent="0.35">
      <c r="A233" s="34" t="s">
        <v>105</v>
      </c>
      <c r="B233" s="92" t="s">
        <v>157</v>
      </c>
      <c r="C233" s="93" t="s">
        <v>157</v>
      </c>
      <c r="D233" s="94" t="s">
        <v>157</v>
      </c>
      <c r="E233" s="93" t="s">
        <v>157</v>
      </c>
      <c r="F233" s="95" t="s">
        <v>157</v>
      </c>
      <c r="G233" s="93" t="s">
        <v>157</v>
      </c>
      <c r="H233" s="135" t="s">
        <v>157</v>
      </c>
      <c r="K233" t="s">
        <v>157</v>
      </c>
    </row>
    <row r="234" spans="1:11" ht="15.65" customHeight="1" x14ac:dyDescent="0.35">
      <c r="A234" s="48" t="s">
        <v>334</v>
      </c>
      <c r="B234" s="111">
        <v>2.6725415815308096</v>
      </c>
      <c r="C234" s="112">
        <v>0.45196850235012193</v>
      </c>
      <c r="D234" s="113">
        <v>6.9991164450427492</v>
      </c>
      <c r="E234" s="114">
        <v>0.428425658000673</v>
      </c>
      <c r="F234" s="115">
        <v>929.79699055387596</v>
      </c>
      <c r="G234" s="112">
        <v>0.50434450933647534</v>
      </c>
      <c r="H234" s="116">
        <v>261</v>
      </c>
      <c r="K234" t="s">
        <v>157</v>
      </c>
    </row>
    <row r="235" spans="1:11" ht="15.65" customHeight="1" x14ac:dyDescent="0.35">
      <c r="A235" s="48" t="s">
        <v>335</v>
      </c>
      <c r="B235" s="73">
        <v>3.1772658570391696</v>
      </c>
      <c r="C235" s="74">
        <v>0.53732525656406338</v>
      </c>
      <c r="D235" s="75">
        <v>9.1691343554177305</v>
      </c>
      <c r="E235" s="76">
        <v>0.56125547422470756</v>
      </c>
      <c r="F235" s="77">
        <v>899.76851686314296</v>
      </c>
      <c r="G235" s="74">
        <v>0.48805633462356907</v>
      </c>
      <c r="H235" s="78">
        <v>237</v>
      </c>
      <c r="K235" t="s">
        <v>157</v>
      </c>
    </row>
    <row r="236" spans="1:11" ht="15.65" customHeight="1" x14ac:dyDescent="0.35">
      <c r="A236" s="48" t="s">
        <v>336</v>
      </c>
      <c r="B236" s="73">
        <v>3.8749369730920205E-2</v>
      </c>
      <c r="C236" s="74">
        <v>6.5531233359757742E-3</v>
      </c>
      <c r="D236" s="75">
        <v>4.5580708440925197E-2</v>
      </c>
      <c r="E236" s="76">
        <v>2.7900585965777475E-3</v>
      </c>
      <c r="F236" s="77">
        <v>3.9151509240477398</v>
      </c>
      <c r="G236" s="74">
        <v>2.1236731155591868E-3</v>
      </c>
      <c r="H236" s="78">
        <v>4</v>
      </c>
      <c r="K236" t="s">
        <v>157</v>
      </c>
    </row>
    <row r="237" spans="1:11" ht="15.65" customHeight="1" x14ac:dyDescent="0.35">
      <c r="A237" s="48" t="s">
        <v>337</v>
      </c>
      <c r="B237" s="73">
        <v>2.4557861491961399E-2</v>
      </c>
      <c r="C237" s="74">
        <v>4.1531177498409181E-3</v>
      </c>
      <c r="D237" s="75">
        <v>0.122996863389413</v>
      </c>
      <c r="E237" s="76">
        <v>7.528809178042801E-3</v>
      </c>
      <c r="F237" s="77">
        <v>10.094464102780799</v>
      </c>
      <c r="G237" s="74">
        <v>5.4754829243950417E-3</v>
      </c>
      <c r="H237" s="78">
        <v>4</v>
      </c>
      <c r="K237" t="s">
        <v>157</v>
      </c>
    </row>
    <row r="238" spans="1:11" ht="15.65" customHeight="1" x14ac:dyDescent="0.35">
      <c r="A238" s="34" t="s">
        <v>106</v>
      </c>
      <c r="B238" s="92" t="s">
        <v>157</v>
      </c>
      <c r="C238" s="93" t="s">
        <v>157</v>
      </c>
      <c r="D238" s="94" t="s">
        <v>157</v>
      </c>
      <c r="E238" s="93" t="s">
        <v>157</v>
      </c>
      <c r="F238" s="95" t="s">
        <v>157</v>
      </c>
      <c r="G238" s="93" t="s">
        <v>157</v>
      </c>
      <c r="H238" s="135" t="s">
        <v>157</v>
      </c>
      <c r="K238" t="s">
        <v>157</v>
      </c>
    </row>
    <row r="239" spans="1:11" ht="15.65" customHeight="1" x14ac:dyDescent="0.35">
      <c r="A239" s="48" t="s">
        <v>338</v>
      </c>
      <c r="B239" s="73">
        <v>5.2147737946328601</v>
      </c>
      <c r="C239" s="74">
        <v>0.88189965624589295</v>
      </c>
      <c r="D239" s="75">
        <v>13.268765873013999</v>
      </c>
      <c r="E239" s="76">
        <v>0.81219962471537011</v>
      </c>
      <c r="F239" s="77">
        <v>1547.7102666967799</v>
      </c>
      <c r="G239" s="74">
        <v>0.83951570394654129</v>
      </c>
      <c r="H239" s="78">
        <v>448</v>
      </c>
      <c r="K239" t="s">
        <v>157</v>
      </c>
    </row>
    <row r="240" spans="1:11" ht="15.65" customHeight="1" x14ac:dyDescent="0.35">
      <c r="A240" s="48" t="s">
        <v>339</v>
      </c>
      <c r="B240" s="73">
        <v>0.45921959499624398</v>
      </c>
      <c r="C240" s="74">
        <v>7.7661202368046009E-2</v>
      </c>
      <c r="D240" s="75">
        <v>2.0163803707199199</v>
      </c>
      <c r="E240" s="76">
        <v>0.1234254486103276</v>
      </c>
      <c r="F240" s="77">
        <v>206.16154995617399</v>
      </c>
      <c r="G240" s="74">
        <v>0.11182704054005972</v>
      </c>
      <c r="H240" s="78">
        <v>41</v>
      </c>
      <c r="K240" t="s">
        <v>157</v>
      </c>
    </row>
    <row r="241" spans="1:11" ht="15.65" customHeight="1" x14ac:dyDescent="0.35">
      <c r="A241" s="48" t="s">
        <v>340</v>
      </c>
      <c r="B241" s="73">
        <v>0.23912128016374798</v>
      </c>
      <c r="C241" s="74">
        <v>4.0439141386061604E-2</v>
      </c>
      <c r="D241" s="75">
        <v>1.0516821285568698</v>
      </c>
      <c r="E241" s="76">
        <v>6.4374926674301572E-2</v>
      </c>
      <c r="F241" s="77">
        <v>89.703305790886702</v>
      </c>
      <c r="G241" s="74">
        <v>4.8657255513393817E-2</v>
      </c>
      <c r="H241" s="78">
        <v>17</v>
      </c>
      <c r="K241" t="s">
        <v>157</v>
      </c>
    </row>
    <row r="242" spans="1:11" ht="15.65" customHeight="1" x14ac:dyDescent="0.35">
      <c r="A242" s="34" t="s">
        <v>107</v>
      </c>
      <c r="B242" s="92" t="s">
        <v>157</v>
      </c>
      <c r="C242" s="93" t="s">
        <v>157</v>
      </c>
      <c r="D242" s="94" t="s">
        <v>157</v>
      </c>
      <c r="E242" s="93" t="s">
        <v>157</v>
      </c>
      <c r="F242" s="95" t="s">
        <v>157</v>
      </c>
      <c r="G242" s="93" t="s">
        <v>157</v>
      </c>
      <c r="H242" s="135" t="s">
        <v>157</v>
      </c>
      <c r="K242" t="s">
        <v>157</v>
      </c>
    </row>
    <row r="243" spans="1:11" ht="15.65" customHeight="1" x14ac:dyDescent="0.35">
      <c r="A243" s="31" t="s">
        <v>341</v>
      </c>
      <c r="B243" s="73">
        <v>2.4467415678396298</v>
      </c>
      <c r="C243" s="74">
        <v>0.41378219508219771</v>
      </c>
      <c r="D243" s="75">
        <v>6.7549925898009793</v>
      </c>
      <c r="E243" s="76">
        <v>0.41348249708359847</v>
      </c>
      <c r="F243" s="77">
        <v>806.25730192144499</v>
      </c>
      <c r="G243" s="74">
        <v>0.43733357654157717</v>
      </c>
      <c r="H243" s="78">
        <v>197</v>
      </c>
      <c r="K243" t="s">
        <v>157</v>
      </c>
    </row>
    <row r="244" spans="1:11" ht="15.65" customHeight="1" x14ac:dyDescent="0.35">
      <c r="A244" s="31" t="s">
        <v>342</v>
      </c>
      <c r="B244" s="73">
        <v>3.4663731019532298</v>
      </c>
      <c r="C244" s="74">
        <v>0.58621780491780406</v>
      </c>
      <c r="D244" s="75">
        <v>9.5818357824898399</v>
      </c>
      <c r="E244" s="76">
        <v>0.5865175029164027</v>
      </c>
      <c r="F244" s="77">
        <v>1037.3178205223999</v>
      </c>
      <c r="G244" s="74">
        <v>0.56266642345842</v>
      </c>
      <c r="H244" s="78">
        <v>309</v>
      </c>
      <c r="K244" t="s">
        <v>157</v>
      </c>
    </row>
    <row r="245" spans="1:11" ht="15.65" customHeight="1" x14ac:dyDescent="0.35">
      <c r="A245" s="34" t="s">
        <v>108</v>
      </c>
      <c r="B245" s="92" t="s">
        <v>157</v>
      </c>
      <c r="C245" s="93" t="s">
        <v>157</v>
      </c>
      <c r="D245" s="94" t="s">
        <v>157</v>
      </c>
      <c r="E245" s="93" t="s">
        <v>157</v>
      </c>
      <c r="F245" s="95" t="s">
        <v>157</v>
      </c>
      <c r="G245" s="93" t="s">
        <v>157</v>
      </c>
      <c r="H245" s="135" t="s">
        <v>157</v>
      </c>
      <c r="K245" t="s">
        <v>157</v>
      </c>
    </row>
    <row r="246" spans="1:11" ht="15.65" customHeight="1" x14ac:dyDescent="0.35">
      <c r="A246" s="31" t="s">
        <v>343</v>
      </c>
      <c r="B246" s="73">
        <v>4.7156612074883997</v>
      </c>
      <c r="C246" s="74">
        <v>0.79749192613807385</v>
      </c>
      <c r="D246" s="75">
        <v>12.597083873404699</v>
      </c>
      <c r="E246" s="76">
        <v>0.77108503476542911</v>
      </c>
      <c r="F246" s="77">
        <v>1443.6819293634298</v>
      </c>
      <c r="G246" s="74">
        <v>0.78308820280113123</v>
      </c>
      <c r="H246" s="78">
        <v>415</v>
      </c>
      <c r="K246" t="s">
        <v>157</v>
      </c>
    </row>
    <row r="247" spans="1:11" ht="15.65" customHeight="1" x14ac:dyDescent="0.35">
      <c r="A247" s="31" t="s">
        <v>344</v>
      </c>
      <c r="B247" s="73">
        <v>0.22983581556975999</v>
      </c>
      <c r="C247" s="74">
        <v>3.8868824368293829E-2</v>
      </c>
      <c r="D247" s="75">
        <v>0.49938921207488796</v>
      </c>
      <c r="E247" s="76">
        <v>3.0568308651752217E-2</v>
      </c>
      <c r="F247" s="77">
        <v>61.618502188188394</v>
      </c>
      <c r="G247" s="74">
        <v>3.3423374745102159E-2</v>
      </c>
      <c r="H247" s="78">
        <v>17</v>
      </c>
    </row>
    <row r="248" spans="1:11" ht="15.65" customHeight="1" x14ac:dyDescent="0.35">
      <c r="A248" s="31" t="s">
        <v>345</v>
      </c>
      <c r="B248" s="73">
        <v>0.50147844929809693</v>
      </c>
      <c r="C248" s="74">
        <v>8.4807834331355011E-2</v>
      </c>
      <c r="D248" s="75">
        <v>1.4634966679221399</v>
      </c>
      <c r="E248" s="76">
        <v>8.958266773521377E-2</v>
      </c>
      <c r="F248" s="77">
        <v>140.20254439072701</v>
      </c>
      <c r="G248" s="74">
        <v>7.6049271160089207E-2</v>
      </c>
      <c r="H248" s="78">
        <v>33</v>
      </c>
      <c r="K248" t="s">
        <v>157</v>
      </c>
    </row>
    <row r="249" spans="1:11" ht="15.65" customHeight="1" x14ac:dyDescent="0.35">
      <c r="A249" s="49" t="s">
        <v>346</v>
      </c>
      <c r="B249" s="73">
        <v>3.2468228650292801E-2</v>
      </c>
      <c r="C249" s="74">
        <v>5.4908843246617173E-3</v>
      </c>
      <c r="D249" s="75">
        <v>0.28385994184472396</v>
      </c>
      <c r="E249" s="76">
        <v>1.7375462077215926E-2</v>
      </c>
      <c r="F249" s="77">
        <v>16.7396231391815</v>
      </c>
      <c r="G249" s="74">
        <v>9.0799788603088735E-3</v>
      </c>
      <c r="H249" s="78">
        <v>4</v>
      </c>
      <c r="K249" t="s">
        <v>157</v>
      </c>
    </row>
    <row r="250" spans="1:11" ht="15.65" customHeight="1" x14ac:dyDescent="0.35">
      <c r="A250" s="31" t="s">
        <v>347</v>
      </c>
      <c r="B250" s="73">
        <v>0.287703029502824</v>
      </c>
      <c r="C250" s="74">
        <v>4.8655073606563924E-2</v>
      </c>
      <c r="D250" s="75">
        <v>0.90882849790154496</v>
      </c>
      <c r="E250" s="76">
        <v>5.5630657138017438E-2</v>
      </c>
      <c r="F250" s="77">
        <v>112.87097932767399</v>
      </c>
      <c r="G250" s="74">
        <v>6.1223965301751199E-2</v>
      </c>
      <c r="H250" s="78">
        <v>21</v>
      </c>
      <c r="K250" t="s">
        <v>157</v>
      </c>
    </row>
    <row r="251" spans="1:11" ht="15.65" customHeight="1" x14ac:dyDescent="0.35">
      <c r="A251" s="31" t="s">
        <v>348</v>
      </c>
      <c r="B251" s="73">
        <v>5.6179623772056597E-2</v>
      </c>
      <c r="C251" s="74">
        <v>9.500851397157957E-3</v>
      </c>
      <c r="D251" s="75">
        <v>0.23443980806976097</v>
      </c>
      <c r="E251" s="76">
        <v>1.435038691276201E-2</v>
      </c>
      <c r="F251" s="77">
        <v>23.9668709581521</v>
      </c>
      <c r="G251" s="74">
        <v>1.3000213913920431E-2</v>
      </c>
      <c r="H251" s="78">
        <v>4</v>
      </c>
      <c r="K251" t="s">
        <v>157</v>
      </c>
    </row>
    <row r="252" spans="1:11" ht="15.65" customHeight="1" x14ac:dyDescent="0.35">
      <c r="A252" s="31" t="s">
        <v>349</v>
      </c>
      <c r="B252" s="73">
        <v>4.1178596119374002E-2</v>
      </c>
      <c r="C252" s="74">
        <v>6.9639434407952365E-3</v>
      </c>
      <c r="D252" s="75">
        <v>0.12103376552013199</v>
      </c>
      <c r="E252" s="76">
        <v>7.4086452254967447E-3</v>
      </c>
      <c r="F252" s="77">
        <v>16.048795347998198</v>
      </c>
      <c r="G252" s="74">
        <v>8.705257058754327E-3</v>
      </c>
      <c r="H252" s="78">
        <v>4</v>
      </c>
      <c r="K252" t="s">
        <v>157</v>
      </c>
    </row>
    <row r="253" spans="1:11" ht="15.65" customHeight="1" x14ac:dyDescent="0.35">
      <c r="A253" s="31" t="s">
        <v>350</v>
      </c>
      <c r="B253" s="73">
        <v>4.8609719392045898E-2</v>
      </c>
      <c r="C253" s="74">
        <v>8.2206623930986301E-3</v>
      </c>
      <c r="D253" s="75">
        <v>0.228696605552936</v>
      </c>
      <c r="E253" s="76">
        <v>1.3998837494114378E-2</v>
      </c>
      <c r="F253" s="77">
        <v>28.445877728496999</v>
      </c>
      <c r="G253" s="74">
        <v>1.5429736158941568E-2</v>
      </c>
      <c r="H253" s="78">
        <v>8</v>
      </c>
      <c r="K253" t="s">
        <v>157</v>
      </c>
    </row>
    <row r="254" spans="1:11" ht="15.65" customHeight="1" x14ac:dyDescent="0.35">
      <c r="A254" s="34" t="s">
        <v>109</v>
      </c>
      <c r="B254" s="92" t="s">
        <v>157</v>
      </c>
      <c r="C254" s="93" t="s">
        <v>157</v>
      </c>
      <c r="D254" s="94" t="s">
        <v>157</v>
      </c>
      <c r="E254" s="93" t="s">
        <v>157</v>
      </c>
      <c r="F254" s="95" t="s">
        <v>157</v>
      </c>
      <c r="G254" s="93" t="s">
        <v>157</v>
      </c>
      <c r="H254" s="135" t="s">
        <v>157</v>
      </c>
      <c r="K254" t="s">
        <v>157</v>
      </c>
    </row>
    <row r="255" spans="1:11" ht="15.65" customHeight="1" x14ac:dyDescent="0.35">
      <c r="A255" s="30" t="s">
        <v>351</v>
      </c>
      <c r="B255" s="73">
        <v>1.75736934657557</v>
      </c>
      <c r="C255" s="74">
        <v>0.29719859071110066</v>
      </c>
      <c r="D255" s="75">
        <v>5.32064216637397</v>
      </c>
      <c r="E255" s="76">
        <v>0.32568391153563264</v>
      </c>
      <c r="F255" s="77">
        <v>549.92547220129495</v>
      </c>
      <c r="G255" s="74">
        <v>0.29829295563085689</v>
      </c>
      <c r="H255" s="78">
        <v>149</v>
      </c>
      <c r="K255" t="s">
        <v>157</v>
      </c>
    </row>
    <row r="256" spans="1:11" ht="15.65" customHeight="1" x14ac:dyDescent="0.35">
      <c r="A256" s="30" t="s">
        <v>352</v>
      </c>
      <c r="B256" s="73">
        <v>2.4467415678396298</v>
      </c>
      <c r="C256" s="74">
        <v>0.41378219508219771</v>
      </c>
      <c r="D256" s="75">
        <v>6.7549925898009793</v>
      </c>
      <c r="E256" s="76">
        <v>0.41348249708359847</v>
      </c>
      <c r="F256" s="77">
        <v>806.25730192144499</v>
      </c>
      <c r="G256" s="74">
        <v>0.43733357654157717</v>
      </c>
      <c r="H256" s="78">
        <v>197</v>
      </c>
      <c r="K256" t="s">
        <v>157</v>
      </c>
    </row>
    <row r="257" spans="1:11" ht="15.65" customHeight="1" x14ac:dyDescent="0.35">
      <c r="A257" s="30" t="s">
        <v>353</v>
      </c>
      <c r="B257" s="73">
        <v>1.41787774096846</v>
      </c>
      <c r="C257" s="74">
        <v>0.23978526041642478</v>
      </c>
      <c r="D257" s="75">
        <v>3.39725653993652</v>
      </c>
      <c r="E257" s="76">
        <v>0.20795080064002328</v>
      </c>
      <c r="F257" s="77">
        <v>449.03472138321899</v>
      </c>
      <c r="G257" s="74">
        <v>0.24356735774779653</v>
      </c>
      <c r="H257" s="78">
        <v>142</v>
      </c>
      <c r="K257" t="s">
        <v>157</v>
      </c>
    </row>
    <row r="258" spans="1:11" ht="15.65" customHeight="1" x14ac:dyDescent="0.35">
      <c r="A258" s="30" t="s">
        <v>354</v>
      </c>
      <c r="B258" s="73">
        <v>0.291126014409198</v>
      </c>
      <c r="C258" s="74">
        <v>4.9233953790278326E-2</v>
      </c>
      <c r="D258" s="75">
        <v>0.8639370761793489</v>
      </c>
      <c r="E258" s="76">
        <v>5.2882790740746762E-2</v>
      </c>
      <c r="F258" s="77">
        <v>38.357626937886998</v>
      </c>
      <c r="G258" s="74">
        <v>2.0806110079767178E-2</v>
      </c>
      <c r="H258" s="78">
        <v>18</v>
      </c>
      <c r="K258" t="s">
        <v>157</v>
      </c>
    </row>
    <row r="259" spans="1:11" ht="15.65" customHeight="1" x14ac:dyDescent="0.35">
      <c r="A259" s="34" t="s">
        <v>110</v>
      </c>
      <c r="B259" s="92" t="s">
        <v>157</v>
      </c>
      <c r="C259" s="93" t="s">
        <v>157</v>
      </c>
      <c r="D259" s="94" t="s">
        <v>157</v>
      </c>
      <c r="E259" s="93" t="s">
        <v>157</v>
      </c>
      <c r="F259" s="95" t="s">
        <v>157</v>
      </c>
      <c r="G259" s="93" t="s">
        <v>157</v>
      </c>
      <c r="H259" s="135" t="s">
        <v>157</v>
      </c>
      <c r="K259" t="s">
        <v>157</v>
      </c>
    </row>
    <row r="260" spans="1:11" ht="15.65" customHeight="1" x14ac:dyDescent="0.35">
      <c r="A260" s="54" t="s">
        <v>355</v>
      </c>
      <c r="B260" s="80">
        <v>3.8831252839798198</v>
      </c>
      <c r="C260" s="81">
        <v>0.65669710479601695</v>
      </c>
      <c r="D260" s="82">
        <v>10.832605160644301</v>
      </c>
      <c r="E260" s="83">
        <v>0.66307883720059668</v>
      </c>
      <c r="F260" s="84">
        <v>1279.2415138086599</v>
      </c>
      <c r="G260" s="81">
        <v>0.69389172062209903</v>
      </c>
      <c r="H260" s="85">
        <v>339</v>
      </c>
      <c r="K260" t="s">
        <v>157</v>
      </c>
    </row>
    <row r="261" spans="1:11" ht="15.65" customHeight="1" x14ac:dyDescent="0.35">
      <c r="A261" s="30" t="s">
        <v>356</v>
      </c>
      <c r="B261" s="73">
        <v>1.2699662548807797</v>
      </c>
      <c r="C261" s="74">
        <v>0.21477111908016994</v>
      </c>
      <c r="D261" s="75">
        <v>4.7834311835241801</v>
      </c>
      <c r="E261" s="76">
        <v>0.29280047965965333</v>
      </c>
      <c r="F261" s="77">
        <v>331.51590200314496</v>
      </c>
      <c r="G261" s="74">
        <v>0.17982229092117832</v>
      </c>
      <c r="H261" s="78">
        <v>99</v>
      </c>
      <c r="K261" t="s">
        <v>157</v>
      </c>
    </row>
    <row r="262" spans="1:11" ht="15.65" customHeight="1" x14ac:dyDescent="0.35">
      <c r="A262" s="30" t="s">
        <v>357</v>
      </c>
      <c r="B262" s="73">
        <v>1.6475656599491599</v>
      </c>
      <c r="C262" s="74">
        <v>0.2786290731627023</v>
      </c>
      <c r="D262" s="75">
        <v>4.2044729213137302</v>
      </c>
      <c r="E262" s="76">
        <v>0.25736163871593432</v>
      </c>
      <c r="F262" s="77">
        <v>619.74397016002092</v>
      </c>
      <c r="G262" s="74">
        <v>0.33616420758514359</v>
      </c>
      <c r="H262" s="78">
        <v>151</v>
      </c>
      <c r="K262" t="s">
        <v>157</v>
      </c>
    </row>
    <row r="263" spans="1:11" ht="15.65" customHeight="1" x14ac:dyDescent="0.35">
      <c r="A263" s="30" t="s">
        <v>358</v>
      </c>
      <c r="B263" s="73">
        <v>2.1512719851000996</v>
      </c>
      <c r="C263" s="74">
        <v>0.36381367608003179</v>
      </c>
      <c r="D263" s="75">
        <v>5.6566919996058695</v>
      </c>
      <c r="E263" s="76">
        <v>0.34625398949531055</v>
      </c>
      <c r="F263" s="77">
        <v>730.66483954453497</v>
      </c>
      <c r="G263" s="74">
        <v>0.39633038580818064</v>
      </c>
      <c r="H263" s="78">
        <v>196</v>
      </c>
      <c r="K263" t="s">
        <v>157</v>
      </c>
    </row>
    <row r="264" spans="1:11" ht="15.65" customHeight="1" x14ac:dyDescent="0.35">
      <c r="A264" s="38" t="s">
        <v>359</v>
      </c>
      <c r="B264" s="117">
        <v>2.02998938581303</v>
      </c>
      <c r="C264" s="118">
        <v>0.34330289520398316</v>
      </c>
      <c r="D264" s="119">
        <v>5.5042232116464795</v>
      </c>
      <c r="E264" s="120">
        <v>0.3369211627994021</v>
      </c>
      <c r="F264" s="121">
        <v>564.33360863518703</v>
      </c>
      <c r="G264" s="118">
        <v>0.30610827937789936</v>
      </c>
      <c r="H264" s="122">
        <v>167</v>
      </c>
      <c r="K264" t="s">
        <v>157</v>
      </c>
    </row>
    <row r="265" spans="1:11" ht="15.65" customHeight="1" x14ac:dyDescent="0.35">
      <c r="A265" s="34" t="s">
        <v>111</v>
      </c>
      <c r="B265" s="92" t="s">
        <v>157</v>
      </c>
      <c r="C265" s="93" t="s">
        <v>157</v>
      </c>
      <c r="D265" s="94" t="s">
        <v>157</v>
      </c>
      <c r="E265" s="93" t="s">
        <v>157</v>
      </c>
      <c r="F265" s="95" t="s">
        <v>157</v>
      </c>
      <c r="G265" s="93" t="s">
        <v>157</v>
      </c>
      <c r="H265" s="135" t="s">
        <v>157</v>
      </c>
      <c r="K265" t="s">
        <v>157</v>
      </c>
    </row>
    <row r="266" spans="1:11" ht="15.65" customHeight="1" x14ac:dyDescent="0.35">
      <c r="A266" s="31" t="s">
        <v>360</v>
      </c>
      <c r="B266" s="73">
        <v>5.15208708903483</v>
      </c>
      <c r="C266" s="74">
        <v>0.87129835573023318</v>
      </c>
      <c r="D266" s="75">
        <v>14.0347620847129</v>
      </c>
      <c r="E266" s="76">
        <v>0.85908731884075629</v>
      </c>
      <c r="F266" s="77">
        <v>1673.2313910364298</v>
      </c>
      <c r="G266" s="74">
        <v>0.90760141567672503</v>
      </c>
      <c r="H266" s="78">
        <v>447</v>
      </c>
      <c r="K266" t="s">
        <v>157</v>
      </c>
    </row>
    <row r="267" spans="1:11" ht="15.65" customHeight="1" x14ac:dyDescent="0.35">
      <c r="A267" s="31" t="s">
        <v>308</v>
      </c>
      <c r="B267" s="73">
        <v>0.71825427898640393</v>
      </c>
      <c r="C267" s="74">
        <v>0.12146801120830727</v>
      </c>
      <c r="D267" s="75">
        <v>2.12307914898954</v>
      </c>
      <c r="E267" s="76">
        <v>0.12995662931677326</v>
      </c>
      <c r="F267" s="77">
        <v>160.21433295629299</v>
      </c>
      <c r="G267" s="74">
        <v>8.6904152158395517E-2</v>
      </c>
      <c r="H267" s="78">
        <v>55</v>
      </c>
      <c r="K267" t="s">
        <v>157</v>
      </c>
    </row>
    <row r="268" spans="1:11" ht="15.65" customHeight="1" x14ac:dyDescent="0.35">
      <c r="A268" s="50" t="s">
        <v>361</v>
      </c>
      <c r="B268" s="136">
        <v>4.2773301771619594E-2</v>
      </c>
      <c r="C268" s="137">
        <v>7.2336330614603235E-3</v>
      </c>
      <c r="D268" s="138">
        <v>0.17898713858840801</v>
      </c>
      <c r="E268" s="139">
        <v>1.0956051842473381E-2</v>
      </c>
      <c r="F268" s="140">
        <v>10.129398451121398</v>
      </c>
      <c r="G268" s="137">
        <v>5.4944321648763787E-3</v>
      </c>
      <c r="H268" s="141">
        <v>4</v>
      </c>
      <c r="K268" t="s">
        <v>157</v>
      </c>
    </row>
  </sheetData>
  <conditionalFormatting sqref="H6 H8:H20">
    <cfRule type="cellIs" dxfId="19" priority="11" operator="between">
      <formula>30</formula>
      <formula>99</formula>
    </cfRule>
    <cfRule type="cellIs" dxfId="18" priority="12" operator="between">
      <formula>0</formula>
      <formula>29</formula>
    </cfRule>
  </conditionalFormatting>
  <conditionalFormatting sqref="H22:H33 H35:H38 H52:H56 H58:H78 H80:H83 H85:H96 H98:H126 H128:H152 H154:H156 H158:H169 H171:H180 H182:H184 H186:H190 H192:H193 H195:H203 H205:H214">
    <cfRule type="cellIs" dxfId="17" priority="9" operator="between">
      <formula>30</formula>
      <formula>99</formula>
    </cfRule>
    <cfRule type="cellIs" dxfId="16" priority="10" operator="between">
      <formula>0</formula>
      <formula>29</formula>
    </cfRule>
  </conditionalFormatting>
  <conditionalFormatting sqref="H40:H50">
    <cfRule type="cellIs" dxfId="15" priority="1" operator="between">
      <formula>30</formula>
      <formula>99</formula>
    </cfRule>
    <cfRule type="cellIs" dxfId="14" priority="2" operator="between">
      <formula>0</formula>
      <formula>29</formula>
    </cfRule>
  </conditionalFormatting>
  <conditionalFormatting sqref="H216:H221 H223:H225 H227:H232">
    <cfRule type="cellIs" dxfId="13" priority="7" operator="between">
      <formula>30</formula>
      <formula>99</formula>
    </cfRule>
    <cfRule type="cellIs" dxfId="12" priority="8" operator="between">
      <formula>0</formula>
      <formula>29</formula>
    </cfRule>
  </conditionalFormatting>
  <conditionalFormatting sqref="H234:H237 H239:H241 H243:H244 H246:H253 H255:H258 H260:H264 H266:H268">
    <cfRule type="cellIs" dxfId="11" priority="5" operator="between">
      <formula>30</formula>
      <formula>99</formula>
    </cfRule>
    <cfRule type="cellIs" dxfId="10" priority="6" operator="between">
      <formula>0</formula>
      <formula>29</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8B0B6-5E09-4BE7-920E-46558551EF17}">
  <dimension ref="A1:M271"/>
  <sheetViews>
    <sheetView zoomScale="70" zoomScaleNormal="70" workbookViewId="0">
      <pane ySplit="6" topLeftCell="A7" activePane="bottomLeft" state="frozen"/>
      <selection pane="bottomLeft" activeCell="A18" sqref="A18"/>
    </sheetView>
  </sheetViews>
  <sheetFormatPr defaultRowHeight="14.5" x14ac:dyDescent="0.35"/>
  <cols>
    <col min="1" max="1" width="95.6328125" style="21" customWidth="1"/>
    <col min="2" max="3" width="20.6328125" style="21" customWidth="1"/>
    <col min="4" max="4" width="20.6328125" style="55" customWidth="1"/>
    <col min="5" max="8" width="20.6328125" style="21" customWidth="1"/>
  </cols>
  <sheetData>
    <row r="1" spans="1:13" ht="26" customHeight="1" x14ac:dyDescent="0.5">
      <c r="A1" s="27" t="s">
        <v>376</v>
      </c>
      <c r="B1" s="1"/>
      <c r="C1" s="1"/>
      <c r="D1" s="18"/>
      <c r="E1" s="1"/>
      <c r="F1" s="1"/>
      <c r="G1" s="1"/>
      <c r="H1" s="1"/>
    </row>
    <row r="2" spans="1:13" ht="15.5" customHeight="1" x14ac:dyDescent="0.35">
      <c r="A2" s="20" t="s">
        <v>363</v>
      </c>
      <c r="B2" s="1"/>
      <c r="C2" s="1"/>
      <c r="D2" s="18"/>
      <c r="E2" s="1"/>
      <c r="F2" s="1"/>
      <c r="G2" s="1"/>
      <c r="H2" s="1"/>
    </row>
    <row r="3" spans="1:13" ht="15.5" customHeight="1" x14ac:dyDescent="0.35">
      <c r="A3" s="20" t="s">
        <v>364</v>
      </c>
      <c r="B3" s="1"/>
      <c r="C3" s="1"/>
      <c r="D3" s="18"/>
      <c r="E3" s="1"/>
      <c r="F3" s="1"/>
      <c r="G3" s="1"/>
      <c r="H3" s="1"/>
    </row>
    <row r="4" spans="1:13" ht="15.5" customHeight="1" x14ac:dyDescent="0.35">
      <c r="A4" s="20" t="s">
        <v>365</v>
      </c>
      <c r="B4" s="1"/>
      <c r="C4" s="1"/>
      <c r="D4" s="19"/>
      <c r="E4" s="15"/>
      <c r="F4" s="16"/>
      <c r="G4" s="16"/>
      <c r="H4" s="16"/>
    </row>
    <row r="5" spans="1:13" ht="27" customHeight="1" x14ac:dyDescent="0.4">
      <c r="A5" s="2" t="s">
        <v>114</v>
      </c>
      <c r="B5" s="51" t="s">
        <v>115</v>
      </c>
      <c r="C5" s="52" t="s">
        <v>116</v>
      </c>
      <c r="D5" s="52" t="s">
        <v>117</v>
      </c>
      <c r="E5" s="52" t="s">
        <v>118</v>
      </c>
      <c r="F5" s="53" t="s">
        <v>119</v>
      </c>
      <c r="G5" s="52" t="s">
        <v>120</v>
      </c>
      <c r="H5" s="52" t="s">
        <v>121</v>
      </c>
    </row>
    <row r="6" spans="1:13" s="14" customFormat="1" ht="15.5" x14ac:dyDescent="0.35">
      <c r="A6" s="60" t="s">
        <v>377</v>
      </c>
      <c r="B6" s="61">
        <v>26.004683806181799</v>
      </c>
      <c r="C6" s="62">
        <v>1</v>
      </c>
      <c r="D6" s="61">
        <v>61.877166132735098</v>
      </c>
      <c r="E6" s="63">
        <v>1</v>
      </c>
      <c r="F6" s="64">
        <v>7243.16810494948</v>
      </c>
      <c r="G6" s="62">
        <v>1</v>
      </c>
      <c r="H6" s="65">
        <v>2122</v>
      </c>
    </row>
    <row r="7" spans="1:13" ht="15.5" x14ac:dyDescent="0.35">
      <c r="A7" s="34" t="s">
        <v>378</v>
      </c>
      <c r="B7" s="92"/>
      <c r="C7" s="93"/>
      <c r="D7" s="94"/>
      <c r="E7" s="93"/>
      <c r="F7" s="95"/>
      <c r="G7" s="93"/>
      <c r="H7" s="135"/>
      <c r="M7" t="s">
        <v>157</v>
      </c>
    </row>
    <row r="8" spans="1:13" ht="31" x14ac:dyDescent="0.35">
      <c r="A8" s="54" t="s">
        <v>145</v>
      </c>
      <c r="B8" s="80">
        <v>6.2373424394427799</v>
      </c>
      <c r="C8" s="81">
        <v>0.23985457719582221</v>
      </c>
      <c r="D8" s="82">
        <v>11.743509715931401</v>
      </c>
      <c r="E8" s="83">
        <v>0.18978745230090119</v>
      </c>
      <c r="F8" s="84">
        <v>1781.95552089535</v>
      </c>
      <c r="G8" s="81">
        <v>0.24601879938112783</v>
      </c>
      <c r="H8" s="85">
        <v>479</v>
      </c>
      <c r="M8" t="s">
        <v>157</v>
      </c>
    </row>
    <row r="9" spans="1:13" ht="15.5" x14ac:dyDescent="0.35">
      <c r="A9" s="31" t="s">
        <v>146</v>
      </c>
      <c r="B9" s="73">
        <v>3.6161467765336299</v>
      </c>
      <c r="C9" s="74">
        <v>0.13905751761819171</v>
      </c>
      <c r="D9" s="75">
        <v>5.99188809718774</v>
      </c>
      <c r="E9" s="76">
        <v>9.6835205483300726E-2</v>
      </c>
      <c r="F9" s="77">
        <v>1105.61176784606</v>
      </c>
      <c r="G9" s="74">
        <v>0.15264201407814371</v>
      </c>
      <c r="H9" s="78">
        <v>270</v>
      </c>
      <c r="M9" t="s">
        <v>157</v>
      </c>
    </row>
    <row r="10" spans="1:13" ht="15.5" x14ac:dyDescent="0.35">
      <c r="A10" s="31" t="s">
        <v>147</v>
      </c>
      <c r="B10" s="73">
        <v>1.93853693907115</v>
      </c>
      <c r="C10" s="74">
        <v>7.4545683905232626E-2</v>
      </c>
      <c r="D10" s="75">
        <v>4.4148723386967195</v>
      </c>
      <c r="E10" s="76">
        <v>7.1348974340974286E-2</v>
      </c>
      <c r="F10" s="77">
        <v>445.839546835497</v>
      </c>
      <c r="G10" s="74">
        <v>6.1553113275231192E-2</v>
      </c>
      <c r="H10" s="78">
        <v>142</v>
      </c>
    </row>
    <row r="11" spans="1:13" ht="15.5" x14ac:dyDescent="0.35">
      <c r="A11" s="31" t="s">
        <v>148</v>
      </c>
      <c r="B11" s="73">
        <v>0.303813014053678</v>
      </c>
      <c r="C11" s="74">
        <v>1.1683011272817552E-2</v>
      </c>
      <c r="D11" s="75">
        <v>0.64485100856480693</v>
      </c>
      <c r="E11" s="76">
        <v>1.0421469644901192E-2</v>
      </c>
      <c r="F11" s="77">
        <v>127.274117956623</v>
      </c>
      <c r="G11" s="74">
        <v>1.7571609013140626E-2</v>
      </c>
      <c r="H11" s="78">
        <v>30</v>
      </c>
      <c r="M11" t="s">
        <v>157</v>
      </c>
    </row>
    <row r="12" spans="1:13" ht="15.5" x14ac:dyDescent="0.35">
      <c r="A12" s="31" t="s">
        <v>143</v>
      </c>
      <c r="B12" s="73">
        <v>0.37884570978431698</v>
      </c>
      <c r="C12" s="74">
        <v>1.4568364399580135E-2</v>
      </c>
      <c r="D12" s="75">
        <v>0.69189827148214489</v>
      </c>
      <c r="E12" s="76">
        <v>1.118180283172515E-2</v>
      </c>
      <c r="F12" s="77">
        <v>103.23008825717599</v>
      </c>
      <c r="G12" s="74">
        <v>1.4252063014613134E-2</v>
      </c>
      <c r="H12" s="78">
        <v>37</v>
      </c>
      <c r="M12" t="s">
        <v>157</v>
      </c>
    </row>
    <row r="13" spans="1:13" ht="15.5" x14ac:dyDescent="0.35">
      <c r="A13" s="31" t="s">
        <v>130</v>
      </c>
      <c r="B13" s="73">
        <v>0</v>
      </c>
      <c r="C13" s="74">
        <v>0</v>
      </c>
      <c r="D13" s="75">
        <v>0</v>
      </c>
      <c r="E13" s="76">
        <v>0</v>
      </c>
      <c r="F13" s="77">
        <v>0</v>
      </c>
      <c r="G13" s="74">
        <v>0</v>
      </c>
      <c r="H13" s="78">
        <v>0</v>
      </c>
      <c r="M13" t="s">
        <v>157</v>
      </c>
    </row>
    <row r="14" spans="1:13" ht="31" x14ac:dyDescent="0.35">
      <c r="A14" s="54" t="s">
        <v>149</v>
      </c>
      <c r="B14" s="80">
        <v>19.767341366739</v>
      </c>
      <c r="C14" s="81">
        <v>0.76014542280417707</v>
      </c>
      <c r="D14" s="82">
        <v>50.133656416803703</v>
      </c>
      <c r="E14" s="83">
        <v>0.8102125476990989</v>
      </c>
      <c r="F14" s="84">
        <v>5461.2125840541403</v>
      </c>
      <c r="G14" s="81">
        <v>0.75398120061887353</v>
      </c>
      <c r="H14" s="85">
        <v>1643</v>
      </c>
      <c r="M14" t="s">
        <v>157</v>
      </c>
    </row>
    <row r="15" spans="1:13" ht="15.5" x14ac:dyDescent="0.35">
      <c r="A15" s="31" t="s">
        <v>150</v>
      </c>
      <c r="B15" s="73">
        <v>0.51668423036848599</v>
      </c>
      <c r="C15" s="74">
        <v>1.9868891089752858E-2</v>
      </c>
      <c r="D15" s="75">
        <v>1.3724925305896101</v>
      </c>
      <c r="E15" s="76">
        <v>2.2180920949828622E-2</v>
      </c>
      <c r="F15" s="77">
        <v>268.92806647743703</v>
      </c>
      <c r="G15" s="74">
        <v>3.7128513736091558E-2</v>
      </c>
      <c r="H15" s="78">
        <v>44</v>
      </c>
      <c r="M15" t="s">
        <v>157</v>
      </c>
    </row>
    <row r="16" spans="1:13" ht="15.5" x14ac:dyDescent="0.35">
      <c r="A16" s="31" t="s">
        <v>151</v>
      </c>
      <c r="B16" s="73">
        <v>0.57279954672871403</v>
      </c>
      <c r="C16" s="74">
        <v>2.2026783751646652E-2</v>
      </c>
      <c r="D16" s="75">
        <v>1.7274666905180298</v>
      </c>
      <c r="E16" s="76">
        <v>2.7917676236374082E-2</v>
      </c>
      <c r="F16" s="77">
        <v>219.23477131231098</v>
      </c>
      <c r="G16" s="74">
        <v>3.0267801069327815E-2</v>
      </c>
      <c r="H16" s="78">
        <v>44</v>
      </c>
      <c r="M16" t="s">
        <v>157</v>
      </c>
    </row>
    <row r="17" spans="1:13" ht="15.5" x14ac:dyDescent="0.35">
      <c r="A17" s="31" t="s">
        <v>152</v>
      </c>
      <c r="B17" s="73">
        <v>0.57089764781301</v>
      </c>
      <c r="C17" s="74">
        <v>2.1953646968677888E-2</v>
      </c>
      <c r="D17" s="75">
        <v>1.4292933111200601</v>
      </c>
      <c r="E17" s="76">
        <v>2.3098881226299665E-2</v>
      </c>
      <c r="F17" s="77">
        <v>192.65633032382999</v>
      </c>
      <c r="G17" s="74">
        <v>2.6598351375026349E-2</v>
      </c>
      <c r="H17" s="78">
        <v>46</v>
      </c>
      <c r="M17" t="s">
        <v>157</v>
      </c>
    </row>
    <row r="18" spans="1:13" ht="15.5" x14ac:dyDescent="0.35">
      <c r="A18" s="31" t="s">
        <v>153</v>
      </c>
      <c r="B18" s="73">
        <v>0.58455899455889393</v>
      </c>
      <c r="C18" s="74">
        <v>2.247898874355601E-2</v>
      </c>
      <c r="D18" s="75">
        <v>1.7841904039141601</v>
      </c>
      <c r="E18" s="76">
        <v>2.8834391027003796E-2</v>
      </c>
      <c r="F18" s="77">
        <v>92.697315207037704</v>
      </c>
      <c r="G18" s="74">
        <v>1.2797896426522916E-2</v>
      </c>
      <c r="H18" s="78">
        <v>57</v>
      </c>
      <c r="M18" t="s">
        <v>157</v>
      </c>
    </row>
    <row r="19" spans="1:13" ht="15.5" x14ac:dyDescent="0.35">
      <c r="A19" s="31" t="s">
        <v>154</v>
      </c>
      <c r="B19" s="73">
        <v>0.20080522880625298</v>
      </c>
      <c r="C19" s="74">
        <v>7.7218869609373148E-3</v>
      </c>
      <c r="D19" s="75">
        <v>0.61022587283954699</v>
      </c>
      <c r="E19" s="76">
        <v>9.8618910816071943E-3</v>
      </c>
      <c r="F19" s="77">
        <v>33.028363828554895</v>
      </c>
      <c r="G19" s="74">
        <v>4.5599333537469046E-3</v>
      </c>
      <c r="H19" s="78">
        <v>17</v>
      </c>
      <c r="M19" t="s">
        <v>157</v>
      </c>
    </row>
    <row r="20" spans="1:13" ht="15.5" x14ac:dyDescent="0.35">
      <c r="A20" s="30" t="s">
        <v>155</v>
      </c>
      <c r="B20" s="73">
        <v>9.568164226484619</v>
      </c>
      <c r="C20" s="74">
        <v>0.3679400333339215</v>
      </c>
      <c r="D20" s="75">
        <v>24.283819260061097</v>
      </c>
      <c r="E20" s="76">
        <v>0.39245202677784141</v>
      </c>
      <c r="F20" s="77">
        <v>2484.1524779636998</v>
      </c>
      <c r="G20" s="74">
        <v>0.34296490734022889</v>
      </c>
      <c r="H20" s="78">
        <v>806</v>
      </c>
    </row>
    <row r="21" spans="1:13" ht="15.5" x14ac:dyDescent="0.35">
      <c r="A21" s="31" t="s">
        <v>156</v>
      </c>
      <c r="B21" s="73">
        <v>4.555289139770279</v>
      </c>
      <c r="C21" s="74">
        <v>0.17517187187207414</v>
      </c>
      <c r="D21" s="75">
        <v>9.4450288147366184</v>
      </c>
      <c r="E21" s="76">
        <v>0.15264158663109623</v>
      </c>
      <c r="F21" s="77">
        <v>1318.7660115931001</v>
      </c>
      <c r="G21" s="74">
        <v>0.18207033061844122</v>
      </c>
      <c r="H21" s="78">
        <v>383</v>
      </c>
      <c r="M21" t="s">
        <v>157</v>
      </c>
    </row>
    <row r="22" spans="1:13" ht="15.5" x14ac:dyDescent="0.35">
      <c r="A22" s="31" t="s">
        <v>143</v>
      </c>
      <c r="B22" s="86">
        <v>3.1981423522086998</v>
      </c>
      <c r="C22" s="87">
        <v>0.122983320083609</v>
      </c>
      <c r="D22" s="88">
        <v>9.4811395330245904</v>
      </c>
      <c r="E22" s="89">
        <v>0.15322517376904804</v>
      </c>
      <c r="F22" s="90">
        <v>851.74924734816898</v>
      </c>
      <c r="G22" s="87">
        <v>0.11759346669948782</v>
      </c>
      <c r="H22" s="91">
        <v>246</v>
      </c>
      <c r="M22" t="s">
        <v>157</v>
      </c>
    </row>
    <row r="23" spans="1:13" ht="15.5" x14ac:dyDescent="0.35">
      <c r="A23" s="31" t="s">
        <v>130</v>
      </c>
      <c r="B23" s="86">
        <v>0</v>
      </c>
      <c r="C23" s="87">
        <v>0</v>
      </c>
      <c r="D23" s="88">
        <v>0</v>
      </c>
      <c r="E23" s="89">
        <v>0</v>
      </c>
      <c r="F23" s="90">
        <v>0</v>
      </c>
      <c r="G23" s="87">
        <v>0</v>
      </c>
      <c r="H23" s="91">
        <v>0</v>
      </c>
      <c r="M23" t="s">
        <v>157</v>
      </c>
    </row>
    <row r="24" spans="1:13" ht="15.5" x14ac:dyDescent="0.35">
      <c r="A24" s="34" t="s">
        <v>85</v>
      </c>
      <c r="B24" s="92" t="s">
        <v>157</v>
      </c>
      <c r="C24" s="93" t="s">
        <v>157</v>
      </c>
      <c r="D24" s="94" t="s">
        <v>157</v>
      </c>
      <c r="E24" s="93" t="s">
        <v>157</v>
      </c>
      <c r="F24" s="95" t="s">
        <v>157</v>
      </c>
      <c r="G24" s="93" t="s">
        <v>157</v>
      </c>
      <c r="H24" s="135" t="s">
        <v>157</v>
      </c>
      <c r="M24" t="s">
        <v>157</v>
      </c>
    </row>
    <row r="25" spans="1:13" ht="15.5" x14ac:dyDescent="0.35">
      <c r="A25" s="35" t="s">
        <v>158</v>
      </c>
      <c r="B25" s="96">
        <v>1.5662157832467198</v>
      </c>
      <c r="C25" s="97">
        <v>6.0228218690142318E-2</v>
      </c>
      <c r="D25" s="98">
        <v>4.0512911154828197</v>
      </c>
      <c r="E25" s="99">
        <v>6.5473119870943008E-2</v>
      </c>
      <c r="F25" s="100">
        <v>387.00428296701801</v>
      </c>
      <c r="G25" s="97">
        <v>5.3430250045220687E-2</v>
      </c>
      <c r="H25" s="101">
        <v>188</v>
      </c>
      <c r="M25" t="s">
        <v>157</v>
      </c>
    </row>
    <row r="26" spans="1:13" ht="15.5" x14ac:dyDescent="0.35">
      <c r="A26" s="35" t="s">
        <v>159</v>
      </c>
      <c r="B26" s="73">
        <v>1.63265072959742</v>
      </c>
      <c r="C26" s="74">
        <v>6.2782948709005582E-2</v>
      </c>
      <c r="D26" s="75">
        <v>3.6225027134149497</v>
      </c>
      <c r="E26" s="76">
        <v>5.8543448897517045E-2</v>
      </c>
      <c r="F26" s="77">
        <v>491.00484036754693</v>
      </c>
      <c r="G26" s="74">
        <v>6.7788684903230145E-2</v>
      </c>
      <c r="H26" s="78">
        <v>168</v>
      </c>
      <c r="M26" t="s">
        <v>157</v>
      </c>
    </row>
    <row r="27" spans="1:13" ht="15.5" x14ac:dyDescent="0.35">
      <c r="A27" s="35" t="s">
        <v>160</v>
      </c>
      <c r="B27" s="73">
        <v>2.0155506563635797</v>
      </c>
      <c r="C27" s="74">
        <v>7.7507216445540691E-2</v>
      </c>
      <c r="D27" s="75">
        <v>4.6155126906859296</v>
      </c>
      <c r="E27" s="76">
        <v>7.4591533180188227E-2</v>
      </c>
      <c r="F27" s="77">
        <v>455.16301457162302</v>
      </c>
      <c r="G27" s="74">
        <v>6.2840321800704327E-2</v>
      </c>
      <c r="H27" s="78">
        <v>182</v>
      </c>
      <c r="M27" t="s">
        <v>157</v>
      </c>
    </row>
    <row r="28" spans="1:13" ht="15.5" x14ac:dyDescent="0.35">
      <c r="A28" s="35" t="s">
        <v>161</v>
      </c>
      <c r="B28" s="73">
        <v>1.9196379727566499</v>
      </c>
      <c r="C28" s="74">
        <v>7.3818931507266247E-2</v>
      </c>
      <c r="D28" s="75">
        <v>4.8299625899726406</v>
      </c>
      <c r="E28" s="76">
        <v>7.8057268809171076E-2</v>
      </c>
      <c r="F28" s="77">
        <v>538.82030954984998</v>
      </c>
      <c r="G28" s="74">
        <v>7.4390142785952657E-2</v>
      </c>
      <c r="H28" s="78">
        <v>207</v>
      </c>
      <c r="M28" t="s">
        <v>157</v>
      </c>
    </row>
    <row r="29" spans="1:13" ht="15.5" x14ac:dyDescent="0.35">
      <c r="A29" s="35" t="s">
        <v>162</v>
      </c>
      <c r="B29" s="73">
        <v>1.9631198279639399</v>
      </c>
      <c r="C29" s="74">
        <v>7.5491009334913345E-2</v>
      </c>
      <c r="D29" s="75">
        <v>4.3949260586355496</v>
      </c>
      <c r="E29" s="76">
        <v>7.1026621503768025E-2</v>
      </c>
      <c r="F29" s="77">
        <v>523.78527160380997</v>
      </c>
      <c r="G29" s="74">
        <v>7.2314388402209162E-2</v>
      </c>
      <c r="H29" s="78">
        <v>156</v>
      </c>
      <c r="M29" t="s">
        <v>157</v>
      </c>
    </row>
    <row r="30" spans="1:13" ht="15.5" x14ac:dyDescent="0.35">
      <c r="A30" s="35" t="s">
        <v>163</v>
      </c>
      <c r="B30" s="73">
        <v>1.79642220751591</v>
      </c>
      <c r="C30" s="74">
        <v>6.9080717185604351E-2</v>
      </c>
      <c r="D30" s="75">
        <v>3.8503957613980595</v>
      </c>
      <c r="E30" s="76">
        <v>6.2226439930012742E-2</v>
      </c>
      <c r="F30" s="77">
        <v>613.13281461075098</v>
      </c>
      <c r="G30" s="74">
        <v>8.464981148121889E-2</v>
      </c>
      <c r="H30" s="78">
        <v>165</v>
      </c>
      <c r="M30" t="s">
        <v>157</v>
      </c>
    </row>
    <row r="31" spans="1:13" ht="15.5" x14ac:dyDescent="0.35">
      <c r="A31" s="35" t="s">
        <v>164</v>
      </c>
      <c r="B31" s="73">
        <v>2.4765246139367401</v>
      </c>
      <c r="C31" s="74">
        <v>9.5233790666127E-2</v>
      </c>
      <c r="D31" s="75">
        <v>6.9553762695587897</v>
      </c>
      <c r="E31" s="76">
        <v>0.11240618638931434</v>
      </c>
      <c r="F31" s="77">
        <v>817.86695229281599</v>
      </c>
      <c r="G31" s="74">
        <v>0.11291563863248491</v>
      </c>
      <c r="H31" s="78">
        <v>187</v>
      </c>
      <c r="M31" t="s">
        <v>157</v>
      </c>
    </row>
    <row r="32" spans="1:13" ht="15.5" x14ac:dyDescent="0.35">
      <c r="A32" s="35" t="s">
        <v>165</v>
      </c>
      <c r="B32" s="73">
        <v>2.3193068551378397</v>
      </c>
      <c r="C32" s="74">
        <v>8.9188042908889251E-2</v>
      </c>
      <c r="D32" s="75">
        <v>5.6204121183155493</v>
      </c>
      <c r="E32" s="76">
        <v>9.0831763469241406E-2</v>
      </c>
      <c r="F32" s="77">
        <v>694.65717029759594</v>
      </c>
      <c r="G32" s="74">
        <v>9.5905156449829637E-2</v>
      </c>
      <c r="H32" s="78">
        <v>151</v>
      </c>
      <c r="M32" t="s">
        <v>157</v>
      </c>
    </row>
    <row r="33" spans="1:13" ht="15.5" x14ac:dyDescent="0.35">
      <c r="A33" s="35" t="s">
        <v>166</v>
      </c>
      <c r="B33" s="73">
        <v>2.6853821570356597</v>
      </c>
      <c r="C33" s="74">
        <v>0.10326532624085567</v>
      </c>
      <c r="D33" s="75">
        <v>6.2059821870730199</v>
      </c>
      <c r="E33" s="76">
        <v>0.10029519085861702</v>
      </c>
      <c r="F33" s="77">
        <v>644.03772181635998</v>
      </c>
      <c r="G33" s="74">
        <v>8.891657800628279E-2</v>
      </c>
      <c r="H33" s="78">
        <v>201</v>
      </c>
      <c r="M33" t="s">
        <v>157</v>
      </c>
    </row>
    <row r="34" spans="1:13" ht="15.5" x14ac:dyDescent="0.35">
      <c r="A34" s="35" t="s">
        <v>167</v>
      </c>
      <c r="B34" s="73">
        <v>2.4579885248004101</v>
      </c>
      <c r="C34" s="74">
        <v>9.4520992568888698E-2</v>
      </c>
      <c r="D34" s="75">
        <v>5.8227576615439993</v>
      </c>
      <c r="E34" s="76">
        <v>9.4101879990001108E-2</v>
      </c>
      <c r="F34" s="77">
        <v>786.79457897445297</v>
      </c>
      <c r="G34" s="74">
        <v>0.10862575154604129</v>
      </c>
      <c r="H34" s="78">
        <v>173</v>
      </c>
      <c r="M34" t="s">
        <v>157</v>
      </c>
    </row>
    <row r="35" spans="1:13" ht="15.5" x14ac:dyDescent="0.35">
      <c r="A35" s="35" t="s">
        <v>168</v>
      </c>
      <c r="B35" s="73">
        <v>2.4418060186819699</v>
      </c>
      <c r="C35" s="74">
        <v>9.389870059106456E-2</v>
      </c>
      <c r="D35" s="75">
        <v>5.9012964011420106</v>
      </c>
      <c r="E35" s="76">
        <v>9.5371148518387405E-2</v>
      </c>
      <c r="F35" s="77">
        <v>696.81981246452494</v>
      </c>
      <c r="G35" s="74">
        <v>9.6203733279138795E-2</v>
      </c>
      <c r="H35" s="78">
        <v>165</v>
      </c>
      <c r="M35" t="s">
        <v>157</v>
      </c>
    </row>
    <row r="36" spans="1:13" ht="15.5" x14ac:dyDescent="0.35">
      <c r="A36" s="35" t="s">
        <v>169</v>
      </c>
      <c r="B36" s="73">
        <v>2.7300784591449099</v>
      </c>
      <c r="C36" s="74">
        <v>0.10498410515170037</v>
      </c>
      <c r="D36" s="75">
        <v>6.0067505655118199</v>
      </c>
      <c r="E36" s="76">
        <v>9.7075398582839229E-2</v>
      </c>
      <c r="F36" s="77">
        <v>594.08133543313795</v>
      </c>
      <c r="G36" s="74">
        <v>8.2019542667687614E-2</v>
      </c>
      <c r="H36" s="78">
        <v>179</v>
      </c>
      <c r="M36" t="s">
        <v>157</v>
      </c>
    </row>
    <row r="37" spans="1:13" ht="15.5" x14ac:dyDescent="0.35">
      <c r="A37" s="34" t="s">
        <v>86</v>
      </c>
      <c r="B37" s="92" t="s">
        <v>157</v>
      </c>
      <c r="C37" s="93" t="s">
        <v>157</v>
      </c>
      <c r="D37" s="94" t="s">
        <v>157</v>
      </c>
      <c r="E37" s="93" t="s">
        <v>157</v>
      </c>
      <c r="F37" s="95" t="s">
        <v>157</v>
      </c>
      <c r="G37" s="93" t="s">
        <v>157</v>
      </c>
      <c r="H37" s="135" t="s">
        <v>157</v>
      </c>
      <c r="M37" t="s">
        <v>157</v>
      </c>
    </row>
    <row r="38" spans="1:13" ht="15.5" x14ac:dyDescent="0.35">
      <c r="A38" s="31" t="s">
        <v>170</v>
      </c>
      <c r="B38" s="73">
        <v>5.2144171692077093</v>
      </c>
      <c r="C38" s="74">
        <v>0.2005183838446882</v>
      </c>
      <c r="D38" s="75">
        <v>12.2893065195837</v>
      </c>
      <c r="E38" s="76">
        <v>0.19860810194864831</v>
      </c>
      <c r="F38" s="77">
        <v>1333.1721379061898</v>
      </c>
      <c r="G38" s="74">
        <v>0.18405925674915541</v>
      </c>
      <c r="H38" s="78">
        <v>538</v>
      </c>
      <c r="M38" t="s">
        <v>157</v>
      </c>
    </row>
    <row r="39" spans="1:13" ht="15.5" x14ac:dyDescent="0.35">
      <c r="A39" s="31" t="s">
        <v>171</v>
      </c>
      <c r="B39" s="73">
        <v>5.6791800082365</v>
      </c>
      <c r="C39" s="74">
        <v>0.21839065802778393</v>
      </c>
      <c r="D39" s="75">
        <v>13.075284410006299</v>
      </c>
      <c r="E39" s="76">
        <v>0.21131033024295265</v>
      </c>
      <c r="F39" s="77">
        <v>1675.7383957644099</v>
      </c>
      <c r="G39" s="74">
        <v>0.23135434266938057</v>
      </c>
      <c r="H39" s="78">
        <v>528</v>
      </c>
      <c r="M39" t="s">
        <v>157</v>
      </c>
    </row>
    <row r="40" spans="1:13" ht="15.5" x14ac:dyDescent="0.35">
      <c r="A40" s="31" t="s">
        <v>172</v>
      </c>
      <c r="B40" s="73">
        <v>7.4812136261102289</v>
      </c>
      <c r="C40" s="74">
        <v>0.28768715981587151</v>
      </c>
      <c r="D40" s="75">
        <v>18.781770574947398</v>
      </c>
      <c r="E40" s="76">
        <v>0.30353314071717341</v>
      </c>
      <c r="F40" s="77">
        <v>2156.56184440677</v>
      </c>
      <c r="G40" s="74">
        <v>0.29773737308859705</v>
      </c>
      <c r="H40" s="78">
        <v>539</v>
      </c>
      <c r="M40" t="s">
        <v>157</v>
      </c>
    </row>
    <row r="41" spans="1:13" ht="15.5" x14ac:dyDescent="0.35">
      <c r="A41" s="31" t="s">
        <v>173</v>
      </c>
      <c r="B41" s="73">
        <v>7.6298730026272699</v>
      </c>
      <c r="C41" s="74">
        <v>0.29340379831165286</v>
      </c>
      <c r="D41" s="75">
        <v>17.730804628197799</v>
      </c>
      <c r="E41" s="76">
        <v>0.28654842709122724</v>
      </c>
      <c r="F41" s="77">
        <v>2077.6957268721098</v>
      </c>
      <c r="G41" s="74">
        <v>0.28684902749286689</v>
      </c>
      <c r="H41" s="78">
        <v>517</v>
      </c>
      <c r="M41" t="s">
        <v>157</v>
      </c>
    </row>
    <row r="42" spans="1:13" ht="15.5" x14ac:dyDescent="0.35">
      <c r="A42" s="34" t="s">
        <v>87</v>
      </c>
      <c r="B42" s="92" t="s">
        <v>157</v>
      </c>
      <c r="C42" s="93" t="s">
        <v>157</v>
      </c>
      <c r="D42" s="94" t="s">
        <v>157</v>
      </c>
      <c r="E42" s="93" t="s">
        <v>157</v>
      </c>
      <c r="F42" s="95" t="s">
        <v>157</v>
      </c>
      <c r="G42" s="93" t="s">
        <v>157</v>
      </c>
      <c r="H42" s="135" t="s">
        <v>157</v>
      </c>
      <c r="M42" t="s">
        <v>157</v>
      </c>
    </row>
    <row r="43" spans="1:13" ht="15.5" x14ac:dyDescent="0.35">
      <c r="A43" s="35" t="s">
        <v>174</v>
      </c>
      <c r="B43" s="73">
        <v>2.75794610759973</v>
      </c>
      <c r="C43" s="74">
        <v>0.10605574473257448</v>
      </c>
      <c r="D43" s="75">
        <v>6.4490004422667502</v>
      </c>
      <c r="E43" s="76">
        <v>0.10422262112703659</v>
      </c>
      <c r="F43" s="77">
        <v>572.54185052879996</v>
      </c>
      <c r="G43" s="74">
        <v>7.9045776962923781E-2</v>
      </c>
      <c r="H43" s="78">
        <v>193</v>
      </c>
      <c r="M43" t="s">
        <v>157</v>
      </c>
    </row>
    <row r="44" spans="1:13" ht="15.5" x14ac:dyDescent="0.35">
      <c r="A44" s="35" t="s">
        <v>175</v>
      </c>
      <c r="B44" s="73">
        <v>2.3397472374973898</v>
      </c>
      <c r="C44" s="74">
        <v>8.9974069861260456E-2</v>
      </c>
      <c r="D44" s="75">
        <v>4.8822035629073497</v>
      </c>
      <c r="E44" s="76">
        <v>7.8901537805308439E-2</v>
      </c>
      <c r="F44" s="77">
        <v>499.61739738460301</v>
      </c>
      <c r="G44" s="74">
        <v>6.8977744288883619E-2</v>
      </c>
      <c r="H44" s="78">
        <v>173</v>
      </c>
      <c r="M44" t="s">
        <v>157</v>
      </c>
    </row>
    <row r="45" spans="1:13" ht="15.5" x14ac:dyDescent="0.35">
      <c r="A45" s="35" t="s">
        <v>176</v>
      </c>
      <c r="B45" s="73">
        <v>4.3190540390442793</v>
      </c>
      <c r="C45" s="74">
        <v>0.16608754296860781</v>
      </c>
      <c r="D45" s="75">
        <v>8.7156894689186597</v>
      </c>
      <c r="E45" s="76">
        <v>0.14085469671029047</v>
      </c>
      <c r="F45" s="77">
        <v>1523.7057024452699</v>
      </c>
      <c r="G45" s="74">
        <v>0.2103645366734033</v>
      </c>
      <c r="H45" s="78">
        <v>391</v>
      </c>
      <c r="M45" t="s">
        <v>157</v>
      </c>
    </row>
    <row r="46" spans="1:13" ht="15.5" x14ac:dyDescent="0.35">
      <c r="A46" s="35" t="s">
        <v>177</v>
      </c>
      <c r="B46" s="73">
        <v>4.5972658707734402</v>
      </c>
      <c r="C46" s="74">
        <v>0.17678607073394156</v>
      </c>
      <c r="D46" s="75">
        <v>9.6555248639837394</v>
      </c>
      <c r="E46" s="76">
        <v>0.15604342389034592</v>
      </c>
      <c r="F46" s="77">
        <v>1125.1938914083801</v>
      </c>
      <c r="G46" s="74">
        <v>0.15534554425700825</v>
      </c>
      <c r="H46" s="78">
        <v>383</v>
      </c>
      <c r="M46" t="s">
        <v>157</v>
      </c>
    </row>
    <row r="47" spans="1:13" ht="15.5" x14ac:dyDescent="0.35">
      <c r="A47" s="35" t="s">
        <v>178</v>
      </c>
      <c r="B47" s="73">
        <v>1.08831977274805</v>
      </c>
      <c r="C47" s="74">
        <v>4.1850913506948167E-2</v>
      </c>
      <c r="D47" s="75">
        <v>2.0354118073671801</v>
      </c>
      <c r="E47" s="76">
        <v>3.2894392787816744E-2</v>
      </c>
      <c r="F47" s="77">
        <v>265.30449708630601</v>
      </c>
      <c r="G47" s="74">
        <v>3.6628239637985935E-2</v>
      </c>
      <c r="H47" s="78">
        <v>90</v>
      </c>
      <c r="M47" t="s">
        <v>157</v>
      </c>
    </row>
    <row r="48" spans="1:13" ht="15.5" x14ac:dyDescent="0.35">
      <c r="A48" s="35" t="s">
        <v>179</v>
      </c>
      <c r="B48" s="73">
        <v>4.6323325817451799</v>
      </c>
      <c r="C48" s="74">
        <v>0.17813454746348378</v>
      </c>
      <c r="D48" s="75">
        <v>10.1263031585768</v>
      </c>
      <c r="E48" s="76">
        <v>0.16365169563283613</v>
      </c>
      <c r="F48" s="77">
        <v>1122.2041436974</v>
      </c>
      <c r="G48" s="74">
        <v>0.15493277629861488</v>
      </c>
      <c r="H48" s="78">
        <v>342</v>
      </c>
      <c r="M48" t="s">
        <v>157</v>
      </c>
    </row>
    <row r="49" spans="1:13" ht="15.5" x14ac:dyDescent="0.35">
      <c r="A49" s="35" t="s">
        <v>180</v>
      </c>
      <c r="B49" s="73">
        <v>3.5415802307253896</v>
      </c>
      <c r="C49" s="74">
        <v>0.13619009010536362</v>
      </c>
      <c r="D49" s="75">
        <v>8.8725316358857995</v>
      </c>
      <c r="E49" s="76">
        <v>0.14338943087427419</v>
      </c>
      <c r="F49" s="77">
        <v>889.67316134306498</v>
      </c>
      <c r="G49" s="74">
        <v>0.1228292852591843</v>
      </c>
      <c r="H49" s="78">
        <v>303</v>
      </c>
      <c r="M49" t="s">
        <v>157</v>
      </c>
    </row>
    <row r="50" spans="1:13" ht="15.5" x14ac:dyDescent="0.35">
      <c r="A50" s="35" t="s">
        <v>181</v>
      </c>
      <c r="B50" s="73">
        <v>2.64822387668052</v>
      </c>
      <c r="C50" s="74">
        <v>0.10183641902429083</v>
      </c>
      <c r="D50" s="75">
        <v>6.0574683949315604</v>
      </c>
      <c r="E50" s="76">
        <v>9.7895051979876566E-2</v>
      </c>
      <c r="F50" s="77">
        <v>690.03823610078996</v>
      </c>
      <c r="G50" s="74">
        <v>9.5267461158227928E-2</v>
      </c>
      <c r="H50" s="78">
        <v>208</v>
      </c>
      <c r="M50" t="s">
        <v>157</v>
      </c>
    </row>
    <row r="51" spans="1:13" ht="15.5" x14ac:dyDescent="0.35">
      <c r="A51" s="35" t="s">
        <v>182</v>
      </c>
      <c r="B51" s="73">
        <v>2.51949727627126</v>
      </c>
      <c r="C51" s="74">
        <v>9.6886287679926658E-2</v>
      </c>
      <c r="D51" s="75">
        <v>4.7495356467886198</v>
      </c>
      <c r="E51" s="76">
        <v>7.6757484927480482E-2</v>
      </c>
      <c r="F51" s="77">
        <v>507.76714819417998</v>
      </c>
      <c r="G51" s="74">
        <v>7.0102908124858657E-2</v>
      </c>
      <c r="H51" s="78">
        <v>205</v>
      </c>
      <c r="M51" s="17"/>
    </row>
    <row r="52" spans="1:13" ht="15.5" x14ac:dyDescent="0.35">
      <c r="A52" s="35" t="s">
        <v>183</v>
      </c>
      <c r="B52" s="73">
        <v>0.140057581285574</v>
      </c>
      <c r="C52" s="74">
        <v>5.385859806235356E-3</v>
      </c>
      <c r="D52" s="75">
        <v>0.33349715110867201</v>
      </c>
      <c r="E52" s="76">
        <v>5.3896642647349811E-3</v>
      </c>
      <c r="F52" s="77">
        <v>47.122076760683605</v>
      </c>
      <c r="G52" s="74">
        <v>6.5057273389090113E-3</v>
      </c>
      <c r="H52" s="78">
        <v>9</v>
      </c>
      <c r="M52" t="s">
        <v>157</v>
      </c>
    </row>
    <row r="53" spans="1:13" ht="15.5" x14ac:dyDescent="0.35">
      <c r="A53" s="35" t="s">
        <v>184</v>
      </c>
      <c r="B53" s="73">
        <v>22.310586560405874</v>
      </c>
      <c r="C53" s="74">
        <v>0.85794492740966266</v>
      </c>
      <c r="D53" s="75">
        <v>53.161476663816373</v>
      </c>
      <c r="E53" s="76">
        <v>0.85914530328970851</v>
      </c>
      <c r="F53" s="77">
        <v>5719.462402504214</v>
      </c>
      <c r="G53" s="74">
        <v>0.78963546332659729</v>
      </c>
      <c r="H53" s="78">
        <v>1778</v>
      </c>
      <c r="M53" t="s">
        <v>157</v>
      </c>
    </row>
    <row r="54" spans="1:13" ht="15.5" x14ac:dyDescent="0.35">
      <c r="A54" s="34" t="s">
        <v>88</v>
      </c>
      <c r="B54" s="92" t="s">
        <v>157</v>
      </c>
      <c r="C54" s="93" t="s">
        <v>157</v>
      </c>
      <c r="D54" s="94" t="s">
        <v>157</v>
      </c>
      <c r="E54" s="93" t="s">
        <v>157</v>
      </c>
      <c r="F54" s="95" t="s">
        <v>157</v>
      </c>
      <c r="G54" s="93" t="s">
        <v>157</v>
      </c>
      <c r="H54" s="135" t="s">
        <v>157</v>
      </c>
      <c r="M54" t="s">
        <v>157</v>
      </c>
    </row>
    <row r="55" spans="1:13" ht="15.5" x14ac:dyDescent="0.35">
      <c r="A55" s="30" t="s">
        <v>185</v>
      </c>
      <c r="B55" s="73">
        <v>2.1739176479323499</v>
      </c>
      <c r="C55" s="74">
        <v>8.3597157501894684E-2</v>
      </c>
      <c r="D55" s="75">
        <v>6.6474021075890697</v>
      </c>
      <c r="E55" s="76">
        <v>0.10742900043821449</v>
      </c>
      <c r="F55" s="77">
        <v>718.10557577017198</v>
      </c>
      <c r="G55" s="74">
        <v>9.9142469892348387E-2</v>
      </c>
      <c r="H55" s="78">
        <v>167</v>
      </c>
      <c r="M55" t="s">
        <v>157</v>
      </c>
    </row>
    <row r="56" spans="1:13" ht="15.5" x14ac:dyDescent="0.35">
      <c r="A56" s="30" t="s">
        <v>186</v>
      </c>
      <c r="B56" s="73">
        <v>12.999903318625901</v>
      </c>
      <c r="C56" s="74">
        <v>0.49990622518300265</v>
      </c>
      <c r="D56" s="75">
        <v>27.587720769552597</v>
      </c>
      <c r="E56" s="76">
        <v>0.44584654556372399</v>
      </c>
      <c r="F56" s="77">
        <v>3843.97685362221</v>
      </c>
      <c r="G56" s="74">
        <v>0.53070380224856328</v>
      </c>
      <c r="H56" s="78">
        <v>1141</v>
      </c>
      <c r="M56" t="s">
        <v>157</v>
      </c>
    </row>
    <row r="57" spans="1:13" ht="15.5" x14ac:dyDescent="0.35">
      <c r="A57" s="30" t="s">
        <v>187</v>
      </c>
      <c r="B57" s="73">
        <v>4.8789784647416399</v>
      </c>
      <c r="C57" s="74">
        <v>0.18761921894938849</v>
      </c>
      <c r="D57" s="75">
        <v>12.814257504486198</v>
      </c>
      <c r="E57" s="76">
        <v>0.20709186126911241</v>
      </c>
      <c r="F57" s="77">
        <v>1292.9976571087798</v>
      </c>
      <c r="G57" s="74">
        <v>0.17851272238528257</v>
      </c>
      <c r="H57" s="78">
        <v>381</v>
      </c>
      <c r="M57" t="s">
        <v>157</v>
      </c>
    </row>
    <row r="58" spans="1:13" ht="15.5" x14ac:dyDescent="0.35">
      <c r="A58" s="30" t="s">
        <v>188</v>
      </c>
      <c r="B58" s="73">
        <v>5.1376097170472601</v>
      </c>
      <c r="C58" s="74">
        <v>0.19756478314979375</v>
      </c>
      <c r="D58" s="75">
        <v>12.9461161122811</v>
      </c>
      <c r="E58" s="76">
        <v>0.20922283487433613</v>
      </c>
      <c r="F58" s="77">
        <v>1227.3615146742598</v>
      </c>
      <c r="G58" s="74">
        <v>0.16945092215042831</v>
      </c>
      <c r="H58" s="78">
        <v>379</v>
      </c>
      <c r="M58" t="s">
        <v>157</v>
      </c>
    </row>
    <row r="59" spans="1:13" ht="15.5" x14ac:dyDescent="0.35">
      <c r="A59" s="30" t="s">
        <v>189</v>
      </c>
      <c r="B59" s="73">
        <v>0.81427465783460495</v>
      </c>
      <c r="C59" s="74">
        <v>3.1312615215918785E-2</v>
      </c>
      <c r="D59" s="75">
        <v>1.8816696388260898</v>
      </c>
      <c r="E59" s="76">
        <v>3.0409757854612276E-2</v>
      </c>
      <c r="F59" s="77">
        <v>160.72650377406399</v>
      </c>
      <c r="G59" s="74">
        <v>2.219008332337815E-2</v>
      </c>
      <c r="H59" s="78">
        <v>54</v>
      </c>
      <c r="M59" t="s">
        <v>157</v>
      </c>
    </row>
    <row r="60" spans="1:13" ht="15.5" x14ac:dyDescent="0.35">
      <c r="A60" s="34" t="s">
        <v>89</v>
      </c>
      <c r="B60" s="92" t="s">
        <v>157</v>
      </c>
      <c r="C60" s="93" t="s">
        <v>157</v>
      </c>
      <c r="D60" s="94" t="s">
        <v>157</v>
      </c>
      <c r="E60" s="93" t="s">
        <v>157</v>
      </c>
      <c r="F60" s="95" t="s">
        <v>157</v>
      </c>
      <c r="G60" s="93" t="s">
        <v>157</v>
      </c>
      <c r="H60" s="135" t="s">
        <v>157</v>
      </c>
      <c r="M60" t="s">
        <v>157</v>
      </c>
    </row>
    <row r="61" spans="1:13" ht="15.5" x14ac:dyDescent="0.35">
      <c r="A61" s="54" t="s">
        <v>190</v>
      </c>
      <c r="B61" s="80">
        <v>24.1499821115105</v>
      </c>
      <c r="C61" s="81">
        <v>0.92867816780643175</v>
      </c>
      <c r="D61" s="82">
        <v>57.004494689300095</v>
      </c>
      <c r="E61" s="83">
        <v>0.92125251125782903</v>
      </c>
      <c r="F61" s="84">
        <v>6630.1616922595094</v>
      </c>
      <c r="G61" s="81">
        <v>0.91536763971126334</v>
      </c>
      <c r="H61" s="85">
        <v>1751</v>
      </c>
      <c r="M61" t="s">
        <v>157</v>
      </c>
    </row>
    <row r="62" spans="1:13" ht="15.5" x14ac:dyDescent="0.35">
      <c r="A62" s="30" t="s">
        <v>174</v>
      </c>
      <c r="B62" s="73">
        <v>2.72392284383834</v>
      </c>
      <c r="C62" s="74">
        <v>0.1047473933596075</v>
      </c>
      <c r="D62" s="75">
        <v>6.6390291964575603</v>
      </c>
      <c r="E62" s="76">
        <v>0.10729368539948844</v>
      </c>
      <c r="F62" s="77">
        <v>711.70010260320396</v>
      </c>
      <c r="G62" s="74">
        <v>9.8258123005163636E-2</v>
      </c>
      <c r="H62" s="78">
        <v>211</v>
      </c>
      <c r="M62" t="s">
        <v>157</v>
      </c>
    </row>
    <row r="63" spans="1:13" ht="15.5" x14ac:dyDescent="0.35">
      <c r="A63" s="30" t="s">
        <v>175</v>
      </c>
      <c r="B63" s="73">
        <v>1.8880006892502699</v>
      </c>
      <c r="C63" s="74">
        <v>7.2602332076864437E-2</v>
      </c>
      <c r="D63" s="75">
        <v>4.4054196456363997</v>
      </c>
      <c r="E63" s="76">
        <v>7.1196208892084098E-2</v>
      </c>
      <c r="F63" s="77">
        <v>491.543035475934</v>
      </c>
      <c r="G63" s="74">
        <v>6.7862988730034796E-2</v>
      </c>
      <c r="H63" s="78">
        <v>155</v>
      </c>
      <c r="M63" t="s">
        <v>157</v>
      </c>
    </row>
    <row r="64" spans="1:13" ht="15.5" x14ac:dyDescent="0.35">
      <c r="A64" s="30" t="s">
        <v>176</v>
      </c>
      <c r="B64" s="73">
        <v>3.6747382759872398</v>
      </c>
      <c r="C64" s="74">
        <v>0.14131063093771154</v>
      </c>
      <c r="D64" s="75">
        <v>10.5052586783995</v>
      </c>
      <c r="E64" s="76">
        <v>0.16977601488510743</v>
      </c>
      <c r="F64" s="77">
        <v>1266.624547553</v>
      </c>
      <c r="G64" s="74">
        <v>0.17487162098135986</v>
      </c>
      <c r="H64" s="78">
        <v>243</v>
      </c>
      <c r="M64" t="s">
        <v>157</v>
      </c>
    </row>
    <row r="65" spans="1:13" ht="15.5" x14ac:dyDescent="0.35">
      <c r="A65" s="30" t="s">
        <v>177</v>
      </c>
      <c r="B65" s="73">
        <v>2.9881422327631597</v>
      </c>
      <c r="C65" s="74">
        <v>0.11490784717993081</v>
      </c>
      <c r="D65" s="75">
        <v>7.5093147202673496</v>
      </c>
      <c r="E65" s="76">
        <v>0.12135841360541348</v>
      </c>
      <c r="F65" s="77">
        <v>888.64164791686994</v>
      </c>
      <c r="G65" s="74">
        <v>0.12268687334615826</v>
      </c>
      <c r="H65" s="78">
        <v>241</v>
      </c>
      <c r="M65" t="s">
        <v>157</v>
      </c>
    </row>
    <row r="66" spans="1:13" ht="15.5" x14ac:dyDescent="0.35">
      <c r="A66" s="30" t="s">
        <v>178</v>
      </c>
      <c r="B66" s="73">
        <v>1.2042270542076299</v>
      </c>
      <c r="C66" s="74">
        <v>4.6308082927790206E-2</v>
      </c>
      <c r="D66" s="75">
        <v>2.2069248729024098</v>
      </c>
      <c r="E66" s="76">
        <v>3.5666224082858772E-2</v>
      </c>
      <c r="F66" s="77">
        <v>259.61123027610199</v>
      </c>
      <c r="G66" s="74">
        <v>3.5842220767829704E-2</v>
      </c>
      <c r="H66" s="78">
        <v>69</v>
      </c>
      <c r="M66" t="s">
        <v>157</v>
      </c>
    </row>
    <row r="67" spans="1:13" ht="15.5" x14ac:dyDescent="0.35">
      <c r="A67" s="30" t="s">
        <v>179</v>
      </c>
      <c r="B67" s="73">
        <v>4.6654312601793606</v>
      </c>
      <c r="C67" s="74">
        <v>0.17940734426735466</v>
      </c>
      <c r="D67" s="75">
        <v>9.8091029743621281</v>
      </c>
      <c r="E67" s="76">
        <v>0.15852540747131572</v>
      </c>
      <c r="F67" s="77">
        <v>1141.0327047000201</v>
      </c>
      <c r="G67" s="74">
        <v>0.15753226877618887</v>
      </c>
      <c r="H67" s="78">
        <v>293</v>
      </c>
      <c r="M67" t="s">
        <v>157</v>
      </c>
    </row>
    <row r="68" spans="1:13" ht="15.5" x14ac:dyDescent="0.35">
      <c r="A68" s="30" t="s">
        <v>180</v>
      </c>
      <c r="B68" s="73">
        <v>2.1458455777492498</v>
      </c>
      <c r="C68" s="74">
        <v>8.2517656962979191E-2</v>
      </c>
      <c r="D68" s="75">
        <v>4.8185473958427494</v>
      </c>
      <c r="E68" s="76">
        <v>7.7872787281600728E-2</v>
      </c>
      <c r="F68" s="77">
        <v>491.03769887374898</v>
      </c>
      <c r="G68" s="74">
        <v>6.779322138584741E-2</v>
      </c>
      <c r="H68" s="78">
        <v>157</v>
      </c>
      <c r="M68" t="s">
        <v>157</v>
      </c>
    </row>
    <row r="69" spans="1:13" ht="15.5" x14ac:dyDescent="0.35">
      <c r="A69" s="30" t="s">
        <v>181</v>
      </c>
      <c r="B69" s="73">
        <v>2.55772727217445</v>
      </c>
      <c r="C69" s="74">
        <v>9.8356407300996693E-2</v>
      </c>
      <c r="D69" s="75">
        <v>5.5226760953759895</v>
      </c>
      <c r="E69" s="76">
        <v>8.9252246677378272E-2</v>
      </c>
      <c r="F69" s="77">
        <v>721.83152199199196</v>
      </c>
      <c r="G69" s="74">
        <v>9.9656878251761435E-2</v>
      </c>
      <c r="H69" s="78">
        <v>204</v>
      </c>
      <c r="M69" t="s">
        <v>157</v>
      </c>
    </row>
    <row r="70" spans="1:13" ht="15.5" x14ac:dyDescent="0.35">
      <c r="A70" s="30" t="s">
        <v>182</v>
      </c>
      <c r="B70" s="73">
        <v>2.30194690536075</v>
      </c>
      <c r="C70" s="74">
        <v>8.8520472793194832E-2</v>
      </c>
      <c r="D70" s="75">
        <v>5.5882211100560291</v>
      </c>
      <c r="E70" s="76">
        <v>9.0311522962582352E-2</v>
      </c>
      <c r="F70" s="77">
        <v>658.139202868643</v>
      </c>
      <c r="G70" s="74">
        <v>9.0863444466919963E-2</v>
      </c>
      <c r="H70" s="78">
        <v>178</v>
      </c>
      <c r="M70" t="s">
        <v>157</v>
      </c>
    </row>
    <row r="71" spans="1:13" ht="15.5" x14ac:dyDescent="0.35">
      <c r="A71" s="30" t="s">
        <v>184</v>
      </c>
      <c r="B71" s="73">
        <v>20.475243835523198</v>
      </c>
      <c r="C71" s="74">
        <v>0.78736753686871785</v>
      </c>
      <c r="D71" s="75">
        <v>46.499236010900603</v>
      </c>
      <c r="E71" s="76">
        <v>0.75147649637272163</v>
      </c>
      <c r="F71" s="77">
        <v>5363.537144706509</v>
      </c>
      <c r="G71" s="74">
        <v>0.74049601872990334</v>
      </c>
      <c r="H71" s="78">
        <v>1508</v>
      </c>
      <c r="M71" t="s">
        <v>157</v>
      </c>
    </row>
    <row r="72" spans="1:13" ht="15.5" x14ac:dyDescent="0.35">
      <c r="A72" s="54" t="s">
        <v>191</v>
      </c>
      <c r="B72" s="80">
        <v>0.88390539285432601</v>
      </c>
      <c r="C72" s="81">
        <v>3.3990238044894254E-2</v>
      </c>
      <c r="D72" s="82">
        <v>2.6552279457483299</v>
      </c>
      <c r="E72" s="83">
        <v>4.2911272634116725E-2</v>
      </c>
      <c r="F72" s="84">
        <v>369.67270653583199</v>
      </c>
      <c r="G72" s="81">
        <v>5.1037432954679489E-2</v>
      </c>
      <c r="H72" s="85">
        <v>152</v>
      </c>
      <c r="M72" t="s">
        <v>157</v>
      </c>
    </row>
    <row r="73" spans="1:13" ht="15.5" x14ac:dyDescent="0.35">
      <c r="A73" s="30" t="s">
        <v>192</v>
      </c>
      <c r="B73" s="73">
        <v>0.29604471384756803</v>
      </c>
      <c r="C73" s="74">
        <v>1.138428431024386E-2</v>
      </c>
      <c r="D73" s="75">
        <v>0.83889909053326595</v>
      </c>
      <c r="E73" s="76">
        <v>1.3557490476110544E-2</v>
      </c>
      <c r="F73" s="77">
        <v>139.043692594828</v>
      </c>
      <c r="G73" s="74">
        <v>1.9196529830615854E-2</v>
      </c>
      <c r="H73" s="78">
        <v>52</v>
      </c>
      <c r="M73" t="s">
        <v>157</v>
      </c>
    </row>
    <row r="74" spans="1:13" ht="15.5" x14ac:dyDescent="0.35">
      <c r="A74" s="30" t="s">
        <v>193</v>
      </c>
      <c r="B74" s="73">
        <v>0.14816528466295201</v>
      </c>
      <c r="C74" s="74">
        <v>5.6976383857330485E-3</v>
      </c>
      <c r="D74" s="75">
        <v>0.69767220616981596</v>
      </c>
      <c r="E74" s="76">
        <v>1.1275115681174092E-2</v>
      </c>
      <c r="F74" s="77">
        <v>57.506495274815293</v>
      </c>
      <c r="G74" s="74">
        <v>7.9394119315716744E-3</v>
      </c>
      <c r="H74" s="78">
        <v>22</v>
      </c>
      <c r="M74" t="s">
        <v>157</v>
      </c>
    </row>
    <row r="75" spans="1:13" ht="15.5" x14ac:dyDescent="0.35">
      <c r="A75" s="30" t="s">
        <v>194</v>
      </c>
      <c r="B75" s="73">
        <v>4.2747294924486999E-2</v>
      </c>
      <c r="C75" s="74">
        <v>1.6438305977142921E-3</v>
      </c>
      <c r="D75" s="75">
        <v>7.5320006003706599E-2</v>
      </c>
      <c r="E75" s="76">
        <v>1.2172504125695534E-3</v>
      </c>
      <c r="F75" s="77">
        <v>17.566197606328799</v>
      </c>
      <c r="G75" s="74">
        <v>2.4252091559666101E-3</v>
      </c>
      <c r="H75" s="78">
        <v>7</v>
      </c>
      <c r="M75" t="s">
        <v>157</v>
      </c>
    </row>
    <row r="76" spans="1:13" ht="15.5" x14ac:dyDescent="0.35">
      <c r="A76" s="30" t="s">
        <v>195</v>
      </c>
      <c r="B76" s="73">
        <v>0.39694809941931897</v>
      </c>
      <c r="C76" s="74">
        <v>1.5264484751203051E-2</v>
      </c>
      <c r="D76" s="75">
        <v>1.0433366430415401</v>
      </c>
      <c r="E76" s="76">
        <v>1.6861416064262516E-2</v>
      </c>
      <c r="F76" s="77">
        <v>155.55632105985899</v>
      </c>
      <c r="G76" s="74">
        <v>2.1476282036525227E-2</v>
      </c>
      <c r="H76" s="78">
        <v>71</v>
      </c>
      <c r="M76" t="s">
        <v>157</v>
      </c>
    </row>
    <row r="77" spans="1:13" ht="15.5" x14ac:dyDescent="0.35">
      <c r="A77" s="54" t="s">
        <v>196</v>
      </c>
      <c r="B77" s="80">
        <v>0.97079630181693899</v>
      </c>
      <c r="C77" s="81">
        <v>3.7331594148672653E-2</v>
      </c>
      <c r="D77" s="82">
        <v>2.2174434976867197</v>
      </c>
      <c r="E77" s="83">
        <v>3.5836216108055048E-2</v>
      </c>
      <c r="F77" s="84">
        <v>243.33370615414199</v>
      </c>
      <c r="G77" s="81">
        <v>3.3594927334057674E-2</v>
      </c>
      <c r="H77" s="85">
        <v>219</v>
      </c>
      <c r="M77" t="s">
        <v>157</v>
      </c>
    </row>
    <row r="78" spans="1:13" ht="15.5" x14ac:dyDescent="0.35">
      <c r="A78" s="30" t="s">
        <v>197</v>
      </c>
      <c r="B78" s="73">
        <v>4.1839356673145894E-2</v>
      </c>
      <c r="C78" s="74">
        <v>1.6089161854450197E-3</v>
      </c>
      <c r="D78" s="75">
        <v>8.1233267411837604E-2</v>
      </c>
      <c r="E78" s="76">
        <v>1.3128149281688335E-3</v>
      </c>
      <c r="F78" s="77">
        <v>26.046709696096599</v>
      </c>
      <c r="G78" s="74">
        <v>3.5960382692620482E-3</v>
      </c>
      <c r="H78" s="78">
        <v>10</v>
      </c>
      <c r="M78" t="s">
        <v>157</v>
      </c>
    </row>
    <row r="79" spans="1:13" ht="15.5" x14ac:dyDescent="0.35">
      <c r="A79" s="30" t="s">
        <v>198</v>
      </c>
      <c r="B79" s="73">
        <v>0.27674954632978499</v>
      </c>
      <c r="C79" s="74">
        <v>1.0642296149126661E-2</v>
      </c>
      <c r="D79" s="75">
        <v>0.68449442658789805</v>
      </c>
      <c r="E79" s="76">
        <v>1.1062148921292914E-2</v>
      </c>
      <c r="F79" s="77">
        <v>56.019623586943595</v>
      </c>
      <c r="G79" s="74">
        <v>7.7341327407082624E-3</v>
      </c>
      <c r="H79" s="78">
        <v>62</v>
      </c>
      <c r="M79" t="s">
        <v>157</v>
      </c>
    </row>
    <row r="80" spans="1:13" ht="15.5" x14ac:dyDescent="0.35">
      <c r="A80" s="30" t="s">
        <v>199</v>
      </c>
      <c r="B80" s="73">
        <v>0.51127966288859694</v>
      </c>
      <c r="C80" s="74">
        <v>1.9661060549678987E-2</v>
      </c>
      <c r="D80" s="75">
        <v>1.21318205721735</v>
      </c>
      <c r="E80" s="76">
        <v>1.9606296361648273E-2</v>
      </c>
      <c r="F80" s="77">
        <v>138.31145913915699</v>
      </c>
      <c r="G80" s="74">
        <v>1.9095436849607909E-2</v>
      </c>
      <c r="H80" s="78">
        <v>114</v>
      </c>
      <c r="M80" t="s">
        <v>157</v>
      </c>
    </row>
    <row r="81" spans="1:13" ht="15.5" x14ac:dyDescent="0.35">
      <c r="A81" s="30" t="s">
        <v>200</v>
      </c>
      <c r="B81" s="73">
        <v>0.13587834965444498</v>
      </c>
      <c r="C81" s="74">
        <v>5.2251490795725102E-3</v>
      </c>
      <c r="D81" s="75">
        <v>0.228218726236671</v>
      </c>
      <c r="E81" s="76">
        <v>3.6882543351631552E-3</v>
      </c>
      <c r="F81" s="77">
        <v>20.748918682771997</v>
      </c>
      <c r="G81" s="74">
        <v>2.8646192359657679E-3</v>
      </c>
      <c r="H81" s="78">
        <v>32</v>
      </c>
      <c r="M81" t="s">
        <v>157</v>
      </c>
    </row>
    <row r="82" spans="1:13" ht="15.5" x14ac:dyDescent="0.35">
      <c r="A82" s="34" t="s">
        <v>90</v>
      </c>
      <c r="B82" s="92" t="s">
        <v>157</v>
      </c>
      <c r="C82" s="93" t="s">
        <v>157</v>
      </c>
      <c r="D82" s="94" t="s">
        <v>157</v>
      </c>
      <c r="E82" s="93" t="s">
        <v>157</v>
      </c>
      <c r="F82" s="95" t="s">
        <v>157</v>
      </c>
      <c r="G82" s="93" t="s">
        <v>157</v>
      </c>
      <c r="H82" s="135" t="s">
        <v>157</v>
      </c>
      <c r="M82" t="s">
        <v>157</v>
      </c>
    </row>
    <row r="83" spans="1:13" ht="15.5" x14ac:dyDescent="0.35">
      <c r="A83" s="36" t="s">
        <v>201</v>
      </c>
      <c r="B83" s="73">
        <v>21.302380259367599</v>
      </c>
      <c r="C83" s="74">
        <v>0.81917474629334375</v>
      </c>
      <c r="D83" s="75">
        <v>34.2976394618345</v>
      </c>
      <c r="E83" s="76">
        <v>0.55428587967750997</v>
      </c>
      <c r="F83" s="77">
        <v>5184.1315725903196</v>
      </c>
      <c r="G83" s="74">
        <v>0.71572708205513591</v>
      </c>
      <c r="H83" s="78">
        <v>1756</v>
      </c>
      <c r="M83" t="s">
        <v>157</v>
      </c>
    </row>
    <row r="84" spans="1:13" ht="15.5" x14ac:dyDescent="0.35">
      <c r="A84" s="36" t="s">
        <v>202</v>
      </c>
      <c r="B84" s="73">
        <v>3.60127461835719</v>
      </c>
      <c r="C84" s="74">
        <v>0.13848561456075462</v>
      </c>
      <c r="D84" s="75">
        <v>16.687313444032</v>
      </c>
      <c r="E84" s="76">
        <v>0.26968451348006789</v>
      </c>
      <c r="F84" s="77">
        <v>1569.59761231829</v>
      </c>
      <c r="G84" s="74">
        <v>0.21670042577718657</v>
      </c>
      <c r="H84" s="78">
        <v>272</v>
      </c>
      <c r="M84" t="s">
        <v>157</v>
      </c>
    </row>
    <row r="85" spans="1:13" ht="15.5" x14ac:dyDescent="0.35">
      <c r="A85" s="36" t="s">
        <v>203</v>
      </c>
      <c r="B85" s="73">
        <v>1.1010289284570101</v>
      </c>
      <c r="C85" s="74">
        <v>4.2339639145901671E-2</v>
      </c>
      <c r="D85" s="75">
        <v>10.892213226868598</v>
      </c>
      <c r="E85" s="76">
        <v>0.17602960684242216</v>
      </c>
      <c r="F85" s="77">
        <v>489.43892004087797</v>
      </c>
      <c r="G85" s="74">
        <v>6.7572492167678577E-2</v>
      </c>
      <c r="H85" s="78">
        <v>94</v>
      </c>
      <c r="M85" t="s">
        <v>157</v>
      </c>
    </row>
    <row r="86" spans="1:13" ht="15.5" x14ac:dyDescent="0.35">
      <c r="A86" s="36" t="s">
        <v>130</v>
      </c>
      <c r="B86" s="73">
        <v>0</v>
      </c>
      <c r="C86" s="74">
        <v>0</v>
      </c>
      <c r="D86" s="75">
        <v>0</v>
      </c>
      <c r="E86" s="76">
        <v>0</v>
      </c>
      <c r="F86" s="77">
        <v>0</v>
      </c>
      <c r="G86" s="74">
        <v>0</v>
      </c>
      <c r="H86" s="78">
        <v>0</v>
      </c>
      <c r="M86" t="s">
        <v>157</v>
      </c>
    </row>
    <row r="87" spans="1:13" ht="15.5" x14ac:dyDescent="0.35">
      <c r="A87" s="34" t="s">
        <v>91</v>
      </c>
      <c r="B87" s="92" t="s">
        <v>157</v>
      </c>
      <c r="C87" s="93" t="s">
        <v>157</v>
      </c>
      <c r="D87" s="94" t="s">
        <v>157</v>
      </c>
      <c r="E87" s="93" t="s">
        <v>157</v>
      </c>
      <c r="F87" s="95" t="s">
        <v>157</v>
      </c>
      <c r="G87" s="93" t="s">
        <v>157</v>
      </c>
      <c r="H87" s="135" t="s">
        <v>157</v>
      </c>
      <c r="M87" t="s">
        <v>157</v>
      </c>
    </row>
    <row r="88" spans="1:13" ht="15.5" x14ac:dyDescent="0.35">
      <c r="A88" s="37" t="s">
        <v>204</v>
      </c>
      <c r="B88" s="102">
        <v>5.4035371194867396</v>
      </c>
      <c r="C88" s="103">
        <v>0.20779091796540969</v>
      </c>
      <c r="D88" s="104">
        <v>16.036562193438801</v>
      </c>
      <c r="E88" s="105">
        <v>0.25916768972641946</v>
      </c>
      <c r="F88" s="106">
        <v>1435.38524316088</v>
      </c>
      <c r="G88" s="103">
        <v>0.19817091393751265</v>
      </c>
      <c r="H88" s="107">
        <v>453</v>
      </c>
      <c r="M88" t="s">
        <v>157</v>
      </c>
    </row>
    <row r="89" spans="1:13" ht="15.5" x14ac:dyDescent="0.35">
      <c r="A89" s="37" t="s">
        <v>205</v>
      </c>
      <c r="B89" s="102">
        <v>3.1917164272190597</v>
      </c>
      <c r="C89" s="103">
        <v>0.12273621363780356</v>
      </c>
      <c r="D89" s="104">
        <v>10.1109683317018</v>
      </c>
      <c r="E89" s="105">
        <v>0.16340386872295301</v>
      </c>
      <c r="F89" s="106">
        <v>1315.8773241722199</v>
      </c>
      <c r="G89" s="103">
        <v>0.18167151515826899</v>
      </c>
      <c r="H89" s="107">
        <v>257</v>
      </c>
      <c r="M89" t="s">
        <v>157</v>
      </c>
    </row>
    <row r="90" spans="1:13" ht="15.5" x14ac:dyDescent="0.35">
      <c r="A90" s="31" t="s">
        <v>206</v>
      </c>
      <c r="B90" s="102">
        <v>3.3904633627349798</v>
      </c>
      <c r="C90" s="103">
        <v>0.13037894973093284</v>
      </c>
      <c r="D90" s="104">
        <v>11.056697184383099</v>
      </c>
      <c r="E90" s="105">
        <v>0.17868784036852869</v>
      </c>
      <c r="F90" s="106">
        <v>1218.65329058058</v>
      </c>
      <c r="G90" s="103">
        <v>0.16824865485972038</v>
      </c>
      <c r="H90" s="107">
        <v>286</v>
      </c>
      <c r="M90" t="s">
        <v>157</v>
      </c>
    </row>
    <row r="91" spans="1:13" ht="15.5" x14ac:dyDescent="0.35">
      <c r="A91" s="31" t="s">
        <v>207</v>
      </c>
      <c r="B91" s="102">
        <v>5.1903366184273896</v>
      </c>
      <c r="C91" s="103">
        <v>0.19959237563171406</v>
      </c>
      <c r="D91" s="104">
        <v>13.6000826091935</v>
      </c>
      <c r="E91" s="105">
        <v>0.21979162038577263</v>
      </c>
      <c r="F91" s="106">
        <v>1790.8242408993499</v>
      </c>
      <c r="G91" s="103">
        <v>0.24724322491916548</v>
      </c>
      <c r="H91" s="107">
        <v>452</v>
      </c>
      <c r="M91" t="s">
        <v>157</v>
      </c>
    </row>
    <row r="92" spans="1:13" ht="15.5" x14ac:dyDescent="0.35">
      <c r="A92" s="31" t="s">
        <v>208</v>
      </c>
      <c r="B92" s="102">
        <v>2.2099077359110697</v>
      </c>
      <c r="C92" s="103">
        <v>8.4981142335048637E-2</v>
      </c>
      <c r="D92" s="104">
        <v>7.1269289644692</v>
      </c>
      <c r="E92" s="105">
        <v>0.11517865813668567</v>
      </c>
      <c r="F92" s="106">
        <v>865.71377624111699</v>
      </c>
      <c r="G92" s="103">
        <v>0.11952142538974735</v>
      </c>
      <c r="H92" s="107">
        <v>177</v>
      </c>
      <c r="M92" t="s">
        <v>157</v>
      </c>
    </row>
    <row r="93" spans="1:13" ht="15.5" x14ac:dyDescent="0.35">
      <c r="A93" s="31" t="s">
        <v>209</v>
      </c>
      <c r="B93" s="102">
        <v>1.07410044642567</v>
      </c>
      <c r="C93" s="103">
        <v>4.1304114844508757E-2</v>
      </c>
      <c r="D93" s="104">
        <v>3.5298028822247303</v>
      </c>
      <c r="E93" s="105">
        <v>5.7045322254299972E-2</v>
      </c>
      <c r="F93" s="106">
        <v>498.63235236336601</v>
      </c>
      <c r="G93" s="103">
        <v>6.8841747856526372E-2</v>
      </c>
      <c r="H93" s="107">
        <v>94</v>
      </c>
      <c r="M93" t="s">
        <v>157</v>
      </c>
    </row>
    <row r="94" spans="1:13" ht="31" x14ac:dyDescent="0.35">
      <c r="A94" s="31" t="s">
        <v>210</v>
      </c>
      <c r="B94" s="102">
        <v>3.8159275163699795</v>
      </c>
      <c r="C94" s="103">
        <v>0.14674000825431541</v>
      </c>
      <c r="D94" s="104">
        <v>7.9495424717929595</v>
      </c>
      <c r="E94" s="105">
        <v>0.1284729564818804</v>
      </c>
      <c r="F94" s="106">
        <v>947.12647942700391</v>
      </c>
      <c r="G94" s="103">
        <v>0.13076135548749768</v>
      </c>
      <c r="H94" s="107">
        <v>302</v>
      </c>
      <c r="M94" t="s">
        <v>157</v>
      </c>
    </row>
    <row r="95" spans="1:13" ht="15.5" x14ac:dyDescent="0.35">
      <c r="A95" s="31" t="s">
        <v>211</v>
      </c>
      <c r="B95" s="102">
        <v>3.7308236853800296</v>
      </c>
      <c r="C95" s="103">
        <v>0.14346737353880623</v>
      </c>
      <c r="D95" s="104">
        <v>7.7231086665385495</v>
      </c>
      <c r="E95" s="105">
        <v>0.12481354834465772</v>
      </c>
      <c r="F95" s="106">
        <v>1027.6179280469801</v>
      </c>
      <c r="G95" s="103">
        <v>0.14187409613547103</v>
      </c>
      <c r="H95" s="107">
        <v>318</v>
      </c>
    </row>
    <row r="96" spans="1:13" ht="15.5" x14ac:dyDescent="0.35">
      <c r="A96" s="31" t="s">
        <v>212</v>
      </c>
      <c r="B96" s="102">
        <v>1.0216567350300401</v>
      </c>
      <c r="C96" s="103">
        <v>3.9287412323282055E-2</v>
      </c>
      <c r="D96" s="104">
        <v>4.2815659662677197</v>
      </c>
      <c r="E96" s="105">
        <v>6.9194603338542798E-2</v>
      </c>
      <c r="F96" s="106">
        <v>475.52270274305999</v>
      </c>
      <c r="G96" s="103">
        <v>6.565120343101255E-2</v>
      </c>
      <c r="H96" s="107">
        <v>98</v>
      </c>
      <c r="M96" t="s">
        <v>157</v>
      </c>
    </row>
    <row r="97" spans="1:13" ht="31" x14ac:dyDescent="0.35">
      <c r="A97" s="31" t="s">
        <v>213</v>
      </c>
      <c r="B97" s="102">
        <v>6.0765356664427603</v>
      </c>
      <c r="C97" s="103">
        <v>0.23367081529359932</v>
      </c>
      <c r="D97" s="104">
        <v>15.6021571414864</v>
      </c>
      <c r="E97" s="105">
        <v>0.25214724779117403</v>
      </c>
      <c r="F97" s="106">
        <v>1853.4318527488899</v>
      </c>
      <c r="G97" s="103">
        <v>0.25588690278807458</v>
      </c>
      <c r="H97" s="107">
        <v>542</v>
      </c>
      <c r="M97" t="s">
        <v>157</v>
      </c>
    </row>
    <row r="98" spans="1:13" ht="15.5" x14ac:dyDescent="0.35">
      <c r="A98" s="31" t="s">
        <v>214</v>
      </c>
      <c r="B98" s="73">
        <v>1.27257895688899</v>
      </c>
      <c r="C98" s="74">
        <v>4.893652875665707E-2</v>
      </c>
      <c r="D98" s="75">
        <v>3.2497206784823001</v>
      </c>
      <c r="E98" s="76">
        <v>5.2518899645649555E-2</v>
      </c>
      <c r="F98" s="77">
        <v>361.09199987343595</v>
      </c>
      <c r="G98" s="74">
        <v>4.985277086509847E-2</v>
      </c>
      <c r="H98" s="78">
        <v>81</v>
      </c>
      <c r="M98" t="s">
        <v>157</v>
      </c>
    </row>
    <row r="99" spans="1:13" ht="15.5" x14ac:dyDescent="0.35">
      <c r="A99" s="31" t="s">
        <v>215</v>
      </c>
      <c r="B99" s="73">
        <v>2.1127405150301799</v>
      </c>
      <c r="C99" s="74">
        <v>8.1244614653916386E-2</v>
      </c>
      <c r="D99" s="75">
        <v>5.39948122184631</v>
      </c>
      <c r="E99" s="99">
        <v>8.7261288118199762E-2</v>
      </c>
      <c r="F99" s="77">
        <v>356.31870776899393</v>
      </c>
      <c r="G99" s="74">
        <v>4.9193764745776143E-2</v>
      </c>
      <c r="H99" s="78">
        <v>183</v>
      </c>
      <c r="M99" t="s">
        <v>157</v>
      </c>
    </row>
    <row r="100" spans="1:13" ht="15.5" x14ac:dyDescent="0.35">
      <c r="A100" s="34" t="s">
        <v>92</v>
      </c>
      <c r="B100" s="92" t="s">
        <v>157</v>
      </c>
      <c r="C100" s="93" t="s">
        <v>157</v>
      </c>
      <c r="D100" s="94" t="s">
        <v>157</v>
      </c>
      <c r="E100" s="93" t="s">
        <v>157</v>
      </c>
      <c r="F100" s="95" t="s">
        <v>157</v>
      </c>
      <c r="G100" s="93" t="s">
        <v>157</v>
      </c>
      <c r="H100" s="135" t="s">
        <v>157</v>
      </c>
      <c r="M100" t="s">
        <v>157</v>
      </c>
    </row>
    <row r="101" spans="1:13" ht="15.5" x14ac:dyDescent="0.35">
      <c r="A101" s="54" t="s">
        <v>216</v>
      </c>
      <c r="B101" s="80">
        <v>16.736450828340399</v>
      </c>
      <c r="C101" s="81">
        <v>0.64359370616003542</v>
      </c>
      <c r="D101" s="82">
        <v>33.866561216472299</v>
      </c>
      <c r="E101" s="83">
        <v>0.54731920243121401</v>
      </c>
      <c r="F101" s="84">
        <v>5076.3201963325791</v>
      </c>
      <c r="G101" s="81">
        <v>0.70084252122545287</v>
      </c>
      <c r="H101" s="85">
        <v>1403</v>
      </c>
      <c r="M101" t="s">
        <v>157</v>
      </c>
    </row>
    <row r="102" spans="1:13" ht="15.5" x14ac:dyDescent="0.35">
      <c r="A102" s="37" t="s">
        <v>217</v>
      </c>
      <c r="B102" s="73">
        <v>14.1769022976221</v>
      </c>
      <c r="C102" s="74">
        <v>0.54516726307020069</v>
      </c>
      <c r="D102" s="75">
        <v>26.909722909051798</v>
      </c>
      <c r="E102" s="76">
        <v>0.43488938797434118</v>
      </c>
      <c r="F102" s="77">
        <v>4239.1835996834798</v>
      </c>
      <c r="G102" s="74">
        <v>0.58526649364754013</v>
      </c>
      <c r="H102" s="78">
        <v>1202</v>
      </c>
      <c r="M102" t="s">
        <v>157</v>
      </c>
    </row>
    <row r="103" spans="1:13" ht="15.5" x14ac:dyDescent="0.35">
      <c r="A103" s="37" t="s">
        <v>218</v>
      </c>
      <c r="B103" s="73">
        <v>0.88353438817992502</v>
      </c>
      <c r="C103" s="74">
        <v>3.3975971204460192E-2</v>
      </c>
      <c r="D103" s="75">
        <v>2.0679794220422396</v>
      </c>
      <c r="E103" s="76">
        <v>3.3420719649735364E-2</v>
      </c>
      <c r="F103" s="77">
        <v>330.05473284593995</v>
      </c>
      <c r="G103" s="74">
        <v>4.5567730592971242E-2</v>
      </c>
      <c r="H103" s="78">
        <v>65</v>
      </c>
      <c r="M103" t="s">
        <v>157</v>
      </c>
    </row>
    <row r="104" spans="1:13" ht="15.5" x14ac:dyDescent="0.35">
      <c r="A104" s="37" t="s">
        <v>219</v>
      </c>
      <c r="B104" s="73">
        <v>1.4275578603325099</v>
      </c>
      <c r="C104" s="74">
        <v>5.4896182202113633E-2</v>
      </c>
      <c r="D104" s="75">
        <v>4.1093022111635902</v>
      </c>
      <c r="E104" s="76">
        <v>6.641064011154886E-2</v>
      </c>
      <c r="F104" s="77">
        <v>436.65026779419998</v>
      </c>
      <c r="G104" s="74">
        <v>6.0284430993093115E-2</v>
      </c>
      <c r="H104" s="78">
        <v>121</v>
      </c>
      <c r="M104" t="s">
        <v>157</v>
      </c>
    </row>
    <row r="105" spans="1:13" ht="15.5" x14ac:dyDescent="0.35">
      <c r="A105" s="37" t="s">
        <v>220</v>
      </c>
      <c r="B105" s="73">
        <v>0.24845628220591098</v>
      </c>
      <c r="C105" s="74">
        <v>9.5542896832626848E-3</v>
      </c>
      <c r="D105" s="75">
        <v>0.77955667421470698</v>
      </c>
      <c r="E105" s="76">
        <v>1.2598454695589159E-2</v>
      </c>
      <c r="F105" s="77">
        <v>70.431596008963595</v>
      </c>
      <c r="G105" s="74">
        <v>9.723865991848997E-3</v>
      </c>
      <c r="H105" s="78">
        <v>15</v>
      </c>
      <c r="M105" t="s">
        <v>157</v>
      </c>
    </row>
    <row r="106" spans="1:13" ht="15.5" x14ac:dyDescent="0.35">
      <c r="A106" s="54" t="s">
        <v>221</v>
      </c>
      <c r="B106" s="80">
        <v>2.0187318292481198</v>
      </c>
      <c r="C106" s="81">
        <v>7.7629547211346198E-2</v>
      </c>
      <c r="D106" s="82">
        <v>6.89180127664455</v>
      </c>
      <c r="E106" s="83">
        <v>0.11137874772514114</v>
      </c>
      <c r="F106" s="84">
        <v>617.06387178841396</v>
      </c>
      <c r="G106" s="81">
        <v>8.5192537691725703E-2</v>
      </c>
      <c r="H106" s="85">
        <v>169</v>
      </c>
      <c r="M106" t="s">
        <v>157</v>
      </c>
    </row>
    <row r="107" spans="1:13" ht="15.5" x14ac:dyDescent="0.35">
      <c r="A107" s="31" t="s">
        <v>222</v>
      </c>
      <c r="B107" s="73">
        <v>0.66595968982380394</v>
      </c>
      <c r="C107" s="74">
        <v>2.5609220815270704E-2</v>
      </c>
      <c r="D107" s="75">
        <v>2.1907626340798103</v>
      </c>
      <c r="E107" s="76">
        <v>3.5405025326795361E-2</v>
      </c>
      <c r="F107" s="77">
        <v>183.60836966193298</v>
      </c>
      <c r="G107" s="74">
        <v>2.5349179668557979E-2</v>
      </c>
      <c r="H107" s="78">
        <v>57</v>
      </c>
      <c r="M107" t="s">
        <v>157</v>
      </c>
    </row>
    <row r="108" spans="1:13" ht="15.5" x14ac:dyDescent="0.35">
      <c r="A108" s="31" t="s">
        <v>223</v>
      </c>
      <c r="B108" s="73">
        <v>0.994363101167134</v>
      </c>
      <c r="C108" s="74">
        <v>3.8237846250249556E-2</v>
      </c>
      <c r="D108" s="75">
        <v>3.7302404298903498</v>
      </c>
      <c r="E108" s="76">
        <v>6.0284603562620609E-2</v>
      </c>
      <c r="F108" s="77">
        <v>335.13842911331596</v>
      </c>
      <c r="G108" s="74">
        <v>4.626959146292705E-2</v>
      </c>
      <c r="H108" s="78">
        <v>84</v>
      </c>
      <c r="M108" t="s">
        <v>157</v>
      </c>
    </row>
    <row r="109" spans="1:13" ht="15.5" x14ac:dyDescent="0.35">
      <c r="A109" s="31" t="s">
        <v>224</v>
      </c>
      <c r="B109" s="73">
        <v>0.18232785475594299</v>
      </c>
      <c r="C109" s="74">
        <v>7.0113467294918713E-3</v>
      </c>
      <c r="D109" s="75">
        <v>0.51601343478682893</v>
      </c>
      <c r="E109" s="76">
        <v>8.3393191226616391E-3</v>
      </c>
      <c r="F109" s="77">
        <v>63.552597720679699</v>
      </c>
      <c r="G109" s="74">
        <v>8.7741436895896769E-3</v>
      </c>
      <c r="H109" s="78">
        <v>11</v>
      </c>
      <c r="M109" t="s">
        <v>157</v>
      </c>
    </row>
    <row r="110" spans="1:13" ht="15.5" x14ac:dyDescent="0.35">
      <c r="A110" s="31" t="s">
        <v>225</v>
      </c>
      <c r="B110" s="73">
        <v>0.176081183501239</v>
      </c>
      <c r="C110" s="74">
        <v>6.7711334163340691E-3</v>
      </c>
      <c r="D110" s="75">
        <v>0.45478477788755001</v>
      </c>
      <c r="E110" s="76">
        <v>7.3497997130633555E-3</v>
      </c>
      <c r="F110" s="77">
        <v>34.764475292485599</v>
      </c>
      <c r="G110" s="74">
        <v>4.7996228706510295E-3</v>
      </c>
      <c r="H110" s="78">
        <v>17</v>
      </c>
      <c r="M110" t="s">
        <v>157</v>
      </c>
    </row>
    <row r="111" spans="1:13" ht="15.5" x14ac:dyDescent="0.35">
      <c r="A111" s="54" t="s">
        <v>226</v>
      </c>
      <c r="B111" s="80">
        <v>1.5281480709247701</v>
      </c>
      <c r="C111" s="81">
        <v>5.876433962106091E-2</v>
      </c>
      <c r="D111" s="82">
        <v>5.19567416597563</v>
      </c>
      <c r="E111" s="83">
        <v>8.396755201798009E-2</v>
      </c>
      <c r="F111" s="84">
        <v>369.09053129816397</v>
      </c>
      <c r="G111" s="81">
        <v>5.0957057181366956E-2</v>
      </c>
      <c r="H111" s="85">
        <v>105</v>
      </c>
      <c r="M111" t="s">
        <v>157</v>
      </c>
    </row>
    <row r="112" spans="1:13" ht="15.5" x14ac:dyDescent="0.35">
      <c r="A112" s="31" t="s">
        <v>227</v>
      </c>
      <c r="B112" s="73">
        <v>7.6167928326507497E-2</v>
      </c>
      <c r="C112" s="74">
        <v>2.9290080546336408E-3</v>
      </c>
      <c r="D112" s="75">
        <v>0.25054753862489598</v>
      </c>
      <c r="E112" s="76">
        <v>4.0491113973680822E-3</v>
      </c>
      <c r="F112" s="77">
        <v>21.907554007231198</v>
      </c>
      <c r="G112" s="74">
        <v>3.0245817423816368E-3</v>
      </c>
      <c r="H112" s="78">
        <v>9</v>
      </c>
      <c r="M112" t="s">
        <v>157</v>
      </c>
    </row>
    <row r="113" spans="1:13" ht="15.5" x14ac:dyDescent="0.35">
      <c r="A113" s="31" t="s">
        <v>228</v>
      </c>
      <c r="B113" s="73">
        <v>0.167880312297397</v>
      </c>
      <c r="C113" s="74">
        <v>6.4557721043117904E-3</v>
      </c>
      <c r="D113" s="75">
        <v>0.63752712452586491</v>
      </c>
      <c r="E113" s="76">
        <v>1.0303107985880945E-2</v>
      </c>
      <c r="F113" s="77">
        <v>28.588621545785099</v>
      </c>
      <c r="G113" s="74">
        <v>3.9469775009432148E-3</v>
      </c>
      <c r="H113" s="78">
        <v>17</v>
      </c>
      <c r="M113" t="s">
        <v>157</v>
      </c>
    </row>
    <row r="114" spans="1:13" ht="15.5" x14ac:dyDescent="0.35">
      <c r="A114" s="31" t="s">
        <v>229</v>
      </c>
      <c r="B114" s="73">
        <v>0.40418379227566603</v>
      </c>
      <c r="C114" s="74">
        <v>1.5542730505324736E-2</v>
      </c>
      <c r="D114" s="75">
        <v>1.53880364342319</v>
      </c>
      <c r="E114" s="76">
        <v>2.4868683225121247E-2</v>
      </c>
      <c r="F114" s="77">
        <v>140.78822523870301</v>
      </c>
      <c r="G114" s="74">
        <v>1.9437381985170008E-2</v>
      </c>
      <c r="H114" s="78">
        <v>19</v>
      </c>
      <c r="M114" t="s">
        <v>157</v>
      </c>
    </row>
    <row r="115" spans="1:13" ht="15.5" x14ac:dyDescent="0.35">
      <c r="A115" s="31" t="s">
        <v>230</v>
      </c>
      <c r="B115" s="73">
        <v>0.23626215373829099</v>
      </c>
      <c r="C115" s="74">
        <v>9.085369216530411E-3</v>
      </c>
      <c r="D115" s="75">
        <v>0.56421903971969001</v>
      </c>
      <c r="E115" s="76">
        <v>9.1183723331699114E-3</v>
      </c>
      <c r="F115" s="77">
        <v>44.466625499857095</v>
      </c>
      <c r="G115" s="74">
        <v>6.1391127274088367E-3</v>
      </c>
      <c r="H115" s="78">
        <v>17</v>
      </c>
      <c r="M115" t="s">
        <v>157</v>
      </c>
    </row>
    <row r="116" spans="1:13" ht="15.5" x14ac:dyDescent="0.35">
      <c r="A116" s="31" t="s">
        <v>231</v>
      </c>
      <c r="B116" s="73">
        <v>0.52178087070290091</v>
      </c>
      <c r="C116" s="74">
        <v>2.0064880411230529E-2</v>
      </c>
      <c r="D116" s="75">
        <v>1.6269787796600998</v>
      </c>
      <c r="E116" s="76">
        <v>2.6293686045188381E-2</v>
      </c>
      <c r="F116" s="77">
        <v>114.508519943072</v>
      </c>
      <c r="G116" s="74">
        <v>1.580917607929392E-2</v>
      </c>
      <c r="H116" s="78">
        <v>34</v>
      </c>
      <c r="M116" t="s">
        <v>157</v>
      </c>
    </row>
    <row r="117" spans="1:13" ht="15.5" x14ac:dyDescent="0.35">
      <c r="A117" s="31" t="s">
        <v>232</v>
      </c>
      <c r="B117" s="73">
        <v>0.12187301358400898</v>
      </c>
      <c r="C117" s="74">
        <v>4.6865793290298535E-3</v>
      </c>
      <c r="D117" s="75">
        <v>0.57759804002189497</v>
      </c>
      <c r="E117" s="76">
        <v>9.3345910312516104E-3</v>
      </c>
      <c r="F117" s="77">
        <v>18.830985063515399</v>
      </c>
      <c r="G117" s="74">
        <v>2.5998271461693131E-3</v>
      </c>
      <c r="H117" s="78">
        <v>9</v>
      </c>
      <c r="M117" t="s">
        <v>157</v>
      </c>
    </row>
    <row r="118" spans="1:13" ht="15.5" x14ac:dyDescent="0.35">
      <c r="A118" s="54" t="s">
        <v>233</v>
      </c>
      <c r="B118" s="80">
        <v>4.0563658896547494</v>
      </c>
      <c r="C118" s="81">
        <v>0.15598597236896514</v>
      </c>
      <c r="D118" s="82">
        <v>11.608826498069501</v>
      </c>
      <c r="E118" s="83">
        <v>0.18761083003004628</v>
      </c>
      <c r="F118" s="84">
        <v>731.20230615219998</v>
      </c>
      <c r="G118" s="81">
        <v>0.10095061933638498</v>
      </c>
      <c r="H118" s="85">
        <v>320</v>
      </c>
      <c r="M118" t="s">
        <v>157</v>
      </c>
    </row>
    <row r="119" spans="1:13" ht="15.5" x14ac:dyDescent="0.35">
      <c r="A119" s="31" t="s">
        <v>234</v>
      </c>
      <c r="B119" s="73">
        <v>8.2936343931161699E-2</v>
      </c>
      <c r="C119" s="74">
        <v>3.189284843811336E-3</v>
      </c>
      <c r="D119" s="75">
        <v>0.26962379534747899</v>
      </c>
      <c r="E119" s="76">
        <v>4.3574037435570104E-3</v>
      </c>
      <c r="F119" s="77">
        <v>50.020613186252099</v>
      </c>
      <c r="G119" s="74">
        <v>6.9059025638341142E-3</v>
      </c>
      <c r="H119" s="78">
        <v>11</v>
      </c>
      <c r="M119" t="s">
        <v>157</v>
      </c>
    </row>
    <row r="120" spans="1:13" ht="15.5" x14ac:dyDescent="0.35">
      <c r="A120" s="31" t="s">
        <v>235</v>
      </c>
      <c r="B120" s="73">
        <v>3.9734295457235898</v>
      </c>
      <c r="C120" s="74">
        <v>0.15279668752515388</v>
      </c>
      <c r="D120" s="75">
        <v>11.339202702722</v>
      </c>
      <c r="E120" s="76">
        <v>0.18325342628648891</v>
      </c>
      <c r="F120" s="77">
        <v>681.18169296594795</v>
      </c>
      <c r="G120" s="74">
        <v>9.4044716772550885E-2</v>
      </c>
      <c r="H120" s="78">
        <v>309</v>
      </c>
      <c r="M120" t="s">
        <v>157</v>
      </c>
    </row>
    <row r="121" spans="1:13" ht="15.5" x14ac:dyDescent="0.35">
      <c r="A121" s="54" t="s">
        <v>236</v>
      </c>
      <c r="B121" s="80">
        <v>1.3661300215100598</v>
      </c>
      <c r="C121" s="81">
        <v>5.2533998555495037E-2</v>
      </c>
      <c r="D121" s="82">
        <v>3.6864325559892457</v>
      </c>
      <c r="E121" s="83">
        <v>5.9576622304928072E-2</v>
      </c>
      <c r="F121" s="84">
        <v>368.42651010087957</v>
      </c>
      <c r="G121" s="81">
        <v>5.0865381662082695E-2</v>
      </c>
      <c r="H121" s="85">
        <v>104</v>
      </c>
      <c r="M121" t="s">
        <v>157</v>
      </c>
    </row>
    <row r="122" spans="1:13" ht="15.5" x14ac:dyDescent="0.35">
      <c r="A122" s="31" t="s">
        <v>237</v>
      </c>
      <c r="B122" s="73">
        <v>0.13295746913185899</v>
      </c>
      <c r="C122" s="74">
        <v>5.1128277552927801E-3</v>
      </c>
      <c r="D122" s="75">
        <v>0.61053671356063599</v>
      </c>
      <c r="E122" s="76">
        <v>9.8669145941646733E-3</v>
      </c>
      <c r="F122" s="77">
        <v>99.718176997408705</v>
      </c>
      <c r="G122" s="74">
        <v>1.3767204564708115E-2</v>
      </c>
      <c r="H122" s="78">
        <v>12</v>
      </c>
      <c r="M122" t="s">
        <v>157</v>
      </c>
    </row>
    <row r="123" spans="1:13" ht="15.5" x14ac:dyDescent="0.35">
      <c r="A123" s="31" t="s">
        <v>238</v>
      </c>
      <c r="B123" s="73">
        <v>6.7196793660656687E-2</v>
      </c>
      <c r="C123" s="74">
        <v>2.5840265608106628E-3</v>
      </c>
      <c r="D123" s="75">
        <v>0.23145732009303999</v>
      </c>
      <c r="E123" s="76">
        <v>3.7405934136759259E-3</v>
      </c>
      <c r="F123" s="77">
        <v>16.266151188292401</v>
      </c>
      <c r="G123" s="74">
        <v>2.2457232736566254E-3</v>
      </c>
      <c r="H123" s="78">
        <v>6</v>
      </c>
      <c r="M123" t="s">
        <v>157</v>
      </c>
    </row>
    <row r="124" spans="1:13" ht="15.5" x14ac:dyDescent="0.35">
      <c r="A124" s="31" t="s">
        <v>239</v>
      </c>
      <c r="B124" s="73">
        <v>0.13793668687561397</v>
      </c>
      <c r="C124" s="74">
        <v>5.3043016367237596E-3</v>
      </c>
      <c r="D124" s="75">
        <v>0.36161033663851094</v>
      </c>
      <c r="E124" s="76">
        <v>5.8440028727690376E-3</v>
      </c>
      <c r="F124" s="77">
        <v>58.923633270089596</v>
      </c>
      <c r="G124" s="74">
        <v>8.1350636097794367E-3</v>
      </c>
      <c r="H124" s="78">
        <v>13</v>
      </c>
      <c r="M124" t="s">
        <v>157</v>
      </c>
    </row>
    <row r="125" spans="1:13" ht="15.5" x14ac:dyDescent="0.35">
      <c r="A125" s="31" t="s">
        <v>240</v>
      </c>
      <c r="B125" s="73">
        <v>0.29864219830496497</v>
      </c>
      <c r="C125" s="74">
        <v>1.1484169564637126E-2</v>
      </c>
      <c r="D125" s="75">
        <v>0.53154093145551096</v>
      </c>
      <c r="E125" s="76">
        <v>8.5902597787895132E-3</v>
      </c>
      <c r="F125" s="77">
        <v>59.837485310499098</v>
      </c>
      <c r="G125" s="74">
        <v>8.2612310584936309E-3</v>
      </c>
      <c r="H125" s="78">
        <v>13</v>
      </c>
      <c r="M125" t="s">
        <v>157</v>
      </c>
    </row>
    <row r="126" spans="1:13" ht="15.5" x14ac:dyDescent="0.35">
      <c r="A126" s="31" t="s">
        <v>241</v>
      </c>
      <c r="B126" s="73">
        <v>3.2115345170013798E-2</v>
      </c>
      <c r="C126" s="74">
        <v>1.2349831057118787E-3</v>
      </c>
      <c r="D126" s="75">
        <v>5.8849957627098E-2</v>
      </c>
      <c r="E126" s="76">
        <v>9.5107713079258807E-4</v>
      </c>
      <c r="F126" s="77">
        <v>19.827370350349998</v>
      </c>
      <c r="G126" s="74">
        <v>2.7373892284512E-3</v>
      </c>
      <c r="H126" s="78">
        <v>2</v>
      </c>
      <c r="M126" t="s">
        <v>157</v>
      </c>
    </row>
    <row r="127" spans="1:13" ht="15.5" x14ac:dyDescent="0.35">
      <c r="A127" s="31" t="s">
        <v>242</v>
      </c>
      <c r="B127" s="73">
        <v>8.5593504637564086E-2</v>
      </c>
      <c r="C127" s="74">
        <v>3.2914649251461737E-3</v>
      </c>
      <c r="D127" s="75">
        <v>0.24729464169976298</v>
      </c>
      <c r="E127" s="76">
        <v>3.9965411662402526E-3</v>
      </c>
      <c r="F127" s="77">
        <v>25.768599496145999</v>
      </c>
      <c r="G127" s="74">
        <v>3.5576420597690562E-3</v>
      </c>
      <c r="H127" s="78">
        <v>11</v>
      </c>
      <c r="M127" t="s">
        <v>157</v>
      </c>
    </row>
    <row r="128" spans="1:13" ht="15.5" x14ac:dyDescent="0.35">
      <c r="A128" s="31" t="s">
        <v>243</v>
      </c>
      <c r="B128" s="73">
        <v>0.61168802372938802</v>
      </c>
      <c r="C128" s="74">
        <v>2.3522225007172683E-2</v>
      </c>
      <c r="D128" s="75">
        <v>1.6451426549146899</v>
      </c>
      <c r="E128" s="76">
        <v>2.658723334849613E-2</v>
      </c>
      <c r="F128" s="77">
        <v>88.085093488093406</v>
      </c>
      <c r="G128" s="74">
        <v>1.2161127867224585E-2</v>
      </c>
      <c r="H128" s="78">
        <v>47</v>
      </c>
      <c r="M128" t="s">
        <v>157</v>
      </c>
    </row>
    <row r="129" spans="1:13" ht="15.5" x14ac:dyDescent="0.35">
      <c r="A129" s="38" t="s">
        <v>244</v>
      </c>
      <c r="B129" s="73">
        <v>0.29885716650361999</v>
      </c>
      <c r="C129" s="108">
        <v>1.1492436083094233E-2</v>
      </c>
      <c r="D129" s="75">
        <v>0.62787041958383394</v>
      </c>
      <c r="E129" s="109">
        <v>1.014704549068981E-2</v>
      </c>
      <c r="F129" s="77">
        <v>81.064689277244398</v>
      </c>
      <c r="G129" s="108">
        <v>1.1191882902986939E-2</v>
      </c>
      <c r="H129" s="110">
        <v>21</v>
      </c>
      <c r="M129" t="s">
        <v>157</v>
      </c>
    </row>
    <row r="130" spans="1:13" ht="15.5" x14ac:dyDescent="0.35">
      <c r="A130" s="34" t="s">
        <v>93</v>
      </c>
      <c r="B130" s="92" t="s">
        <v>157</v>
      </c>
      <c r="C130" s="93" t="s">
        <v>157</v>
      </c>
      <c r="D130" s="94" t="s">
        <v>157</v>
      </c>
      <c r="E130" s="93" t="s">
        <v>157</v>
      </c>
      <c r="F130" s="95" t="s">
        <v>157</v>
      </c>
      <c r="G130" s="93" t="s">
        <v>157</v>
      </c>
      <c r="H130" s="135" t="s">
        <v>157</v>
      </c>
      <c r="M130" t="s">
        <v>157</v>
      </c>
    </row>
    <row r="131" spans="1:13" ht="15.5" x14ac:dyDescent="0.35">
      <c r="A131" s="54" t="s">
        <v>245</v>
      </c>
      <c r="B131" s="80">
        <v>14.721360648374098</v>
      </c>
      <c r="C131" s="81">
        <v>0.56610419715522775</v>
      </c>
      <c r="D131" s="82">
        <v>37.154055774492598</v>
      </c>
      <c r="E131" s="83">
        <v>0.60044856764758747</v>
      </c>
      <c r="F131" s="84">
        <v>3798.4268691990396</v>
      </c>
      <c r="G131" s="81">
        <v>0.52441511976002009</v>
      </c>
      <c r="H131" s="85">
        <v>1225</v>
      </c>
    </row>
    <row r="132" spans="1:13" ht="15.5" x14ac:dyDescent="0.35">
      <c r="A132" s="37" t="s">
        <v>246</v>
      </c>
      <c r="B132" s="73">
        <v>14.0424371363723</v>
      </c>
      <c r="C132" s="74">
        <v>0.53999645760100146</v>
      </c>
      <c r="D132" s="75">
        <v>34.444390250263304</v>
      </c>
      <c r="E132" s="76">
        <v>0.55665752656440848</v>
      </c>
      <c r="F132" s="77">
        <v>3515.0751407554199</v>
      </c>
      <c r="G132" s="74">
        <v>0.48529525890106856</v>
      </c>
      <c r="H132" s="78">
        <v>1165</v>
      </c>
      <c r="M132" t="s">
        <v>157</v>
      </c>
    </row>
    <row r="133" spans="1:13" ht="15.5" x14ac:dyDescent="0.35">
      <c r="A133" s="37" t="s">
        <v>247</v>
      </c>
      <c r="B133" s="73">
        <v>0.54992420840737699</v>
      </c>
      <c r="C133" s="74">
        <v>2.1147121514957616E-2</v>
      </c>
      <c r="D133" s="75">
        <v>2.22829390655366</v>
      </c>
      <c r="E133" s="76">
        <v>3.6011570112530054E-2</v>
      </c>
      <c r="F133" s="77">
        <v>271.19315659909097</v>
      </c>
      <c r="G133" s="74">
        <v>3.7441234646173174E-2</v>
      </c>
      <c r="H133" s="78">
        <v>54</v>
      </c>
      <c r="M133" t="s">
        <v>157</v>
      </c>
    </row>
    <row r="134" spans="1:13" ht="15.5" x14ac:dyDescent="0.35">
      <c r="A134" s="31" t="s">
        <v>248</v>
      </c>
      <c r="B134" s="73">
        <v>0.27623032690272897</v>
      </c>
      <c r="C134" s="74">
        <v>1.0622329768034474E-2</v>
      </c>
      <c r="D134" s="75">
        <v>0.97599640010893596</v>
      </c>
      <c r="E134" s="76">
        <v>1.5773127004803166E-2</v>
      </c>
      <c r="F134" s="77">
        <v>109.12535110975598</v>
      </c>
      <c r="G134" s="74">
        <v>1.5065969687378547E-2</v>
      </c>
      <c r="H134" s="78">
        <v>22</v>
      </c>
      <c r="M134" t="s">
        <v>157</v>
      </c>
    </row>
    <row r="135" spans="1:13" ht="15.5" x14ac:dyDescent="0.35">
      <c r="A135" s="31" t="s">
        <v>249</v>
      </c>
      <c r="B135" s="73">
        <v>6.4793503779286804E-2</v>
      </c>
      <c r="C135" s="74">
        <v>2.491608983297239E-3</v>
      </c>
      <c r="D135" s="75">
        <v>0.19506025203555299</v>
      </c>
      <c r="E135" s="76">
        <v>3.1523785626691712E-3</v>
      </c>
      <c r="F135" s="77">
        <v>70.037515734740197</v>
      </c>
      <c r="G135" s="74">
        <v>9.6694588224290143E-3</v>
      </c>
      <c r="H135" s="78">
        <v>5</v>
      </c>
      <c r="M135" t="s">
        <v>157</v>
      </c>
    </row>
    <row r="136" spans="1:13" ht="15.5" x14ac:dyDescent="0.35">
      <c r="A136" s="54" t="s">
        <v>250</v>
      </c>
      <c r="B136" s="80">
        <v>4.1661989420432093</v>
      </c>
      <c r="C136" s="81">
        <v>0.16020955967373948</v>
      </c>
      <c r="D136" s="82">
        <v>9.7836525905413794</v>
      </c>
      <c r="E136" s="83">
        <v>0.15811410253588679</v>
      </c>
      <c r="F136" s="84">
        <v>1283.3168722488799</v>
      </c>
      <c r="G136" s="81">
        <v>0.17717618225261816</v>
      </c>
      <c r="H136" s="85">
        <v>374</v>
      </c>
      <c r="M136" t="s">
        <v>157</v>
      </c>
    </row>
    <row r="137" spans="1:13" ht="15.5" x14ac:dyDescent="0.35">
      <c r="A137" s="31" t="s">
        <v>240</v>
      </c>
      <c r="B137" s="73">
        <v>3.7680256602067197</v>
      </c>
      <c r="C137" s="74">
        <v>0.14489796100927749</v>
      </c>
      <c r="D137" s="75">
        <v>8.7047631925538393</v>
      </c>
      <c r="E137" s="76">
        <v>0.1406781166073591</v>
      </c>
      <c r="F137" s="77">
        <v>1195.9464992144201</v>
      </c>
      <c r="G137" s="74">
        <v>0.16511372950148609</v>
      </c>
      <c r="H137" s="78">
        <v>340</v>
      </c>
      <c r="M137" t="s">
        <v>157</v>
      </c>
    </row>
    <row r="138" spans="1:13" ht="15.5" x14ac:dyDescent="0.35">
      <c r="A138" s="31" t="s">
        <v>251</v>
      </c>
      <c r="B138" s="73">
        <v>0.92491877859059191</v>
      </c>
      <c r="C138" s="74">
        <v>3.556739183926249E-2</v>
      </c>
      <c r="D138" s="75">
        <v>2.20871582456309</v>
      </c>
      <c r="E138" s="76">
        <v>3.5695167742897091E-2</v>
      </c>
      <c r="F138" s="77">
        <v>314.55010163619295</v>
      </c>
      <c r="G138" s="74">
        <v>4.3427143630872127E-2</v>
      </c>
      <c r="H138" s="78">
        <v>84</v>
      </c>
      <c r="M138" t="s">
        <v>157</v>
      </c>
    </row>
    <row r="139" spans="1:13" ht="15.5" x14ac:dyDescent="0.35">
      <c r="A139" s="31" t="s">
        <v>252</v>
      </c>
      <c r="B139" s="73">
        <v>0.11934382608844199</v>
      </c>
      <c r="C139" s="74">
        <v>4.5893204077363838E-3</v>
      </c>
      <c r="D139" s="75">
        <v>0.39746513459488597</v>
      </c>
      <c r="E139" s="76">
        <v>6.4234540693455184E-3</v>
      </c>
      <c r="F139" s="77">
        <v>27.663628925391901</v>
      </c>
      <c r="G139" s="74">
        <v>3.8192719711266248E-3</v>
      </c>
      <c r="H139" s="78">
        <v>13</v>
      </c>
      <c r="M139" t="s">
        <v>157</v>
      </c>
    </row>
    <row r="140" spans="1:13" ht="15.5" x14ac:dyDescent="0.35">
      <c r="A140" s="54" t="s">
        <v>253</v>
      </c>
      <c r="B140" s="80">
        <v>2.5413229328753197</v>
      </c>
      <c r="C140" s="81">
        <v>9.7725584814501762E-2</v>
      </c>
      <c r="D140" s="82">
        <v>6.4542943469538292</v>
      </c>
      <c r="E140" s="83">
        <v>0.10430817618745618</v>
      </c>
      <c r="F140" s="84">
        <v>873.96454497070499</v>
      </c>
      <c r="G140" s="81">
        <v>0.12066053587428105</v>
      </c>
      <c r="H140" s="85">
        <v>208</v>
      </c>
      <c r="M140" t="s">
        <v>157</v>
      </c>
    </row>
    <row r="141" spans="1:13" ht="15.5" x14ac:dyDescent="0.35">
      <c r="A141" s="31" t="s">
        <v>254</v>
      </c>
      <c r="B141" s="73">
        <v>1.3509043151240498</v>
      </c>
      <c r="C141" s="74">
        <v>5.1948499939188444E-2</v>
      </c>
      <c r="D141" s="75">
        <v>3.5020354912841301</v>
      </c>
      <c r="E141" s="76">
        <v>5.659657205004797E-2</v>
      </c>
      <c r="F141" s="77">
        <v>404.17804980504297</v>
      </c>
      <c r="G141" s="74">
        <v>5.5801279764424581E-2</v>
      </c>
      <c r="H141" s="78">
        <v>110</v>
      </c>
      <c r="M141" t="s">
        <v>157</v>
      </c>
    </row>
    <row r="142" spans="1:13" ht="15.5" x14ac:dyDescent="0.35">
      <c r="A142" s="31" t="s">
        <v>255</v>
      </c>
      <c r="B142" s="73">
        <v>0.17199789933345</v>
      </c>
      <c r="C142" s="74">
        <v>6.6141123120506042E-3</v>
      </c>
      <c r="D142" s="75">
        <v>0.42647123696771394</v>
      </c>
      <c r="E142" s="76">
        <v>6.892223151475199E-3</v>
      </c>
      <c r="F142" s="77">
        <v>57.289396065162094</v>
      </c>
      <c r="G142" s="74">
        <v>7.9094389685660463E-3</v>
      </c>
      <c r="H142" s="78">
        <v>15</v>
      </c>
      <c r="M142" t="s">
        <v>157</v>
      </c>
    </row>
    <row r="143" spans="1:13" ht="15.5" x14ac:dyDescent="0.35">
      <c r="A143" s="31" t="s">
        <v>256</v>
      </c>
      <c r="B143" s="73">
        <v>1.2796303148622998</v>
      </c>
      <c r="C143" s="74">
        <v>4.9207685984557437E-2</v>
      </c>
      <c r="D143" s="75">
        <v>3.3826155081739597</v>
      </c>
      <c r="E143" s="76">
        <v>5.4666619685164321E-2</v>
      </c>
      <c r="F143" s="77">
        <v>541.91600899574689</v>
      </c>
      <c r="G143" s="74">
        <v>7.481753856098397E-2</v>
      </c>
      <c r="H143" s="78">
        <v>102</v>
      </c>
      <c r="M143" t="s">
        <v>157</v>
      </c>
    </row>
    <row r="144" spans="1:13" ht="15.5" x14ac:dyDescent="0.35">
      <c r="A144" s="54" t="s">
        <v>257</v>
      </c>
      <c r="B144" s="80">
        <v>0.98289897658643688</v>
      </c>
      <c r="C144" s="81">
        <v>3.779699779901894E-2</v>
      </c>
      <c r="D144" s="82">
        <v>2.3091322143349498</v>
      </c>
      <c r="E144" s="83">
        <v>3.7318002078206701E-2</v>
      </c>
      <c r="F144" s="84">
        <v>336.26520299780799</v>
      </c>
      <c r="G144" s="81">
        <v>4.642515514282039E-2</v>
      </c>
      <c r="H144" s="85">
        <v>78</v>
      </c>
      <c r="M144" t="s">
        <v>157</v>
      </c>
    </row>
    <row r="145" spans="1:13" ht="15.5" x14ac:dyDescent="0.35">
      <c r="A145" s="31" t="s">
        <v>258</v>
      </c>
      <c r="B145" s="73">
        <v>0.91164707759482788</v>
      </c>
      <c r="C145" s="74">
        <v>3.5057033740133858E-2</v>
      </c>
      <c r="D145" s="75">
        <v>2.1532572734645496</v>
      </c>
      <c r="E145" s="76">
        <v>3.4798899303913083E-2</v>
      </c>
      <c r="F145" s="77">
        <v>298.77046694358398</v>
      </c>
      <c r="G145" s="74">
        <v>4.1248589376163297E-2</v>
      </c>
      <c r="H145" s="78">
        <v>75</v>
      </c>
      <c r="M145" t="s">
        <v>157</v>
      </c>
    </row>
    <row r="146" spans="1:13" ht="15.5" x14ac:dyDescent="0.35">
      <c r="A146" s="31" t="s">
        <v>259</v>
      </c>
      <c r="B146" s="73">
        <v>0.110474587873683</v>
      </c>
      <c r="C146" s="74">
        <v>4.2482573023026387E-3</v>
      </c>
      <c r="D146" s="75">
        <v>0.548999327717407</v>
      </c>
      <c r="E146" s="76">
        <v>8.8724058005456713E-3</v>
      </c>
      <c r="F146" s="77">
        <v>66.860527932531099</v>
      </c>
      <c r="G146" s="74">
        <v>9.2308402847703121E-3</v>
      </c>
      <c r="H146" s="78">
        <v>6</v>
      </c>
      <c r="M146" t="s">
        <v>157</v>
      </c>
    </row>
    <row r="147" spans="1:13" ht="15.5" x14ac:dyDescent="0.35">
      <c r="A147" s="54" t="s">
        <v>260</v>
      </c>
      <c r="B147" s="80">
        <v>1.14357253987677</v>
      </c>
      <c r="C147" s="81">
        <v>4.3975637173674129E-2</v>
      </c>
      <c r="D147" s="82">
        <v>5.3860351723864595</v>
      </c>
      <c r="E147" s="83">
        <v>8.7043985835302595E-2</v>
      </c>
      <c r="F147" s="84">
        <v>936.2632004891509</v>
      </c>
      <c r="G147" s="81">
        <v>0.12926155888186186</v>
      </c>
      <c r="H147" s="85">
        <v>104</v>
      </c>
      <c r="M147" t="s">
        <v>157</v>
      </c>
    </row>
    <row r="148" spans="1:13" ht="15.5" x14ac:dyDescent="0.35">
      <c r="A148" s="31" t="s">
        <v>261</v>
      </c>
      <c r="B148" s="73">
        <v>0.88968022290971394</v>
      </c>
      <c r="C148" s="74">
        <v>3.4212306888277581E-2</v>
      </c>
      <c r="D148" s="75">
        <v>4.4737365453206701</v>
      </c>
      <c r="E148" s="76">
        <v>7.2300281750523041E-2</v>
      </c>
      <c r="F148" s="77">
        <v>736.80501161603695</v>
      </c>
      <c r="G148" s="74">
        <v>0.10172413520439424</v>
      </c>
      <c r="H148" s="78">
        <v>78</v>
      </c>
      <c r="M148" t="s">
        <v>157</v>
      </c>
    </row>
    <row r="149" spans="1:13" ht="15.5" x14ac:dyDescent="0.35">
      <c r="A149" s="37" t="s">
        <v>238</v>
      </c>
      <c r="B149" s="73">
        <v>0.23366801993986197</v>
      </c>
      <c r="C149" s="74">
        <v>8.9856128104243566E-3</v>
      </c>
      <c r="D149" s="75">
        <v>1.0480326895401899</v>
      </c>
      <c r="E149" s="76">
        <v>1.6937309108371486E-2</v>
      </c>
      <c r="F149" s="77">
        <v>181.40610334090198</v>
      </c>
      <c r="G149" s="74">
        <v>2.5045132283612416E-2</v>
      </c>
      <c r="H149" s="78">
        <v>20</v>
      </c>
      <c r="M149" t="s">
        <v>157</v>
      </c>
    </row>
    <row r="150" spans="1:13" ht="15.5" x14ac:dyDescent="0.35">
      <c r="A150" s="37" t="s">
        <v>262</v>
      </c>
      <c r="B150" s="73">
        <v>6.9384566303464693E-2</v>
      </c>
      <c r="C150" s="74">
        <v>2.6681565067509373E-3</v>
      </c>
      <c r="D150" s="75">
        <v>0.21684405750263699</v>
      </c>
      <c r="E150" s="76">
        <v>3.5044277405574206E-3</v>
      </c>
      <c r="F150" s="77">
        <v>46.0497024659945</v>
      </c>
      <c r="G150" s="74">
        <v>6.3576741280555564E-3</v>
      </c>
      <c r="H150" s="78">
        <v>9</v>
      </c>
      <c r="M150" t="s">
        <v>157</v>
      </c>
    </row>
    <row r="151" spans="1:13" ht="15.5" x14ac:dyDescent="0.35">
      <c r="A151" s="31" t="s">
        <v>263</v>
      </c>
      <c r="B151" s="73">
        <v>5.2148099522622698E-2</v>
      </c>
      <c r="C151" s="74">
        <v>2.0053348816425954E-3</v>
      </c>
      <c r="D151" s="75">
        <v>0.25748327684633499</v>
      </c>
      <c r="E151" s="76">
        <v>4.1612002122721273E-3</v>
      </c>
      <c r="F151" s="77">
        <v>37.689224328562396</v>
      </c>
      <c r="G151" s="74">
        <v>5.2034170382996067E-3</v>
      </c>
      <c r="H151" s="78">
        <v>7</v>
      </c>
      <c r="M151" t="s">
        <v>157</v>
      </c>
    </row>
    <row r="152" spans="1:13" ht="15.5" x14ac:dyDescent="0.35">
      <c r="A152" s="54" t="s">
        <v>264</v>
      </c>
      <c r="B152" s="80">
        <v>0.30507162888070899</v>
      </c>
      <c r="C152" s="81">
        <v>1.1731410816392536E-2</v>
      </c>
      <c r="D152" s="82">
        <v>1.1526661845889699</v>
      </c>
      <c r="E152" s="83">
        <v>1.862829629457078E-2</v>
      </c>
      <c r="F152" s="84">
        <v>81.554306029066197</v>
      </c>
      <c r="G152" s="81">
        <v>1.1259479946811897E-2</v>
      </c>
      <c r="H152" s="85">
        <v>21</v>
      </c>
      <c r="M152" t="s">
        <v>157</v>
      </c>
    </row>
    <row r="153" spans="1:13" ht="15.5" x14ac:dyDescent="0.35">
      <c r="A153" s="31" t="s">
        <v>265</v>
      </c>
      <c r="B153" s="73">
        <v>0.126464945455696</v>
      </c>
      <c r="C153" s="74">
        <v>4.863160282903841E-3</v>
      </c>
      <c r="D153" s="75">
        <v>0.26167436019241802</v>
      </c>
      <c r="E153" s="76">
        <v>4.2289325214262437E-3</v>
      </c>
      <c r="F153" s="77">
        <v>38.598900743734198</v>
      </c>
      <c r="G153" s="74">
        <v>5.3290079954596637E-3</v>
      </c>
      <c r="H153" s="78">
        <v>8</v>
      </c>
    </row>
    <row r="154" spans="1:13" ht="15.5" x14ac:dyDescent="0.35">
      <c r="A154" s="31" t="s">
        <v>266</v>
      </c>
      <c r="B154" s="73">
        <v>0.17860668342501199</v>
      </c>
      <c r="C154" s="74">
        <v>6.8682505334886571E-3</v>
      </c>
      <c r="D154" s="75">
        <v>0.890991824396552</v>
      </c>
      <c r="E154" s="76">
        <v>1.439936377314454E-2</v>
      </c>
      <c r="F154" s="77">
        <v>42.955405285331999</v>
      </c>
      <c r="G154" s="74">
        <v>5.9304719513522328E-3</v>
      </c>
      <c r="H154" s="78">
        <v>13</v>
      </c>
    </row>
    <row r="155" spans="1:13" ht="15.5" x14ac:dyDescent="0.35">
      <c r="A155" s="33" t="s">
        <v>267</v>
      </c>
      <c r="B155" s="73">
        <v>7.7849036700103999E-2</v>
      </c>
      <c r="C155" s="74">
        <v>2.9936544231927106E-3</v>
      </c>
      <c r="D155" s="75">
        <v>0.17708437950370301</v>
      </c>
      <c r="E155" s="76">
        <v>2.8618695808375009E-3</v>
      </c>
      <c r="F155" s="77">
        <v>21.154303767306597</v>
      </c>
      <c r="G155" s="74">
        <v>2.9205871603133456E-3</v>
      </c>
      <c r="H155" s="78">
        <v>6</v>
      </c>
      <c r="M155" t="s">
        <v>157</v>
      </c>
    </row>
    <row r="156" spans="1:13" ht="15.5" x14ac:dyDescent="0.35">
      <c r="A156" s="34" t="s">
        <v>94</v>
      </c>
      <c r="B156" s="92" t="s">
        <v>157</v>
      </c>
      <c r="C156" s="93" t="s">
        <v>157</v>
      </c>
      <c r="D156" s="94" t="s">
        <v>157</v>
      </c>
      <c r="E156" s="93" t="s">
        <v>157</v>
      </c>
      <c r="F156" s="95" t="s">
        <v>157</v>
      </c>
      <c r="G156" s="93" t="s">
        <v>157</v>
      </c>
      <c r="H156" s="135" t="s">
        <v>157</v>
      </c>
      <c r="M156" t="s">
        <v>157</v>
      </c>
    </row>
    <row r="157" spans="1:13" ht="15.5" x14ac:dyDescent="0.35">
      <c r="A157" s="37" t="s">
        <v>268</v>
      </c>
      <c r="B157" s="73">
        <v>5.2741895428076697</v>
      </c>
      <c r="C157" s="74">
        <v>0.20281690722014842</v>
      </c>
      <c r="D157" s="75">
        <v>15.038931846572398</v>
      </c>
      <c r="E157" s="76">
        <v>0.24304493541788588</v>
      </c>
      <c r="F157" s="77">
        <v>2528.12716354855</v>
      </c>
      <c r="G157" s="74">
        <v>0.34903610228526971</v>
      </c>
      <c r="H157" s="78">
        <v>409</v>
      </c>
      <c r="M157" t="s">
        <v>157</v>
      </c>
    </row>
    <row r="158" spans="1:13" ht="15.5" x14ac:dyDescent="0.35">
      <c r="A158" s="37" t="s">
        <v>269</v>
      </c>
      <c r="B158" s="73">
        <v>19.995908119909799</v>
      </c>
      <c r="C158" s="74">
        <v>0.76893486838537906</v>
      </c>
      <c r="D158" s="75">
        <v>45.178811803071298</v>
      </c>
      <c r="E158" s="76">
        <v>0.73013705421086161</v>
      </c>
      <c r="F158" s="77">
        <v>4604.8133978980195</v>
      </c>
      <c r="G158" s="74">
        <v>0.63574575809601996</v>
      </c>
      <c r="H158" s="78">
        <v>1657</v>
      </c>
      <c r="M158" t="s">
        <v>157</v>
      </c>
    </row>
    <row r="159" spans="1:13" ht="15.5" x14ac:dyDescent="0.35">
      <c r="A159" s="37" t="s">
        <v>244</v>
      </c>
      <c r="B159" s="73">
        <v>0.73458614346430295</v>
      </c>
      <c r="C159" s="74">
        <v>2.824822439447151E-2</v>
      </c>
      <c r="D159" s="75">
        <v>1.6594224830914299</v>
      </c>
      <c r="E159" s="76">
        <v>2.6818010371252921E-2</v>
      </c>
      <c r="F159" s="77">
        <v>110.227543502919</v>
      </c>
      <c r="G159" s="74">
        <v>1.5218139618711476E-2</v>
      </c>
      <c r="H159" s="78">
        <v>56</v>
      </c>
      <c r="M159" t="s">
        <v>157</v>
      </c>
    </row>
    <row r="160" spans="1:13" ht="15.5" x14ac:dyDescent="0.35">
      <c r="A160" s="34" t="s">
        <v>95</v>
      </c>
      <c r="B160" s="92" t="s">
        <v>157</v>
      </c>
      <c r="C160" s="93" t="s">
        <v>157</v>
      </c>
      <c r="D160" s="94" t="s">
        <v>157</v>
      </c>
      <c r="E160" s="93" t="s">
        <v>157</v>
      </c>
      <c r="F160" s="95" t="s">
        <v>157</v>
      </c>
      <c r="G160" s="93" t="s">
        <v>157</v>
      </c>
      <c r="H160" s="135" t="s">
        <v>157</v>
      </c>
      <c r="M160" t="s">
        <v>157</v>
      </c>
    </row>
    <row r="161" spans="1:13" ht="15.5" x14ac:dyDescent="0.35">
      <c r="A161" s="40" t="s">
        <v>270</v>
      </c>
      <c r="B161" s="73">
        <v>2.2500742691893496</v>
      </c>
      <c r="C161" s="76">
        <v>8.6525730747568821E-2</v>
      </c>
      <c r="D161" s="75">
        <v>6.5459818907959892</v>
      </c>
      <c r="E161" s="76">
        <v>0.10578994320382984</v>
      </c>
      <c r="F161" s="77">
        <v>838.56740606592405</v>
      </c>
      <c r="G161" s="76">
        <v>0.1157735667480788</v>
      </c>
      <c r="H161" s="78">
        <v>189</v>
      </c>
      <c r="M161" t="s">
        <v>157</v>
      </c>
    </row>
    <row r="162" spans="1:13" ht="15.5" x14ac:dyDescent="0.35">
      <c r="A162" s="41" t="s">
        <v>271</v>
      </c>
      <c r="B162" s="73">
        <v>2.4249285452577998</v>
      </c>
      <c r="C162" s="76">
        <v>9.324968391583939E-2</v>
      </c>
      <c r="D162" s="75">
        <v>7.0078183307277104</v>
      </c>
      <c r="E162" s="76">
        <v>0.11325370518253808</v>
      </c>
      <c r="F162" s="77">
        <v>945.0568738351169</v>
      </c>
      <c r="G162" s="76">
        <v>0.13047562339321248</v>
      </c>
      <c r="H162" s="78">
        <v>207</v>
      </c>
      <c r="M162" t="s">
        <v>157</v>
      </c>
    </row>
    <row r="163" spans="1:13" ht="15.5" x14ac:dyDescent="0.35">
      <c r="A163" s="41" t="s">
        <v>272</v>
      </c>
      <c r="B163" s="73">
        <v>3.2931965591032002</v>
      </c>
      <c r="C163" s="76">
        <v>0.1266385926338526</v>
      </c>
      <c r="D163" s="75">
        <v>7.36144062133517</v>
      </c>
      <c r="E163" s="76">
        <v>0.11896861284086377</v>
      </c>
      <c r="F163" s="77">
        <v>947.65567577208901</v>
      </c>
      <c r="G163" s="76">
        <v>0.13083441693483913</v>
      </c>
      <c r="H163" s="78">
        <v>276</v>
      </c>
      <c r="M163" t="s">
        <v>157</v>
      </c>
    </row>
    <row r="164" spans="1:13" ht="15.5" x14ac:dyDescent="0.35">
      <c r="A164" s="41" t="s">
        <v>273</v>
      </c>
      <c r="B164" s="73">
        <v>2.8922070746838999</v>
      </c>
      <c r="C164" s="76">
        <v>0.11121869799456544</v>
      </c>
      <c r="D164" s="75">
        <v>6.1612962813629899</v>
      </c>
      <c r="E164" s="76">
        <v>9.9573019684614433E-2</v>
      </c>
      <c r="F164" s="77">
        <v>816.91619233199799</v>
      </c>
      <c r="G164" s="76">
        <v>0.11278437563443737</v>
      </c>
      <c r="H164" s="78">
        <v>230</v>
      </c>
      <c r="M164" t="s">
        <v>157</v>
      </c>
    </row>
    <row r="165" spans="1:13" ht="15.5" x14ac:dyDescent="0.35">
      <c r="A165" s="41" t="s">
        <v>274</v>
      </c>
      <c r="B165" s="73">
        <v>2.0945979950236402</v>
      </c>
      <c r="C165" s="76">
        <v>8.0546951104466621E-2</v>
      </c>
      <c r="D165" s="75">
        <v>5.0857972640053202</v>
      </c>
      <c r="E165" s="76">
        <v>8.2191825868294946E-2</v>
      </c>
      <c r="F165" s="77">
        <v>635.86947555192899</v>
      </c>
      <c r="G165" s="76">
        <v>8.7788860666842702E-2</v>
      </c>
      <c r="H165" s="78">
        <v>183</v>
      </c>
      <c r="M165" t="s">
        <v>157</v>
      </c>
    </row>
    <row r="166" spans="1:13" ht="15.5" x14ac:dyDescent="0.35">
      <c r="A166" s="54" t="s">
        <v>275</v>
      </c>
      <c r="B166" s="80">
        <v>2.5757263260291898</v>
      </c>
      <c r="C166" s="81">
        <v>9.9048553915387028E-2</v>
      </c>
      <c r="D166" s="82">
        <v>6.0779407436091999</v>
      </c>
      <c r="E166" s="83">
        <v>9.8225906638503363E-2</v>
      </c>
      <c r="F166" s="84">
        <v>628.47965021908897</v>
      </c>
      <c r="G166" s="81">
        <v>8.6768613003697856E-2</v>
      </c>
      <c r="H166" s="85">
        <v>218</v>
      </c>
      <c r="M166" t="s">
        <v>157</v>
      </c>
    </row>
    <row r="167" spans="1:13" ht="15.5" x14ac:dyDescent="0.35">
      <c r="A167" s="42" t="s">
        <v>276</v>
      </c>
      <c r="B167" s="73">
        <v>1.20022528837667</v>
      </c>
      <c r="C167" s="76">
        <v>4.6154196579439047E-2</v>
      </c>
      <c r="D167" s="75">
        <v>2.79293627841309</v>
      </c>
      <c r="E167" s="76">
        <v>4.5136783937742952E-2</v>
      </c>
      <c r="F167" s="77">
        <v>318.10693222600798</v>
      </c>
      <c r="G167" s="76">
        <v>4.3918203694407659E-2</v>
      </c>
      <c r="H167" s="78">
        <v>107</v>
      </c>
      <c r="M167" t="s">
        <v>157</v>
      </c>
    </row>
    <row r="168" spans="1:13" ht="15.5" x14ac:dyDescent="0.35">
      <c r="A168" s="42" t="s">
        <v>277</v>
      </c>
      <c r="B168" s="73">
        <v>0.74723827864387304</v>
      </c>
      <c r="C168" s="76">
        <v>2.8734757331148188E-2</v>
      </c>
      <c r="D168" s="75">
        <v>1.6584486607947899</v>
      </c>
      <c r="E168" s="76">
        <v>2.6802272380043839E-2</v>
      </c>
      <c r="F168" s="77">
        <v>201.33899652361498</v>
      </c>
      <c r="G168" s="76">
        <v>2.7797090113928717E-2</v>
      </c>
      <c r="H168" s="78">
        <v>66</v>
      </c>
      <c r="M168" t="s">
        <v>157</v>
      </c>
    </row>
    <row r="169" spans="1:13" ht="15.5" x14ac:dyDescent="0.35">
      <c r="A169" s="42" t="s">
        <v>278</v>
      </c>
      <c r="B169" s="73">
        <v>0.62826275900864204</v>
      </c>
      <c r="C169" s="76">
        <v>2.4159600004799605E-2</v>
      </c>
      <c r="D169" s="75">
        <v>1.626555804401326</v>
      </c>
      <c r="E169" s="76">
        <v>2.6286850320716666E-2</v>
      </c>
      <c r="F169" s="77">
        <v>109.03372146946671</v>
      </c>
      <c r="G169" s="76">
        <v>1.5053319195361573E-2</v>
      </c>
      <c r="H169" s="78">
        <v>45</v>
      </c>
      <c r="M169" t="s">
        <v>157</v>
      </c>
    </row>
    <row r="170" spans="1:13" ht="15.5" x14ac:dyDescent="0.35">
      <c r="A170" s="43" t="s">
        <v>279</v>
      </c>
      <c r="B170" s="73">
        <v>0.47337771249882299</v>
      </c>
      <c r="C170" s="76">
        <v>1.8203555791218361E-2</v>
      </c>
      <c r="D170" s="75">
        <v>1.2306507927938599</v>
      </c>
      <c r="E170" s="76">
        <v>1.9888609477588928E-2</v>
      </c>
      <c r="F170" s="77">
        <v>43.138638676883893</v>
      </c>
      <c r="G170" s="76">
        <v>5.9557693611178141E-3</v>
      </c>
      <c r="H170" s="78">
        <v>37</v>
      </c>
      <c r="M170" t="s">
        <v>157</v>
      </c>
    </row>
    <row r="171" spans="1:13" ht="15.5" x14ac:dyDescent="0.35">
      <c r="A171" s="44" t="s">
        <v>267</v>
      </c>
      <c r="B171" s="73">
        <v>0.17644964771876198</v>
      </c>
      <c r="C171" s="76">
        <v>6.7853025644871176E-3</v>
      </c>
      <c r="D171" s="75">
        <v>0.46900375396050198</v>
      </c>
      <c r="E171" s="76">
        <v>7.5795933019043556E-3</v>
      </c>
      <c r="F171" s="77">
        <v>40.253730301134397</v>
      </c>
      <c r="G171" s="76">
        <v>5.5574756402005611E-3</v>
      </c>
      <c r="H171" s="78">
        <v>16</v>
      </c>
      <c r="M171" t="s">
        <v>157</v>
      </c>
    </row>
    <row r="172" spans="1:13" ht="15.5" x14ac:dyDescent="0.35">
      <c r="A172" s="44" t="s">
        <v>280</v>
      </c>
      <c r="B172" s="73">
        <v>9.8241256766770491</v>
      </c>
      <c r="C172" s="76">
        <v>0.37778293133261137</v>
      </c>
      <c r="D172" s="75">
        <v>21.937236454144397</v>
      </c>
      <c r="E172" s="76">
        <v>0.35452878380186292</v>
      </c>
      <c r="F172" s="77">
        <v>2347.2304621953199</v>
      </c>
      <c r="G172" s="76">
        <v>0.32406129861757382</v>
      </c>
      <c r="H172" s="78">
        <v>766</v>
      </c>
      <c r="M172" t="s">
        <v>157</v>
      </c>
    </row>
    <row r="173" spans="1:13" ht="15.5" x14ac:dyDescent="0.35">
      <c r="A173" s="34" t="s">
        <v>96</v>
      </c>
      <c r="B173" s="92" t="s">
        <v>157</v>
      </c>
      <c r="C173" s="93" t="s">
        <v>157</v>
      </c>
      <c r="D173" s="94" t="s">
        <v>157</v>
      </c>
      <c r="E173" s="93" t="s">
        <v>157</v>
      </c>
      <c r="F173" s="95" t="s">
        <v>157</v>
      </c>
      <c r="G173" s="93" t="s">
        <v>157</v>
      </c>
      <c r="H173" s="135" t="s">
        <v>157</v>
      </c>
    </row>
    <row r="174" spans="1:13" ht="15.5" x14ac:dyDescent="0.35">
      <c r="A174" s="37" t="s">
        <v>281</v>
      </c>
      <c r="B174" s="73">
        <v>0.75042275115383095</v>
      </c>
      <c r="C174" s="74">
        <v>2.8857214982765583E-2</v>
      </c>
      <c r="D174" s="75">
        <v>3.3537538067213699</v>
      </c>
      <c r="E174" s="76">
        <v>5.42001842735833E-2</v>
      </c>
      <c r="F174" s="77">
        <v>500.776446365364</v>
      </c>
      <c r="G174" s="74">
        <v>6.9137763905157468E-2</v>
      </c>
      <c r="H174" s="78">
        <v>59</v>
      </c>
      <c r="M174" t="s">
        <v>157</v>
      </c>
    </row>
    <row r="175" spans="1:13" ht="15.5" x14ac:dyDescent="0.35">
      <c r="A175" s="37" t="s">
        <v>282</v>
      </c>
      <c r="B175" s="73">
        <v>5.7190026142299599</v>
      </c>
      <c r="C175" s="74">
        <v>0.21992202085035337</v>
      </c>
      <c r="D175" s="75">
        <v>13.6229054445873</v>
      </c>
      <c r="E175" s="76">
        <v>0.22016046137866557</v>
      </c>
      <c r="F175" s="77">
        <v>1875.6420069960498</v>
      </c>
      <c r="G175" s="74">
        <v>0.2589532618626324</v>
      </c>
      <c r="H175" s="78">
        <v>471</v>
      </c>
      <c r="M175" t="s">
        <v>157</v>
      </c>
    </row>
    <row r="176" spans="1:13" ht="15.5" x14ac:dyDescent="0.35">
      <c r="A176" s="37" t="s">
        <v>283</v>
      </c>
      <c r="B176" s="73">
        <v>0.40567492169186298</v>
      </c>
      <c r="C176" s="74">
        <v>1.5600071306978417E-2</v>
      </c>
      <c r="D176" s="75">
        <v>1.4818132766213998</v>
      </c>
      <c r="E176" s="76">
        <v>2.3947659035365405E-2</v>
      </c>
      <c r="F176" s="77">
        <v>172.42393990321</v>
      </c>
      <c r="G176" s="74">
        <v>2.380504461651075E-2</v>
      </c>
      <c r="H176" s="78">
        <v>33</v>
      </c>
      <c r="M176" t="s">
        <v>157</v>
      </c>
    </row>
    <row r="177" spans="1:13" ht="15.5" x14ac:dyDescent="0.35">
      <c r="A177" s="37" t="s">
        <v>284</v>
      </c>
      <c r="B177" s="73">
        <v>0.27476476672453198</v>
      </c>
      <c r="C177" s="74">
        <v>1.0565972221481704E-2</v>
      </c>
      <c r="D177" s="75">
        <v>1.0457581015286199</v>
      </c>
      <c r="E177" s="76">
        <v>1.6900549376894926E-2</v>
      </c>
      <c r="F177" s="77">
        <v>256.32421998809201</v>
      </c>
      <c r="G177" s="74">
        <v>3.5388412401051103E-2</v>
      </c>
      <c r="H177" s="78">
        <v>23</v>
      </c>
      <c r="M177" t="s">
        <v>157</v>
      </c>
    </row>
    <row r="178" spans="1:13" ht="31" x14ac:dyDescent="0.35">
      <c r="A178" s="37" t="s">
        <v>285</v>
      </c>
      <c r="B178" s="102">
        <v>5.3671370132856699</v>
      </c>
      <c r="C178" s="103">
        <v>0.20639116604101149</v>
      </c>
      <c r="D178" s="104">
        <v>10.488920653025598</v>
      </c>
      <c r="E178" s="105">
        <v>0.16951197523373016</v>
      </c>
      <c r="F178" s="106">
        <v>1369.8114910847999</v>
      </c>
      <c r="G178" s="103">
        <v>0.18911772738627528</v>
      </c>
      <c r="H178" s="107">
        <v>476</v>
      </c>
      <c r="M178" t="s">
        <v>157</v>
      </c>
    </row>
    <row r="179" spans="1:13" ht="15.5" x14ac:dyDescent="0.35">
      <c r="A179" s="37" t="s">
        <v>286</v>
      </c>
      <c r="B179" s="73">
        <v>1.09138803318458</v>
      </c>
      <c r="C179" s="74">
        <v>4.1968902268488137E-2</v>
      </c>
      <c r="D179" s="75">
        <v>3.64321780530548</v>
      </c>
      <c r="E179" s="76">
        <v>5.8878226541439739E-2</v>
      </c>
      <c r="F179" s="77">
        <v>429.497775694778</v>
      </c>
      <c r="G179" s="74">
        <v>5.9296949825213767E-2</v>
      </c>
      <c r="H179" s="78">
        <v>82</v>
      </c>
      <c r="M179" t="s">
        <v>157</v>
      </c>
    </row>
    <row r="180" spans="1:13" ht="15.5" x14ac:dyDescent="0.35">
      <c r="A180" s="37" t="s">
        <v>287</v>
      </c>
      <c r="B180" s="73">
        <v>0.32520175838680998</v>
      </c>
      <c r="C180" s="74">
        <v>1.2505507115972064E-2</v>
      </c>
      <c r="D180" s="75">
        <v>1.12458639358396</v>
      </c>
      <c r="E180" s="76">
        <v>1.817449737713531E-2</v>
      </c>
      <c r="F180" s="77">
        <v>120.539110655293</v>
      </c>
      <c r="G180" s="74">
        <v>1.6641766269779781E-2</v>
      </c>
      <c r="H180" s="78">
        <v>27</v>
      </c>
    </row>
    <row r="181" spans="1:13" ht="15.5" x14ac:dyDescent="0.35">
      <c r="A181" s="37" t="s">
        <v>288</v>
      </c>
      <c r="B181" s="73">
        <v>0.162601833050288</v>
      </c>
      <c r="C181" s="74">
        <v>6.2527902381814202E-3</v>
      </c>
      <c r="D181" s="75">
        <v>1.4084094445036299</v>
      </c>
      <c r="E181" s="76">
        <v>2.2761376005526763E-2</v>
      </c>
      <c r="F181" s="77">
        <v>101.472455023523</v>
      </c>
      <c r="G181" s="74">
        <v>1.4009402177782362E-2</v>
      </c>
      <c r="H181" s="78">
        <v>15</v>
      </c>
      <c r="M181" t="s">
        <v>157</v>
      </c>
    </row>
    <row r="182" spans="1:13" ht="15.5" x14ac:dyDescent="0.35">
      <c r="A182" s="37" t="s">
        <v>289</v>
      </c>
      <c r="B182" s="73">
        <v>2.3547695950934395</v>
      </c>
      <c r="C182" s="74">
        <v>9.0551748778951391E-2</v>
      </c>
      <c r="D182" s="75">
        <v>5.9927553763755501</v>
      </c>
      <c r="E182" s="76">
        <v>9.6849221625959062E-2</v>
      </c>
      <c r="F182" s="77">
        <v>529.12182868858099</v>
      </c>
      <c r="G182" s="74">
        <v>7.3051159523277634E-2</v>
      </c>
      <c r="H182" s="78">
        <v>189</v>
      </c>
      <c r="M182" t="s">
        <v>157</v>
      </c>
    </row>
    <row r="183" spans="1:13" ht="15.5" x14ac:dyDescent="0.35">
      <c r="A183" s="37" t="s">
        <v>290</v>
      </c>
      <c r="B183" s="73">
        <v>10.297503389175899</v>
      </c>
      <c r="C183" s="74">
        <v>0.39598648712383078</v>
      </c>
      <c r="D183" s="75">
        <v>23.167887246938299</v>
      </c>
      <c r="E183" s="76">
        <v>0.37441739327945256</v>
      </c>
      <c r="F183" s="77">
        <v>2390.3691008722099</v>
      </c>
      <c r="G183" s="74">
        <v>0.33001706797869251</v>
      </c>
      <c r="H183" s="78">
        <v>803</v>
      </c>
      <c r="M183" t="s">
        <v>157</v>
      </c>
    </row>
    <row r="184" spans="1:13" ht="15.5" x14ac:dyDescent="0.35">
      <c r="A184" s="34" t="s">
        <v>97</v>
      </c>
      <c r="B184" s="92" t="s">
        <v>157</v>
      </c>
      <c r="C184" s="93"/>
      <c r="D184" s="94" t="s">
        <v>157</v>
      </c>
      <c r="E184" s="93" t="s">
        <v>157</v>
      </c>
      <c r="F184" s="95" t="s">
        <v>157</v>
      </c>
      <c r="G184" s="93" t="s">
        <v>157</v>
      </c>
      <c r="H184" s="135" t="s">
        <v>157</v>
      </c>
      <c r="M184" t="s">
        <v>157</v>
      </c>
    </row>
    <row r="185" spans="1:13" ht="15.5" x14ac:dyDescent="0.35">
      <c r="A185" s="37" t="s">
        <v>291</v>
      </c>
      <c r="B185" s="73">
        <v>22.337559341703599</v>
      </c>
      <c r="C185" s="74">
        <v>0.85898215522211208</v>
      </c>
      <c r="D185" s="75">
        <v>49.3491674304613</v>
      </c>
      <c r="E185" s="76">
        <v>0.79753438165866375</v>
      </c>
      <c r="F185" s="77">
        <v>5681.7438046369298</v>
      </c>
      <c r="G185" s="74">
        <v>0.78442799094424154</v>
      </c>
      <c r="H185" s="78">
        <v>1848</v>
      </c>
      <c r="M185" t="s">
        <v>157</v>
      </c>
    </row>
    <row r="186" spans="1:13" ht="15.5" x14ac:dyDescent="0.35">
      <c r="A186" s="37" t="s">
        <v>292</v>
      </c>
      <c r="B186" s="73">
        <v>3.0408166286832299</v>
      </c>
      <c r="C186" s="74">
        <v>0.11693342058480907</v>
      </c>
      <c r="D186" s="75">
        <v>9.3573845378618081</v>
      </c>
      <c r="E186" s="76">
        <v>0.15122516305593117</v>
      </c>
      <c r="F186" s="77">
        <v>1360.9025402945199</v>
      </c>
      <c r="G186" s="74">
        <v>0.18788774754027499</v>
      </c>
      <c r="H186" s="78">
        <v>231</v>
      </c>
      <c r="M186" t="s">
        <v>157</v>
      </c>
    </row>
    <row r="187" spans="1:13" ht="15.5" x14ac:dyDescent="0.35">
      <c r="A187" s="37" t="s">
        <v>293</v>
      </c>
      <c r="B187" s="73">
        <v>0.62630783579496296</v>
      </c>
      <c r="C187" s="74">
        <v>2.4084424193078553E-2</v>
      </c>
      <c r="D187" s="75">
        <v>3.1706141644119898</v>
      </c>
      <c r="E187" s="76">
        <v>5.1240455285405009E-2</v>
      </c>
      <c r="F187" s="77">
        <v>200.52176001803099</v>
      </c>
      <c r="G187" s="74">
        <v>2.7684261515483574E-2</v>
      </c>
      <c r="H187" s="78">
        <v>43</v>
      </c>
      <c r="M187" t="s">
        <v>157</v>
      </c>
    </row>
    <row r="188" spans="1:13" ht="15.5" x14ac:dyDescent="0.35">
      <c r="A188" s="34" t="s">
        <v>98</v>
      </c>
      <c r="B188" s="92" t="s">
        <v>157</v>
      </c>
      <c r="C188" s="93" t="s">
        <v>157</v>
      </c>
      <c r="D188" s="94" t="s">
        <v>157</v>
      </c>
      <c r="E188" s="93" t="s">
        <v>157</v>
      </c>
      <c r="F188" s="95" t="s">
        <v>157</v>
      </c>
      <c r="G188" s="93" t="s">
        <v>157</v>
      </c>
      <c r="H188" s="135" t="s">
        <v>157</v>
      </c>
      <c r="M188" t="s">
        <v>157</v>
      </c>
    </row>
    <row r="189" spans="1:13" ht="15.5" x14ac:dyDescent="0.35">
      <c r="A189" s="31" t="s">
        <v>294</v>
      </c>
      <c r="B189" s="73">
        <v>5.3605415136576795</v>
      </c>
      <c r="C189" s="74">
        <v>0.20613753866845244</v>
      </c>
      <c r="D189" s="75">
        <v>14.093600609086099</v>
      </c>
      <c r="E189" s="76">
        <v>0.22776738965151333</v>
      </c>
      <c r="F189" s="77">
        <v>1910.8450540422498</v>
      </c>
      <c r="G189" s="74">
        <v>0.26381343444680105</v>
      </c>
      <c r="H189" s="78">
        <v>473</v>
      </c>
      <c r="M189" t="s">
        <v>157</v>
      </c>
    </row>
    <row r="190" spans="1:13" ht="15.5" x14ac:dyDescent="0.35">
      <c r="A190" s="31" t="s">
        <v>295</v>
      </c>
      <c r="B190" s="73">
        <v>11.5133328216079</v>
      </c>
      <c r="C190" s="74">
        <v>0.4427407349929387</v>
      </c>
      <c r="D190" s="75">
        <v>26.130157687201802</v>
      </c>
      <c r="E190" s="76">
        <v>0.42229079513998735</v>
      </c>
      <c r="F190" s="77">
        <v>3336.2940723803799</v>
      </c>
      <c r="G190" s="74">
        <v>0.46061254192079115</v>
      </c>
      <c r="H190" s="78">
        <v>1011</v>
      </c>
      <c r="M190" t="s">
        <v>157</v>
      </c>
    </row>
    <row r="191" spans="1:13" ht="15.5" x14ac:dyDescent="0.35">
      <c r="A191" s="31" t="s">
        <v>296</v>
      </c>
      <c r="B191" s="73">
        <v>5.4416727374854696</v>
      </c>
      <c r="C191" s="74">
        <v>0.2092574083208765</v>
      </c>
      <c r="D191" s="75">
        <v>11.627320161790799</v>
      </c>
      <c r="E191" s="76">
        <v>0.18790970706138327</v>
      </c>
      <c r="F191" s="77">
        <v>1212.9091461763899</v>
      </c>
      <c r="G191" s="74">
        <v>0.16745561177125956</v>
      </c>
      <c r="H191" s="78">
        <v>383</v>
      </c>
      <c r="M191" t="s">
        <v>157</v>
      </c>
    </row>
    <row r="192" spans="1:13" ht="15.5" x14ac:dyDescent="0.35">
      <c r="A192" s="31" t="s">
        <v>297</v>
      </c>
      <c r="B192" s="73">
        <v>2.6582899909107498</v>
      </c>
      <c r="C192" s="74">
        <v>0.10222350753131729</v>
      </c>
      <c r="D192" s="75">
        <v>6.4270762272684596</v>
      </c>
      <c r="E192" s="76">
        <v>0.10386830278363897</v>
      </c>
      <c r="F192" s="77">
        <v>510.29533600665195</v>
      </c>
      <c r="G192" s="74">
        <v>7.0451952600403045E-2</v>
      </c>
      <c r="H192" s="78">
        <v>172</v>
      </c>
      <c r="M192" t="s">
        <v>157</v>
      </c>
    </row>
    <row r="193" spans="1:13" ht="15.5" x14ac:dyDescent="0.35">
      <c r="A193" s="31" t="s">
        <v>298</v>
      </c>
      <c r="B193" s="73">
        <v>1.0308467425199399</v>
      </c>
      <c r="C193" s="74">
        <v>3.9640810486412777E-2</v>
      </c>
      <c r="D193" s="75">
        <v>3.5990114473879395</v>
      </c>
      <c r="E193" s="76">
        <v>5.8163805363477074E-2</v>
      </c>
      <c r="F193" s="77">
        <v>272.82449634381902</v>
      </c>
      <c r="G193" s="74">
        <v>3.7666459260746639E-2</v>
      </c>
      <c r="H193" s="78">
        <v>83</v>
      </c>
      <c r="M193" t="s">
        <v>157</v>
      </c>
    </row>
    <row r="194" spans="1:13" ht="15.5" x14ac:dyDescent="0.35">
      <c r="A194" s="34" t="s">
        <v>99</v>
      </c>
      <c r="B194" s="92" t="s">
        <v>157</v>
      </c>
      <c r="C194" s="93" t="s">
        <v>157</v>
      </c>
      <c r="D194" s="94" t="s">
        <v>157</v>
      </c>
      <c r="E194" s="93" t="s">
        <v>157</v>
      </c>
      <c r="F194" s="95" t="s">
        <v>157</v>
      </c>
      <c r="G194" s="93" t="s">
        <v>157</v>
      </c>
      <c r="H194" s="135" t="s">
        <v>157</v>
      </c>
      <c r="M194" t="s">
        <v>157</v>
      </c>
    </row>
    <row r="195" spans="1:13" ht="15.5" x14ac:dyDescent="0.35">
      <c r="A195" s="31" t="s">
        <v>299</v>
      </c>
      <c r="B195" s="73">
        <v>6.0663329261215297</v>
      </c>
      <c r="C195" s="74">
        <v>0.23327847288339068</v>
      </c>
      <c r="D195" s="75">
        <v>14.5882113688759</v>
      </c>
      <c r="E195" s="76">
        <v>0.23576081906501931</v>
      </c>
      <c r="F195" s="77">
        <v>1118.49220341983</v>
      </c>
      <c r="G195" s="74">
        <v>0.15442030161574324</v>
      </c>
      <c r="H195" s="78">
        <v>283</v>
      </c>
      <c r="M195" t="s">
        <v>157</v>
      </c>
    </row>
    <row r="196" spans="1:13" ht="15.5" x14ac:dyDescent="0.35">
      <c r="A196" s="31" t="s">
        <v>300</v>
      </c>
      <c r="B196" s="73">
        <v>19.938350880060298</v>
      </c>
      <c r="C196" s="74">
        <v>0.76672152711661046</v>
      </c>
      <c r="D196" s="75">
        <v>47.288954763859195</v>
      </c>
      <c r="E196" s="76">
        <v>0.76423918093498067</v>
      </c>
      <c r="F196" s="77">
        <v>6124.6759015296493</v>
      </c>
      <c r="G196" s="74">
        <v>0.84557969838425662</v>
      </c>
      <c r="H196" s="78">
        <v>1839</v>
      </c>
      <c r="M196" t="s">
        <v>157</v>
      </c>
    </row>
    <row r="197" spans="1:13" ht="15.5" x14ac:dyDescent="0.35">
      <c r="A197" s="34" t="s">
        <v>100</v>
      </c>
      <c r="B197" s="92" t="s">
        <v>157</v>
      </c>
      <c r="C197" s="93" t="s">
        <v>157</v>
      </c>
      <c r="D197" s="94" t="s">
        <v>157</v>
      </c>
      <c r="E197" s="93" t="s">
        <v>157</v>
      </c>
      <c r="F197" s="95" t="s">
        <v>157</v>
      </c>
      <c r="G197" s="93" t="s">
        <v>157</v>
      </c>
      <c r="H197" s="135" t="s">
        <v>157</v>
      </c>
      <c r="M197" t="s">
        <v>157</v>
      </c>
    </row>
    <row r="198" spans="1:13" ht="15.5" x14ac:dyDescent="0.35">
      <c r="A198" s="54" t="s">
        <v>301</v>
      </c>
      <c r="B198" s="80">
        <v>5.8870611982959602</v>
      </c>
      <c r="C198" s="81">
        <v>0.22638464832617944</v>
      </c>
      <c r="D198" s="82">
        <v>14.840314627391598</v>
      </c>
      <c r="E198" s="83">
        <v>0.23983507252993885</v>
      </c>
      <c r="F198" s="84">
        <v>1775.8989002923199</v>
      </c>
      <c r="G198" s="81">
        <v>0.24518261547440731</v>
      </c>
      <c r="H198" s="85">
        <v>429</v>
      </c>
      <c r="M198" t="s">
        <v>157</v>
      </c>
    </row>
    <row r="199" spans="1:13" ht="15.5" x14ac:dyDescent="0.35">
      <c r="A199" s="30" t="s">
        <v>302</v>
      </c>
      <c r="B199" s="73">
        <v>0.92866688082226989</v>
      </c>
      <c r="C199" s="74">
        <v>3.5711523652577869E-2</v>
      </c>
      <c r="D199" s="75">
        <v>2.7942461275827495</v>
      </c>
      <c r="E199" s="76">
        <v>4.5157952476180055E-2</v>
      </c>
      <c r="F199" s="77">
        <v>392.12728046156099</v>
      </c>
      <c r="G199" s="74">
        <v>5.4137536887154163E-2</v>
      </c>
      <c r="H199" s="78">
        <v>65</v>
      </c>
      <c r="M199" t="s">
        <v>157</v>
      </c>
    </row>
    <row r="200" spans="1:13" ht="31" x14ac:dyDescent="0.35">
      <c r="A200" s="30" t="s">
        <v>303</v>
      </c>
      <c r="B200" s="73">
        <v>1.10475756673559</v>
      </c>
      <c r="C200" s="74">
        <v>4.2483022480472095E-2</v>
      </c>
      <c r="D200" s="75">
        <v>2.7709539911608196</v>
      </c>
      <c r="E200" s="76">
        <v>4.4781527085722368E-2</v>
      </c>
      <c r="F200" s="77">
        <v>329.565575410142</v>
      </c>
      <c r="G200" s="74">
        <v>4.5500196962837254E-2</v>
      </c>
      <c r="H200" s="78">
        <v>69</v>
      </c>
      <c r="M200" t="s">
        <v>157</v>
      </c>
    </row>
    <row r="201" spans="1:13" ht="15.5" x14ac:dyDescent="0.35">
      <c r="A201" s="30" t="s">
        <v>304</v>
      </c>
      <c r="B201" s="73">
        <v>0.48515985598340894</v>
      </c>
      <c r="C201" s="74">
        <v>1.8656633535689342E-2</v>
      </c>
      <c r="D201" s="75">
        <v>1.3864157499281899</v>
      </c>
      <c r="E201" s="76">
        <v>2.2405934799181591E-2</v>
      </c>
      <c r="F201" s="77">
        <v>136.62151307708399</v>
      </c>
      <c r="G201" s="74">
        <v>1.8862120980421025E-2</v>
      </c>
      <c r="H201" s="78">
        <v>38</v>
      </c>
      <c r="M201" t="s">
        <v>157</v>
      </c>
    </row>
    <row r="202" spans="1:13" ht="15.5" x14ac:dyDescent="0.35">
      <c r="A202" s="30" t="s">
        <v>305</v>
      </c>
      <c r="B202" s="73">
        <v>2.2820011288101396</v>
      </c>
      <c r="C202" s="74">
        <v>8.7753465714805787E-2</v>
      </c>
      <c r="D202" s="75">
        <v>5.09762462950372</v>
      </c>
      <c r="E202" s="76">
        <v>8.2382968518121991E-2</v>
      </c>
      <c r="F202" s="77">
        <v>685.46999303408097</v>
      </c>
      <c r="G202" s="74">
        <v>9.4636764341514898E-2</v>
      </c>
      <c r="H202" s="78">
        <v>183</v>
      </c>
      <c r="M202" t="s">
        <v>157</v>
      </c>
    </row>
    <row r="203" spans="1:13" ht="15.5" x14ac:dyDescent="0.35">
      <c r="A203" s="30" t="s">
        <v>306</v>
      </c>
      <c r="B203" s="73">
        <v>0.25864254684508298</v>
      </c>
      <c r="C203" s="74">
        <v>9.9459985275267525E-3</v>
      </c>
      <c r="D203" s="75">
        <v>0.56227039700119796</v>
      </c>
      <c r="E203" s="76">
        <v>9.0868802199998953E-3</v>
      </c>
      <c r="F203" s="77">
        <v>81.164621274976994</v>
      </c>
      <c r="G203" s="74">
        <v>1.1205679627884753E-2</v>
      </c>
      <c r="H203" s="78">
        <v>22</v>
      </c>
      <c r="M203" t="s">
        <v>157</v>
      </c>
    </row>
    <row r="204" spans="1:13" ht="15.5" x14ac:dyDescent="0.35">
      <c r="A204" s="30" t="s">
        <v>307</v>
      </c>
      <c r="B204" s="73">
        <v>0.82783321909946095</v>
      </c>
      <c r="C204" s="74">
        <v>3.1834004415107309E-2</v>
      </c>
      <c r="D204" s="75">
        <v>2.2288037322149599</v>
      </c>
      <c r="E204" s="76">
        <v>3.6019809430733574E-2</v>
      </c>
      <c r="F204" s="77">
        <v>150.94991703447099</v>
      </c>
      <c r="G204" s="74">
        <v>2.084031667459468E-2</v>
      </c>
      <c r="H204" s="78">
        <v>52</v>
      </c>
      <c r="M204" t="s">
        <v>157</v>
      </c>
    </row>
    <row r="205" spans="1:13" ht="15.5" x14ac:dyDescent="0.35">
      <c r="A205" s="45" t="s">
        <v>308</v>
      </c>
      <c r="B205" s="73">
        <v>19.7193095058037</v>
      </c>
      <c r="C205" s="108">
        <v>0.75829837627620189</v>
      </c>
      <c r="D205" s="75">
        <v>45.727716703537794</v>
      </c>
      <c r="E205" s="109">
        <v>0.73900793396784692</v>
      </c>
      <c r="F205" s="77">
        <v>5362.3309502956999</v>
      </c>
      <c r="G205" s="108">
        <v>0.74032949016210925</v>
      </c>
      <c r="H205" s="78">
        <v>1665</v>
      </c>
      <c r="M205" t="s">
        <v>157</v>
      </c>
    </row>
    <row r="206" spans="1:13" ht="15.5" x14ac:dyDescent="0.35">
      <c r="A206" s="45" t="s">
        <v>309</v>
      </c>
      <c r="B206" s="73">
        <v>0.398313102082127</v>
      </c>
      <c r="C206" s="108">
        <v>1.5316975397618199E-2</v>
      </c>
      <c r="D206" s="75">
        <v>1.3091348018056499</v>
      </c>
      <c r="E206" s="109">
        <v>2.1156993502213308E-2</v>
      </c>
      <c r="F206" s="77">
        <v>104.93825436147199</v>
      </c>
      <c r="G206" s="108">
        <v>1.4487894363485012E-2</v>
      </c>
      <c r="H206" s="78">
        <v>28</v>
      </c>
      <c r="M206" t="s">
        <v>157</v>
      </c>
    </row>
    <row r="207" spans="1:13" ht="15.65" customHeight="1" x14ac:dyDescent="0.35">
      <c r="A207" s="34" t="s">
        <v>101</v>
      </c>
      <c r="B207" s="92" t="s">
        <v>157</v>
      </c>
      <c r="C207" s="93" t="s">
        <v>157</v>
      </c>
      <c r="D207" s="94" t="s">
        <v>157</v>
      </c>
      <c r="E207" s="93" t="s">
        <v>157</v>
      </c>
      <c r="F207" s="95" t="s">
        <v>157</v>
      </c>
      <c r="G207" s="93" t="s">
        <v>157</v>
      </c>
      <c r="H207" s="135" t="s">
        <v>157</v>
      </c>
      <c r="M207" t="s">
        <v>157</v>
      </c>
    </row>
    <row r="208" spans="1:13" ht="15.65" customHeight="1" x14ac:dyDescent="0.35">
      <c r="A208" s="37" t="s">
        <v>369</v>
      </c>
      <c r="B208" s="73" t="s">
        <v>311</v>
      </c>
      <c r="C208" s="108" t="s">
        <v>311</v>
      </c>
      <c r="D208" s="75" t="s">
        <v>311</v>
      </c>
      <c r="E208" s="109" t="s">
        <v>311</v>
      </c>
      <c r="F208" s="77">
        <v>1461.5977635503398</v>
      </c>
      <c r="G208" s="108">
        <v>0.20178984421907659</v>
      </c>
      <c r="H208" s="78">
        <v>366</v>
      </c>
    </row>
    <row r="209" spans="1:13" ht="15.65" customHeight="1" x14ac:dyDescent="0.35">
      <c r="A209" s="37" t="s">
        <v>312</v>
      </c>
      <c r="B209" s="73" t="s">
        <v>311</v>
      </c>
      <c r="C209" s="108" t="s">
        <v>311</v>
      </c>
      <c r="D209" s="75" t="s">
        <v>311</v>
      </c>
      <c r="E209" s="109" t="s">
        <v>311</v>
      </c>
      <c r="F209" s="77">
        <v>1753.02806708703</v>
      </c>
      <c r="G209" s="108">
        <v>0.24202504231389188</v>
      </c>
      <c r="H209" s="78">
        <v>1370</v>
      </c>
      <c r="M209" t="s">
        <v>157</v>
      </c>
    </row>
    <row r="210" spans="1:13" ht="15.65" customHeight="1" x14ac:dyDescent="0.35">
      <c r="A210" s="37" t="s">
        <v>313</v>
      </c>
      <c r="B210" s="73" t="s">
        <v>311</v>
      </c>
      <c r="C210" s="108" t="s">
        <v>311</v>
      </c>
      <c r="D210" s="75" t="s">
        <v>311</v>
      </c>
      <c r="E210" s="109" t="s">
        <v>311</v>
      </c>
      <c r="F210" s="77">
        <v>907.56016764180595</v>
      </c>
      <c r="G210" s="108">
        <v>0.12529878562691954</v>
      </c>
      <c r="H210" s="78">
        <v>1640</v>
      </c>
      <c r="M210" t="s">
        <v>157</v>
      </c>
    </row>
    <row r="211" spans="1:13" ht="15.65" customHeight="1" x14ac:dyDescent="0.35">
      <c r="A211" s="37" t="s">
        <v>314</v>
      </c>
      <c r="B211" s="73" t="s">
        <v>311</v>
      </c>
      <c r="C211" s="108" t="s">
        <v>311</v>
      </c>
      <c r="D211" s="75" t="s">
        <v>311</v>
      </c>
      <c r="E211" s="109" t="s">
        <v>311</v>
      </c>
      <c r="F211" s="77">
        <v>137.771486509487</v>
      </c>
      <c r="G211" s="108">
        <v>1.902088761619981E-2</v>
      </c>
      <c r="H211" s="78">
        <v>264</v>
      </c>
      <c r="M211" t="s">
        <v>157</v>
      </c>
    </row>
    <row r="212" spans="1:13" ht="15.65" customHeight="1" x14ac:dyDescent="0.35">
      <c r="A212" s="37" t="s">
        <v>315</v>
      </c>
      <c r="B212" s="73" t="s">
        <v>311</v>
      </c>
      <c r="C212" s="108" t="s">
        <v>311</v>
      </c>
      <c r="D212" s="75" t="s">
        <v>311</v>
      </c>
      <c r="E212" s="109" t="s">
        <v>311</v>
      </c>
      <c r="F212" s="77">
        <v>1010.7259345659699</v>
      </c>
      <c r="G212" s="108">
        <v>0.13954196836537724</v>
      </c>
      <c r="H212" s="78">
        <v>1542</v>
      </c>
      <c r="M212" t="s">
        <v>157</v>
      </c>
    </row>
    <row r="213" spans="1:13" ht="15.65" customHeight="1" x14ac:dyDescent="0.35">
      <c r="A213" s="37" t="s">
        <v>316</v>
      </c>
      <c r="B213" s="73" t="s">
        <v>311</v>
      </c>
      <c r="C213" s="108" t="s">
        <v>311</v>
      </c>
      <c r="D213" s="75" t="s">
        <v>311</v>
      </c>
      <c r="E213" s="109" t="s">
        <v>311</v>
      </c>
      <c r="F213" s="77">
        <v>359.86485727628599</v>
      </c>
      <c r="G213" s="108">
        <v>4.9683350166949629E-2</v>
      </c>
      <c r="H213" s="78">
        <v>961</v>
      </c>
      <c r="M213" t="s">
        <v>157</v>
      </c>
    </row>
    <row r="214" spans="1:13" ht="15.65" customHeight="1" x14ac:dyDescent="0.35">
      <c r="A214" s="37" t="s">
        <v>317</v>
      </c>
      <c r="B214" s="73" t="s">
        <v>311</v>
      </c>
      <c r="C214" s="108" t="s">
        <v>311</v>
      </c>
      <c r="D214" s="75" t="s">
        <v>311</v>
      </c>
      <c r="E214" s="109" t="s">
        <v>311</v>
      </c>
      <c r="F214" s="77">
        <v>506.88933179787597</v>
      </c>
      <c r="G214" s="108">
        <v>6.9981715798022537E-2</v>
      </c>
      <c r="H214" s="78">
        <v>841</v>
      </c>
      <c r="M214" t="s">
        <v>157</v>
      </c>
    </row>
    <row r="215" spans="1:13" ht="15.65" customHeight="1" x14ac:dyDescent="0.35">
      <c r="A215" s="37" t="s">
        <v>318</v>
      </c>
      <c r="B215" s="73" t="s">
        <v>311</v>
      </c>
      <c r="C215" s="108" t="s">
        <v>311</v>
      </c>
      <c r="D215" s="75" t="s">
        <v>311</v>
      </c>
      <c r="E215" s="109" t="s">
        <v>311</v>
      </c>
      <c r="F215" s="77">
        <v>556.30405914252401</v>
      </c>
      <c r="G215" s="108">
        <v>7.6803969075684472E-2</v>
      </c>
      <c r="H215" s="78">
        <v>834</v>
      </c>
      <c r="M215" t="s">
        <v>157</v>
      </c>
    </row>
    <row r="216" spans="1:13" ht="15.65" customHeight="1" x14ac:dyDescent="0.35">
      <c r="A216" s="37" t="s">
        <v>319</v>
      </c>
      <c r="B216" s="73" t="s">
        <v>311</v>
      </c>
      <c r="C216" s="108" t="s">
        <v>311</v>
      </c>
      <c r="D216" s="75" t="s">
        <v>311</v>
      </c>
      <c r="E216" s="109" t="s">
        <v>311</v>
      </c>
      <c r="F216" s="77">
        <v>229.40276834350999</v>
      </c>
      <c r="G216" s="108">
        <v>3.1671606266704205E-2</v>
      </c>
      <c r="H216" s="78">
        <v>345</v>
      </c>
      <c r="M216" t="s">
        <v>157</v>
      </c>
    </row>
    <row r="217" spans="1:13" ht="15.65" customHeight="1" x14ac:dyDescent="0.35">
      <c r="A217" s="46" t="s">
        <v>244</v>
      </c>
      <c r="B217" s="73" t="s">
        <v>311</v>
      </c>
      <c r="C217" s="108" t="s">
        <v>311</v>
      </c>
      <c r="D217" s="75" t="s">
        <v>311</v>
      </c>
      <c r="E217" s="109" t="s">
        <v>311</v>
      </c>
      <c r="F217" s="77">
        <v>320.02366903464798</v>
      </c>
      <c r="G217" s="108">
        <v>4.4182830551173585E-2</v>
      </c>
      <c r="H217" s="78">
        <v>195</v>
      </c>
      <c r="M217" t="s">
        <v>157</v>
      </c>
    </row>
    <row r="218" spans="1:13" ht="15.65" customHeight="1" x14ac:dyDescent="0.35">
      <c r="A218" s="34" t="s">
        <v>102</v>
      </c>
      <c r="B218" s="92" t="s">
        <v>157</v>
      </c>
      <c r="C218" s="93"/>
      <c r="D218" s="94" t="s">
        <v>157</v>
      </c>
      <c r="E218" s="93"/>
      <c r="F218" s="95" t="s">
        <v>157</v>
      </c>
      <c r="G218" s="93"/>
      <c r="H218" s="135" t="s">
        <v>157</v>
      </c>
      <c r="M218" t="s">
        <v>157</v>
      </c>
    </row>
    <row r="219" spans="1:13" ht="15.65" customHeight="1" x14ac:dyDescent="0.35">
      <c r="A219" s="47" t="s">
        <v>320</v>
      </c>
      <c r="B219" s="73">
        <v>4.2846046466945591</v>
      </c>
      <c r="C219" s="74">
        <v>0.16476280498653972</v>
      </c>
      <c r="D219" s="75">
        <v>11.7570196847867</v>
      </c>
      <c r="E219" s="76">
        <v>0.19000578758836925</v>
      </c>
      <c r="F219" s="77">
        <v>1400.7469547402998</v>
      </c>
      <c r="G219" s="74">
        <v>0.19338871256945234</v>
      </c>
      <c r="H219" s="78">
        <v>383</v>
      </c>
      <c r="M219" t="s">
        <v>157</v>
      </c>
    </row>
    <row r="220" spans="1:13" ht="15.65" customHeight="1" x14ac:dyDescent="0.35">
      <c r="A220" s="47" t="s">
        <v>321</v>
      </c>
      <c r="B220" s="73">
        <v>6.6748006707768299</v>
      </c>
      <c r="C220" s="74">
        <v>0.25667686331145106</v>
      </c>
      <c r="D220" s="75">
        <v>16.0510574730055</v>
      </c>
      <c r="E220" s="76">
        <v>0.25940194866994648</v>
      </c>
      <c r="F220" s="77">
        <v>2051.4935750278601</v>
      </c>
      <c r="G220" s="74">
        <v>0.28323152870440921</v>
      </c>
      <c r="H220" s="78">
        <v>546</v>
      </c>
      <c r="M220" t="s">
        <v>157</v>
      </c>
    </row>
    <row r="221" spans="1:13" ht="15.65" customHeight="1" x14ac:dyDescent="0.35">
      <c r="A221" s="47" t="s">
        <v>322</v>
      </c>
      <c r="B221" s="73">
        <v>4.73317977331675</v>
      </c>
      <c r="C221" s="74">
        <v>0.18201258698602538</v>
      </c>
      <c r="D221" s="75">
        <v>10.6161157743049</v>
      </c>
      <c r="E221" s="76">
        <v>0.17156758199837174</v>
      </c>
      <c r="F221" s="77">
        <v>1423.60790593247</v>
      </c>
      <c r="G221" s="74">
        <v>0.19654492140803342</v>
      </c>
      <c r="H221" s="78">
        <v>346</v>
      </c>
      <c r="M221" t="s">
        <v>157</v>
      </c>
    </row>
    <row r="222" spans="1:13" ht="15.65" customHeight="1" x14ac:dyDescent="0.35">
      <c r="A222" s="47" t="s">
        <v>323</v>
      </c>
      <c r="B222" s="73">
        <v>3.8970317971357398</v>
      </c>
      <c r="C222" s="74">
        <v>0.14985884182176992</v>
      </c>
      <c r="D222" s="75">
        <v>8.1570215992879298</v>
      </c>
      <c r="E222" s="76">
        <v>0.13182603711666413</v>
      </c>
      <c r="F222" s="77">
        <v>915.77548610468898</v>
      </c>
      <c r="G222" s="74">
        <v>0.12643300180744271</v>
      </c>
      <c r="H222" s="78">
        <v>308</v>
      </c>
      <c r="M222" t="s">
        <v>157</v>
      </c>
    </row>
    <row r="223" spans="1:13" ht="15.65" customHeight="1" x14ac:dyDescent="0.35">
      <c r="A223" s="47" t="s">
        <v>324</v>
      </c>
      <c r="B223" s="73">
        <v>2.9961572149706197</v>
      </c>
      <c r="C223" s="74">
        <v>0.11521606020290764</v>
      </c>
      <c r="D223" s="75">
        <v>7.1265985174391</v>
      </c>
      <c r="E223" s="76">
        <v>0.11517331776558025</v>
      </c>
      <c r="F223" s="77">
        <v>749.03949475025297</v>
      </c>
      <c r="G223" s="74">
        <v>0.10341324181588595</v>
      </c>
      <c r="H223" s="78">
        <v>370</v>
      </c>
      <c r="M223" t="s">
        <v>157</v>
      </c>
    </row>
    <row r="224" spans="1:13" ht="15.65" customHeight="1" x14ac:dyDescent="0.35">
      <c r="A224" s="47" t="s">
        <v>325</v>
      </c>
      <c r="B224" s="73">
        <v>3.4189097032872198</v>
      </c>
      <c r="C224" s="74">
        <v>0.13147284269130322</v>
      </c>
      <c r="D224" s="75">
        <v>8.1693530839110196</v>
      </c>
      <c r="E224" s="76">
        <v>0.13202532686106899</v>
      </c>
      <c r="F224" s="77">
        <v>702.50468839390896</v>
      </c>
      <c r="G224" s="74">
        <v>9.6988593694776443E-2</v>
      </c>
      <c r="H224" s="78">
        <v>169</v>
      </c>
      <c r="M224" t="s">
        <v>157</v>
      </c>
    </row>
    <row r="225" spans="1:13" ht="15.65" customHeight="1" x14ac:dyDescent="0.35">
      <c r="A225" s="34" t="s">
        <v>103</v>
      </c>
      <c r="B225" s="92" t="s">
        <v>157</v>
      </c>
      <c r="C225" s="93"/>
      <c r="D225" s="94" t="s">
        <v>157</v>
      </c>
      <c r="E225" s="93"/>
      <c r="F225" s="95" t="s">
        <v>157</v>
      </c>
      <c r="G225" s="93"/>
      <c r="H225" s="135" t="s">
        <v>157</v>
      </c>
      <c r="M225" t="s">
        <v>157</v>
      </c>
    </row>
    <row r="226" spans="1:13" ht="15.65" customHeight="1" x14ac:dyDescent="0.35">
      <c r="A226" s="48" t="s">
        <v>326</v>
      </c>
      <c r="B226" s="73">
        <v>11.260396981845199</v>
      </c>
      <c r="C226" s="74">
        <v>0.43301418566636801</v>
      </c>
      <c r="D226" s="75">
        <v>28.3554330308719</v>
      </c>
      <c r="E226" s="76">
        <v>0.45825358210564404</v>
      </c>
      <c r="F226" s="77">
        <v>3604.7715527383798</v>
      </c>
      <c r="G226" s="74">
        <v>0.49767884722641303</v>
      </c>
      <c r="H226" s="78">
        <v>877</v>
      </c>
      <c r="M226" t="s">
        <v>157</v>
      </c>
    </row>
    <row r="227" spans="1:13" ht="15.65" customHeight="1" x14ac:dyDescent="0.35">
      <c r="A227" s="48" t="s">
        <v>327</v>
      </c>
      <c r="B227" s="73">
        <v>14.490318511122299</v>
      </c>
      <c r="C227" s="74">
        <v>0.55721956164210995</v>
      </c>
      <c r="D227" s="75">
        <v>32.536852888084901</v>
      </c>
      <c r="E227" s="76">
        <v>0.52582971912916698</v>
      </c>
      <c r="F227" s="77">
        <v>3552.1444721800699</v>
      </c>
      <c r="G227" s="74">
        <v>0.49041309282229417</v>
      </c>
      <c r="H227" s="78">
        <v>1226</v>
      </c>
      <c r="M227" t="s">
        <v>157</v>
      </c>
    </row>
    <row r="228" spans="1:13" ht="15.65" customHeight="1" x14ac:dyDescent="0.35">
      <c r="A228" s="48" t="s">
        <v>328</v>
      </c>
      <c r="B228" s="73">
        <v>0.25396831321419783</v>
      </c>
      <c r="C228" s="74">
        <v>9.7662526915180108E-3</v>
      </c>
      <c r="D228" s="75">
        <v>0.98488021377829493</v>
      </c>
      <c r="E228" s="76">
        <v>1.591669876518893E-2</v>
      </c>
      <c r="F228" s="77">
        <v>86.252080031040606</v>
      </c>
      <c r="G228" s="74">
        <v>1.1908059951294228E-2</v>
      </c>
      <c r="H228" s="78">
        <v>19</v>
      </c>
      <c r="M228" t="s">
        <v>157</v>
      </c>
    </row>
    <row r="229" spans="1:13" ht="15.65" customHeight="1" x14ac:dyDescent="0.35">
      <c r="A229" s="34" t="s">
        <v>104</v>
      </c>
      <c r="B229" s="92" t="s">
        <v>157</v>
      </c>
      <c r="C229" s="93" t="s">
        <v>157</v>
      </c>
      <c r="D229" s="94" t="s">
        <v>157</v>
      </c>
      <c r="E229" s="93" t="s">
        <v>157</v>
      </c>
      <c r="F229" s="95" t="s">
        <v>157</v>
      </c>
      <c r="G229" s="93" t="s">
        <v>157</v>
      </c>
      <c r="H229" s="135" t="s">
        <v>157</v>
      </c>
      <c r="M229" t="s">
        <v>157</v>
      </c>
    </row>
    <row r="230" spans="1:13" ht="15.65" customHeight="1" x14ac:dyDescent="0.35">
      <c r="A230" s="48" t="s">
        <v>329</v>
      </c>
      <c r="B230" s="102">
        <v>14.4219265119892</v>
      </c>
      <c r="C230" s="103">
        <v>0.55458957391978903</v>
      </c>
      <c r="D230" s="104">
        <v>33.449650156601201</v>
      </c>
      <c r="E230" s="105">
        <v>0.54058148178355592</v>
      </c>
      <c r="F230" s="106">
        <v>4358.5551279270603</v>
      </c>
      <c r="G230" s="103">
        <v>0.60174706216589469</v>
      </c>
      <c r="H230" s="107">
        <v>1200</v>
      </c>
      <c r="M230" t="s">
        <v>157</v>
      </c>
    </row>
    <row r="231" spans="1:13" ht="15.65" customHeight="1" x14ac:dyDescent="0.35">
      <c r="A231" s="48" t="s">
        <v>330</v>
      </c>
      <c r="B231" s="102">
        <v>4.8706611405395899</v>
      </c>
      <c r="C231" s="103">
        <v>0.18729937948262007</v>
      </c>
      <c r="D231" s="75">
        <v>11.916728660738499</v>
      </c>
      <c r="E231" s="105">
        <v>0.19258685239681897</v>
      </c>
      <c r="F231" s="106">
        <v>1251.63666614207</v>
      </c>
      <c r="G231" s="103">
        <v>0.17280237708231402</v>
      </c>
      <c r="H231" s="78">
        <v>408</v>
      </c>
      <c r="M231" t="s">
        <v>157</v>
      </c>
    </row>
    <row r="232" spans="1:13" ht="15.65" customHeight="1" x14ac:dyDescent="0.35">
      <c r="A232" s="48" t="s">
        <v>331</v>
      </c>
      <c r="B232" s="73">
        <v>1.4311900634647099</v>
      </c>
      <c r="C232" s="74">
        <v>5.503585716064309E-2</v>
      </c>
      <c r="D232" s="75">
        <v>4.1997854950439795</v>
      </c>
      <c r="E232" s="76">
        <v>6.7872945021994993E-2</v>
      </c>
      <c r="F232" s="77">
        <v>488.32987218645496</v>
      </c>
      <c r="G232" s="74">
        <v>6.7419375763592193E-2</v>
      </c>
      <c r="H232" s="78">
        <v>121</v>
      </c>
      <c r="M232" t="s">
        <v>157</v>
      </c>
    </row>
    <row r="233" spans="1:13" ht="15.65" customHeight="1" x14ac:dyDescent="0.35">
      <c r="A233" s="48" t="s">
        <v>332</v>
      </c>
      <c r="B233" s="73">
        <v>1.3839504419289099</v>
      </c>
      <c r="C233" s="74">
        <v>5.321927589059626E-2</v>
      </c>
      <c r="D233" s="75">
        <v>3.1593250383570499</v>
      </c>
      <c r="E233" s="76">
        <v>5.1058011150346798E-2</v>
      </c>
      <c r="F233" s="77">
        <v>288.64545189720201</v>
      </c>
      <c r="G233" s="74">
        <v>3.9850718320338534E-2</v>
      </c>
      <c r="H233" s="78">
        <v>132</v>
      </c>
      <c r="M233" t="s">
        <v>157</v>
      </c>
    </row>
    <row r="234" spans="1:13" ht="15.65" customHeight="1" x14ac:dyDescent="0.35">
      <c r="A234" s="48" t="s">
        <v>333</v>
      </c>
      <c r="B234" s="73">
        <v>3.5970544533436</v>
      </c>
      <c r="C234" s="74">
        <v>0.13832332975679223</v>
      </c>
      <c r="D234" s="75">
        <v>8.2402768374283895</v>
      </c>
      <c r="E234" s="76">
        <v>0.13317152921566985</v>
      </c>
      <c r="F234" s="77">
        <v>796.20807321461496</v>
      </c>
      <c r="G234" s="74">
        <v>0.10992538923272283</v>
      </c>
      <c r="H234" s="78">
        <v>234</v>
      </c>
      <c r="M234" t="s">
        <v>157</v>
      </c>
    </row>
    <row r="235" spans="1:13" ht="15.65" customHeight="1" x14ac:dyDescent="0.35">
      <c r="A235" s="48" t="s">
        <v>266</v>
      </c>
      <c r="B235" s="73">
        <v>0.29990119491575601</v>
      </c>
      <c r="C235" s="74">
        <v>1.1532583789558092E-2</v>
      </c>
      <c r="D235" s="75">
        <v>0.9113999445660399</v>
      </c>
      <c r="E235" s="76">
        <v>1.4729180431614478E-2</v>
      </c>
      <c r="F235" s="77">
        <v>59.792913582080793</v>
      </c>
      <c r="G235" s="74">
        <v>8.2550774351381473E-3</v>
      </c>
      <c r="H235" s="78">
        <v>27</v>
      </c>
      <c r="M235" t="s">
        <v>157</v>
      </c>
    </row>
    <row r="236" spans="1:13" ht="15.65" customHeight="1" x14ac:dyDescent="0.35">
      <c r="A236" s="34" t="s">
        <v>105</v>
      </c>
      <c r="B236" s="92" t="s">
        <v>157</v>
      </c>
      <c r="C236" s="93" t="s">
        <v>157</v>
      </c>
      <c r="D236" s="94" t="s">
        <v>157</v>
      </c>
      <c r="E236" s="93" t="s">
        <v>157</v>
      </c>
      <c r="F236" s="95" t="s">
        <v>157</v>
      </c>
      <c r="G236" s="93" t="s">
        <v>157</v>
      </c>
      <c r="H236" s="135" t="s">
        <v>157</v>
      </c>
      <c r="M236" t="s">
        <v>157</v>
      </c>
    </row>
    <row r="237" spans="1:13" ht="15.65" customHeight="1" x14ac:dyDescent="0.35">
      <c r="A237" s="48" t="s">
        <v>334</v>
      </c>
      <c r="B237" s="111">
        <v>9.9814300480358806</v>
      </c>
      <c r="C237" s="112">
        <v>0.38383200974214915</v>
      </c>
      <c r="D237" s="113">
        <v>24.144812845011597</v>
      </c>
      <c r="E237" s="114">
        <v>0.3902055370993821</v>
      </c>
      <c r="F237" s="115">
        <v>2987.6743934542596</v>
      </c>
      <c r="G237" s="112">
        <v>0.41248171382529281</v>
      </c>
      <c r="H237" s="116">
        <v>884</v>
      </c>
      <c r="M237" t="s">
        <v>157</v>
      </c>
    </row>
    <row r="238" spans="1:13" ht="15.65" customHeight="1" x14ac:dyDescent="0.35">
      <c r="A238" s="48" t="s">
        <v>335</v>
      </c>
      <c r="B238" s="73">
        <v>15.123571154760901</v>
      </c>
      <c r="C238" s="74">
        <v>0.58157104571930018</v>
      </c>
      <c r="D238" s="75">
        <v>34.8388609857288</v>
      </c>
      <c r="E238" s="76">
        <v>0.5630325879985294</v>
      </c>
      <c r="F238" s="77">
        <v>4017.9085545409198</v>
      </c>
      <c r="G238" s="74">
        <v>0.55471701006019158</v>
      </c>
      <c r="H238" s="78">
        <v>1172</v>
      </c>
      <c r="M238" t="s">
        <v>157</v>
      </c>
    </row>
    <row r="239" spans="1:13" ht="15.65" customHeight="1" x14ac:dyDescent="0.35">
      <c r="A239" s="48" t="s">
        <v>336</v>
      </c>
      <c r="B239" s="73">
        <v>0.492902340818758</v>
      </c>
      <c r="C239" s="74">
        <v>1.8954367778222549E-2</v>
      </c>
      <c r="D239" s="75">
        <v>1.22834445813259</v>
      </c>
      <c r="E239" s="76">
        <v>1.9851336686906779E-2</v>
      </c>
      <c r="F239" s="77">
        <v>113.88462932871499</v>
      </c>
      <c r="G239" s="74">
        <v>1.5723041033783837E-2</v>
      </c>
      <c r="H239" s="78">
        <v>40</v>
      </c>
      <c r="M239" t="s">
        <v>157</v>
      </c>
    </row>
    <row r="240" spans="1:13" ht="15.65" customHeight="1" x14ac:dyDescent="0.35">
      <c r="A240" s="48" t="s">
        <v>337</v>
      </c>
      <c r="B240" s="73">
        <v>0.40678026256617</v>
      </c>
      <c r="C240" s="74">
        <v>1.5642576760324645E-2</v>
      </c>
      <c r="D240" s="75">
        <v>1.66514784386203</v>
      </c>
      <c r="E240" s="76">
        <v>2.691053821518033E-2</v>
      </c>
      <c r="F240" s="77">
        <v>123.70052762559199</v>
      </c>
      <c r="G240" s="74">
        <v>1.7078235080732643E-2</v>
      </c>
      <c r="H240" s="78">
        <v>26</v>
      </c>
      <c r="M240" t="s">
        <v>157</v>
      </c>
    </row>
    <row r="241" spans="1:13" ht="15.65" customHeight="1" x14ac:dyDescent="0.35">
      <c r="A241" s="34" t="s">
        <v>106</v>
      </c>
      <c r="B241" s="92" t="s">
        <v>157</v>
      </c>
      <c r="C241" s="93" t="s">
        <v>157</v>
      </c>
      <c r="D241" s="94" t="s">
        <v>157</v>
      </c>
      <c r="E241" s="93" t="s">
        <v>157</v>
      </c>
      <c r="F241" s="95" t="s">
        <v>157</v>
      </c>
      <c r="G241" s="93" t="s">
        <v>157</v>
      </c>
      <c r="H241" s="135" t="s">
        <v>157</v>
      </c>
      <c r="M241" t="s">
        <v>157</v>
      </c>
    </row>
    <row r="242" spans="1:13" ht="15.65" customHeight="1" x14ac:dyDescent="0.35">
      <c r="A242" s="48" t="s">
        <v>338</v>
      </c>
      <c r="B242" s="73">
        <v>22.839018431895497</v>
      </c>
      <c r="C242" s="74">
        <v>0.87826556946892143</v>
      </c>
      <c r="D242" s="75">
        <v>52.6925249181296</v>
      </c>
      <c r="E242" s="76">
        <v>0.85156655049613661</v>
      </c>
      <c r="F242" s="77">
        <v>6245.7765904355001</v>
      </c>
      <c r="G242" s="74">
        <v>0.86229899678395816</v>
      </c>
      <c r="H242" s="78">
        <v>1855</v>
      </c>
      <c r="M242" t="s">
        <v>157</v>
      </c>
    </row>
    <row r="243" spans="1:13" ht="15.65" customHeight="1" x14ac:dyDescent="0.35">
      <c r="A243" s="48" t="s">
        <v>339</v>
      </c>
      <c r="B243" s="73">
        <v>2.3191722223577096</v>
      </c>
      <c r="C243" s="74">
        <v>8.9182865657701213E-2</v>
      </c>
      <c r="D243" s="75">
        <v>6.6210289722709703</v>
      </c>
      <c r="E243" s="76">
        <v>0.10700278286933738</v>
      </c>
      <c r="F243" s="77">
        <v>727.89031013295596</v>
      </c>
      <c r="G243" s="74">
        <v>0.1004933614112264</v>
      </c>
      <c r="H243" s="78">
        <v>194</v>
      </c>
      <c r="M243" t="s">
        <v>157</v>
      </c>
    </row>
    <row r="244" spans="1:13" ht="15.65" customHeight="1" x14ac:dyDescent="0.35">
      <c r="A244" s="48" t="s">
        <v>340</v>
      </c>
      <c r="B244" s="73">
        <v>0.84649315192861396</v>
      </c>
      <c r="C244" s="74">
        <v>3.2551564873378187E-2</v>
      </c>
      <c r="D244" s="75">
        <v>2.56361224233454</v>
      </c>
      <c r="E244" s="76">
        <v>4.1430666634526159E-2</v>
      </c>
      <c r="F244" s="77">
        <v>269.50120438102999</v>
      </c>
      <c r="G244" s="74">
        <v>3.7207641804816255E-2</v>
      </c>
      <c r="H244" s="78">
        <v>73</v>
      </c>
      <c r="M244" t="s">
        <v>157</v>
      </c>
    </row>
    <row r="245" spans="1:13" ht="15.65" customHeight="1" x14ac:dyDescent="0.35">
      <c r="A245" s="34" t="s">
        <v>107</v>
      </c>
      <c r="B245" s="92" t="s">
        <v>157</v>
      </c>
      <c r="C245" s="93" t="s">
        <v>157</v>
      </c>
      <c r="D245" s="94" t="s">
        <v>157</v>
      </c>
      <c r="E245" s="93" t="s">
        <v>157</v>
      </c>
      <c r="F245" s="95" t="s">
        <v>157</v>
      </c>
      <c r="G245" s="93" t="s">
        <v>157</v>
      </c>
      <c r="H245" s="135" t="s">
        <v>157</v>
      </c>
      <c r="M245" t="s">
        <v>157</v>
      </c>
    </row>
    <row r="246" spans="1:13" ht="15.65" customHeight="1" x14ac:dyDescent="0.35">
      <c r="A246" s="31" t="s">
        <v>341</v>
      </c>
      <c r="B246" s="73">
        <v>10.290764140085001</v>
      </c>
      <c r="C246" s="74">
        <v>0.39572733192159382</v>
      </c>
      <c r="D246" s="75">
        <v>23.955825980197297</v>
      </c>
      <c r="E246" s="76">
        <v>0.38715131085364718</v>
      </c>
      <c r="F246" s="77">
        <v>2732.1798316199297</v>
      </c>
      <c r="G246" s="74">
        <v>0.37720784496951643</v>
      </c>
      <c r="H246" s="78">
        <v>736</v>
      </c>
      <c r="M246" t="s">
        <v>157</v>
      </c>
    </row>
    <row r="247" spans="1:13" ht="15.65" customHeight="1" x14ac:dyDescent="0.35">
      <c r="A247" s="31" t="s">
        <v>342</v>
      </c>
      <c r="B247" s="73">
        <v>15.7139196660967</v>
      </c>
      <c r="C247" s="74">
        <v>0.60427266807840241</v>
      </c>
      <c r="D247" s="75">
        <v>37.921340152537702</v>
      </c>
      <c r="E247" s="76">
        <v>0.61284868914635116</v>
      </c>
      <c r="F247" s="77">
        <v>4510.9882733295699</v>
      </c>
      <c r="G247" s="74">
        <v>0.62279215503048624</v>
      </c>
      <c r="H247" s="78">
        <v>1386</v>
      </c>
      <c r="M247" t="s">
        <v>157</v>
      </c>
    </row>
    <row r="248" spans="1:13" ht="15.65" customHeight="1" x14ac:dyDescent="0.35">
      <c r="A248" s="34" t="s">
        <v>108</v>
      </c>
      <c r="B248" s="92" t="s">
        <v>157</v>
      </c>
      <c r="C248" s="93" t="s">
        <v>157</v>
      </c>
      <c r="D248" s="94" t="s">
        <v>157</v>
      </c>
      <c r="E248" s="93" t="s">
        <v>157</v>
      </c>
      <c r="F248" s="95" t="s">
        <v>157</v>
      </c>
      <c r="G248" s="93" t="s">
        <v>157</v>
      </c>
      <c r="H248" s="135" t="s">
        <v>157</v>
      </c>
      <c r="M248" t="s">
        <v>157</v>
      </c>
    </row>
    <row r="249" spans="1:13" ht="15.65" customHeight="1" x14ac:dyDescent="0.35">
      <c r="A249" s="31" t="s">
        <v>343</v>
      </c>
      <c r="B249" s="73">
        <v>21.897175650124797</v>
      </c>
      <c r="C249" s="74">
        <v>0.84204737167076915</v>
      </c>
      <c r="D249" s="75">
        <v>49.053560710155999</v>
      </c>
      <c r="E249" s="76">
        <v>0.79275706655552569</v>
      </c>
      <c r="F249" s="77">
        <v>6036.1853637117101</v>
      </c>
      <c r="G249" s="74">
        <v>0.8333625944132097</v>
      </c>
      <c r="H249" s="78">
        <v>1803</v>
      </c>
      <c r="M249" t="s">
        <v>157</v>
      </c>
    </row>
    <row r="250" spans="1:13" ht="15.65" customHeight="1" x14ac:dyDescent="0.35">
      <c r="A250" s="31" t="s">
        <v>344</v>
      </c>
      <c r="B250" s="73">
        <v>0.9720709304590669</v>
      </c>
      <c r="C250" s="74">
        <v>3.7380609497277853E-2</v>
      </c>
      <c r="D250" s="75">
        <v>3.7009902752552297</v>
      </c>
      <c r="E250" s="76">
        <v>5.9811890339581689E-2</v>
      </c>
      <c r="F250" s="77">
        <v>317.03295506651301</v>
      </c>
      <c r="G250" s="74">
        <v>4.3769929190221969E-2</v>
      </c>
      <c r="H250" s="78">
        <v>69</v>
      </c>
      <c r="M250" t="s">
        <v>157</v>
      </c>
    </row>
    <row r="251" spans="1:13" ht="15.65" customHeight="1" x14ac:dyDescent="0.35">
      <c r="A251" s="31" t="s">
        <v>345</v>
      </c>
      <c r="B251" s="73">
        <v>1.4873460261109799</v>
      </c>
      <c r="C251" s="74">
        <v>5.7195312859655303E-2</v>
      </c>
      <c r="D251" s="75">
        <v>4.7366699395410903</v>
      </c>
      <c r="E251" s="76">
        <v>7.6549561584321371E-2</v>
      </c>
      <c r="F251" s="77">
        <v>435.64317415300695</v>
      </c>
      <c r="G251" s="74">
        <v>6.0145390503268663E-2</v>
      </c>
      <c r="H251" s="78">
        <v>115</v>
      </c>
      <c r="M251" t="s">
        <v>157</v>
      </c>
    </row>
    <row r="252" spans="1:13" ht="15.65" customHeight="1" x14ac:dyDescent="0.35">
      <c r="A252" s="49" t="s">
        <v>346</v>
      </c>
      <c r="B252" s="73">
        <v>8.0462207127504001E-2</v>
      </c>
      <c r="C252" s="74">
        <v>3.0941428754606365E-3</v>
      </c>
      <c r="D252" s="75">
        <v>0.499398731456699</v>
      </c>
      <c r="E252" s="76">
        <v>8.0708080648913289E-3</v>
      </c>
      <c r="F252" s="77">
        <v>70.001984146374497</v>
      </c>
      <c r="G252" s="74">
        <v>9.6645532910578161E-3</v>
      </c>
      <c r="H252" s="78">
        <v>9</v>
      </c>
      <c r="M252" t="s">
        <v>157</v>
      </c>
    </row>
    <row r="253" spans="1:13" ht="15.65" customHeight="1" x14ac:dyDescent="0.35">
      <c r="A253" s="31" t="s">
        <v>347</v>
      </c>
      <c r="B253" s="73">
        <v>1.0795837201644898</v>
      </c>
      <c r="C253" s="74">
        <v>4.1514972003153239E-2</v>
      </c>
      <c r="D253" s="75">
        <v>2.63228367479448</v>
      </c>
      <c r="E253" s="76">
        <v>4.2540469115018402E-2</v>
      </c>
      <c r="F253" s="77">
        <v>260.04919065062597</v>
      </c>
      <c r="G253" s="74">
        <v>3.5902686073643157E-2</v>
      </c>
      <c r="H253" s="78">
        <v>84</v>
      </c>
    </row>
    <row r="254" spans="1:13" ht="15.65" customHeight="1" x14ac:dyDescent="0.35">
      <c r="A254" s="31" t="s">
        <v>348</v>
      </c>
      <c r="B254" s="73">
        <v>6.0071531894808496E-2</v>
      </c>
      <c r="C254" s="74">
        <v>2.310027391316651E-3</v>
      </c>
      <c r="D254" s="75">
        <v>0.14257368159204897</v>
      </c>
      <c r="E254" s="76">
        <v>2.3041404528159654E-3</v>
      </c>
      <c r="F254" s="77">
        <v>13.003226219853998</v>
      </c>
      <c r="G254" s="74">
        <v>1.7952401534031073E-3</v>
      </c>
      <c r="H254" s="78">
        <v>7</v>
      </c>
      <c r="M254" t="s">
        <v>157</v>
      </c>
    </row>
    <row r="255" spans="1:13" ht="15.65" customHeight="1" x14ac:dyDescent="0.35">
      <c r="A255" s="31" t="s">
        <v>349</v>
      </c>
      <c r="B255" s="73">
        <v>0.13449057866356698</v>
      </c>
      <c r="C255" s="74">
        <v>5.1717828859582614E-3</v>
      </c>
      <c r="D255" s="75">
        <v>0.33102871989746396</v>
      </c>
      <c r="E255" s="76">
        <v>5.3497718235408758E-3</v>
      </c>
      <c r="F255" s="77">
        <v>39.572062198625197</v>
      </c>
      <c r="G255" s="74">
        <v>5.4633637691750368E-3</v>
      </c>
      <c r="H255" s="78">
        <v>11</v>
      </c>
      <c r="M255" t="s">
        <v>157</v>
      </c>
    </row>
    <row r="256" spans="1:13" ht="15.65" customHeight="1" x14ac:dyDescent="0.35">
      <c r="A256" s="31" t="s">
        <v>350</v>
      </c>
      <c r="B256" s="73">
        <v>0.29348316163657001</v>
      </c>
      <c r="C256" s="74">
        <v>1.1285780816408296E-2</v>
      </c>
      <c r="D256" s="75">
        <v>0.78066040004210802</v>
      </c>
      <c r="E256" s="76">
        <v>1.2616292064305002E-2</v>
      </c>
      <c r="F256" s="77">
        <v>71.680148802771484</v>
      </c>
      <c r="G256" s="74">
        <v>9.8962426060207314E-3</v>
      </c>
      <c r="H256" s="78">
        <v>24</v>
      </c>
      <c r="M256" t="s">
        <v>157</v>
      </c>
    </row>
    <row r="257" spans="1:13" ht="15.65" customHeight="1" x14ac:dyDescent="0.35">
      <c r="A257" s="34" t="s">
        <v>109</v>
      </c>
      <c r="B257" s="92" t="s">
        <v>157</v>
      </c>
      <c r="C257" s="93" t="s">
        <v>157</v>
      </c>
      <c r="D257" s="94" t="s">
        <v>157</v>
      </c>
      <c r="E257" s="93" t="s">
        <v>157</v>
      </c>
      <c r="F257" s="95" t="s">
        <v>157</v>
      </c>
      <c r="G257" s="93" t="s">
        <v>157</v>
      </c>
      <c r="H257" s="135" t="s">
        <v>157</v>
      </c>
      <c r="M257" t="s">
        <v>157</v>
      </c>
    </row>
    <row r="258" spans="1:13" ht="15.65" customHeight="1" x14ac:dyDescent="0.35">
      <c r="A258" s="30" t="s">
        <v>351</v>
      </c>
      <c r="B258" s="73">
        <v>6.1999393426012492</v>
      </c>
      <c r="C258" s="74">
        <v>0.23841625565650632</v>
      </c>
      <c r="D258" s="75">
        <v>16.161297467303598</v>
      </c>
      <c r="E258" s="76">
        <v>0.26118354277303801</v>
      </c>
      <c r="F258" s="77">
        <v>2042.8160020627599</v>
      </c>
      <c r="G258" s="74">
        <v>0.28203349314326154</v>
      </c>
      <c r="H258" s="78">
        <v>583</v>
      </c>
      <c r="M258" t="s">
        <v>157</v>
      </c>
    </row>
    <row r="259" spans="1:13" ht="15.65" customHeight="1" x14ac:dyDescent="0.35">
      <c r="A259" s="30" t="s">
        <v>352</v>
      </c>
      <c r="B259" s="73">
        <v>10.248642174017998</v>
      </c>
      <c r="C259" s="74">
        <v>0.39410754810184251</v>
      </c>
      <c r="D259" s="75">
        <v>23.869778110433199</v>
      </c>
      <c r="E259" s="76">
        <v>0.38576068689424492</v>
      </c>
      <c r="F259" s="77">
        <v>2725.8862224380996</v>
      </c>
      <c r="G259" s="74">
        <v>0.37633894215093772</v>
      </c>
      <c r="H259" s="78">
        <v>734</v>
      </c>
      <c r="M259" t="s">
        <v>157</v>
      </c>
    </row>
    <row r="260" spans="1:13" ht="15.65" customHeight="1" x14ac:dyDescent="0.35">
      <c r="A260" s="30" t="s">
        <v>353</v>
      </c>
      <c r="B260" s="73">
        <v>6.1371925862752192</v>
      </c>
      <c r="C260" s="74">
        <v>0.23600335355034366</v>
      </c>
      <c r="D260" s="75">
        <v>13.676737471087298</v>
      </c>
      <c r="E260" s="76">
        <v>0.22103044347164835</v>
      </c>
      <c r="F260" s="77">
        <v>1771.9611920547097</v>
      </c>
      <c r="G260" s="74">
        <v>0.24463897101102403</v>
      </c>
      <c r="H260" s="78">
        <v>636</v>
      </c>
      <c r="M260" t="s">
        <v>157</v>
      </c>
    </row>
    <row r="261" spans="1:13" ht="15.65" customHeight="1" x14ac:dyDescent="0.35">
      <c r="A261" s="30" t="s">
        <v>354</v>
      </c>
      <c r="B261" s="73">
        <v>3.4189097032872198</v>
      </c>
      <c r="C261" s="74">
        <v>0.13147284269130322</v>
      </c>
      <c r="D261" s="75">
        <v>8.1693530839110196</v>
      </c>
      <c r="E261" s="76">
        <v>0.13202532686106899</v>
      </c>
      <c r="F261" s="77">
        <v>702.50468839390896</v>
      </c>
      <c r="G261" s="74">
        <v>9.6988593694776443E-2</v>
      </c>
      <c r="H261" s="78">
        <v>169</v>
      </c>
      <c r="M261" t="s">
        <v>157</v>
      </c>
    </row>
    <row r="262" spans="1:13" ht="15.65" customHeight="1" x14ac:dyDescent="0.35">
      <c r="A262" s="34" t="s">
        <v>110</v>
      </c>
      <c r="B262" s="92" t="s">
        <v>157</v>
      </c>
      <c r="C262" s="93" t="s">
        <v>157</v>
      </c>
      <c r="D262" s="94" t="s">
        <v>157</v>
      </c>
      <c r="E262" s="93" t="s">
        <v>157</v>
      </c>
      <c r="F262" s="95" t="s">
        <v>157</v>
      </c>
      <c r="G262" s="93" t="s">
        <v>157</v>
      </c>
      <c r="H262" s="135" t="s">
        <v>157</v>
      </c>
      <c r="M262" t="s">
        <v>157</v>
      </c>
    </row>
    <row r="263" spans="1:13" ht="15.65" customHeight="1" x14ac:dyDescent="0.35">
      <c r="A263" s="54" t="s">
        <v>355</v>
      </c>
      <c r="B263" s="80">
        <v>17.579286642426201</v>
      </c>
      <c r="C263" s="81">
        <v>0.67600462952936491</v>
      </c>
      <c r="D263" s="82">
        <v>41.980077493798298</v>
      </c>
      <c r="E263" s="83">
        <v>0.67844214784732082</v>
      </c>
      <c r="F263" s="84">
        <v>5167.7663280786101</v>
      </c>
      <c r="G263" s="81">
        <v>0.71346767784490828</v>
      </c>
      <c r="H263" s="85">
        <v>1406</v>
      </c>
      <c r="M263" t="s">
        <v>157</v>
      </c>
    </row>
    <row r="264" spans="1:13" ht="15.65" customHeight="1" x14ac:dyDescent="0.35">
      <c r="A264" s="30" t="s">
        <v>356</v>
      </c>
      <c r="B264" s="73">
        <v>4.4528686346631199</v>
      </c>
      <c r="C264" s="74">
        <v>0.1712333311895371</v>
      </c>
      <c r="D264" s="75">
        <v>12.831957201807999</v>
      </c>
      <c r="E264" s="76">
        <v>0.2073779069694574</v>
      </c>
      <c r="F264" s="77">
        <v>1623.58025945431</v>
      </c>
      <c r="G264" s="74">
        <v>0.22415333123980202</v>
      </c>
      <c r="H264" s="78">
        <v>376</v>
      </c>
      <c r="M264" t="s">
        <v>157</v>
      </c>
    </row>
    <row r="265" spans="1:13" ht="15.65" customHeight="1" x14ac:dyDescent="0.35">
      <c r="A265" s="30" t="s">
        <v>357</v>
      </c>
      <c r="B265" s="73">
        <v>8.0839988466393891</v>
      </c>
      <c r="C265" s="74">
        <v>0.31086703098915097</v>
      </c>
      <c r="D265" s="75">
        <v>17.543627995089899</v>
      </c>
      <c r="E265" s="76">
        <v>0.28352345609132107</v>
      </c>
      <c r="F265" s="77">
        <v>2074.4129615178299</v>
      </c>
      <c r="G265" s="74">
        <v>0.28639580518645141</v>
      </c>
      <c r="H265" s="78">
        <v>584</v>
      </c>
      <c r="M265" t="s">
        <v>157</v>
      </c>
    </row>
    <row r="266" spans="1:13" ht="15.65" customHeight="1" x14ac:dyDescent="0.35">
      <c r="A266" s="30" t="s">
        <v>358</v>
      </c>
      <c r="B266" s="73">
        <v>11.0921052846757</v>
      </c>
      <c r="C266" s="74">
        <v>0.42654259391682736</v>
      </c>
      <c r="D266" s="75">
        <v>24.757475557077697</v>
      </c>
      <c r="E266" s="76">
        <v>0.40010681006252741</v>
      </c>
      <c r="F266" s="77">
        <v>3258.5595607541195</v>
      </c>
      <c r="G266" s="74">
        <v>0.44988042711965298</v>
      </c>
      <c r="H266" s="78">
        <v>935</v>
      </c>
      <c r="M266" t="s">
        <v>157</v>
      </c>
    </row>
    <row r="267" spans="1:13" ht="15.65" customHeight="1" x14ac:dyDescent="0.35">
      <c r="A267" s="38" t="s">
        <v>359</v>
      </c>
      <c r="B267" s="117">
        <v>8.4253971637555303</v>
      </c>
      <c r="C267" s="118">
        <v>0.32399537047063254</v>
      </c>
      <c r="D267" s="119">
        <v>19.897088638936797</v>
      </c>
      <c r="E267" s="120">
        <v>0.32155785215267912</v>
      </c>
      <c r="F267" s="121">
        <v>2075.40177687088</v>
      </c>
      <c r="G267" s="118">
        <v>0.28653232215509317</v>
      </c>
      <c r="H267" s="122">
        <v>716</v>
      </c>
      <c r="M267" t="s">
        <v>157</v>
      </c>
    </row>
    <row r="268" spans="1:13" ht="15.65" customHeight="1" x14ac:dyDescent="0.35">
      <c r="A268" s="34" t="s">
        <v>111</v>
      </c>
      <c r="B268" s="92" t="s">
        <v>157</v>
      </c>
      <c r="C268" s="93" t="s">
        <v>157</v>
      </c>
      <c r="D268" s="94" t="s">
        <v>157</v>
      </c>
      <c r="E268" s="93" t="s">
        <v>157</v>
      </c>
      <c r="F268" s="95" t="s">
        <v>157</v>
      </c>
      <c r="G268" s="93" t="s">
        <v>157</v>
      </c>
      <c r="H268" s="135" t="s">
        <v>157</v>
      </c>
      <c r="M268" t="s">
        <v>157</v>
      </c>
    </row>
    <row r="269" spans="1:13" ht="15.65" customHeight="1" x14ac:dyDescent="0.35">
      <c r="A269" s="31" t="s">
        <v>360</v>
      </c>
      <c r="B269" s="73">
        <v>22.4901608633892</v>
      </c>
      <c r="C269" s="74">
        <v>0.86485038737686437</v>
      </c>
      <c r="D269" s="75">
        <v>52.349465185803503</v>
      </c>
      <c r="E269" s="76">
        <v>0.84602234487446704</v>
      </c>
      <c r="F269" s="77">
        <v>6259.4090165576999</v>
      </c>
      <c r="G269" s="74">
        <v>0.8641811049891901</v>
      </c>
      <c r="H269" s="78">
        <v>1837</v>
      </c>
      <c r="M269" t="s">
        <v>157</v>
      </c>
    </row>
    <row r="270" spans="1:13" ht="15.65" customHeight="1" x14ac:dyDescent="0.35">
      <c r="A270" s="31" t="s">
        <v>308</v>
      </c>
      <c r="B270" s="73">
        <v>3.3010682100192401</v>
      </c>
      <c r="C270" s="74">
        <v>0.12694129390777345</v>
      </c>
      <c r="D270" s="75">
        <v>8.7923279019073988</v>
      </c>
      <c r="E270" s="76">
        <v>0.14209325428780362</v>
      </c>
      <c r="F270" s="77">
        <v>910.63328015013394</v>
      </c>
      <c r="G270" s="74">
        <v>0.12572306302374373</v>
      </c>
      <c r="H270" s="78">
        <v>265</v>
      </c>
      <c r="M270" t="s">
        <v>157</v>
      </c>
    </row>
    <row r="271" spans="1:13" ht="15.65" customHeight="1" x14ac:dyDescent="0.35">
      <c r="A271" s="50" t="s">
        <v>361</v>
      </c>
      <c r="B271" s="73">
        <v>0.213454732773358</v>
      </c>
      <c r="C271" s="74">
        <v>8.2083187153621853E-3</v>
      </c>
      <c r="D271" s="75">
        <v>0.73537304502415202</v>
      </c>
      <c r="E271" s="76">
        <v>1.1884400837728652E-2</v>
      </c>
      <c r="F271" s="77">
        <v>73.125808241647903</v>
      </c>
      <c r="G271" s="74">
        <v>1.0095831987066376E-2</v>
      </c>
      <c r="H271" s="78">
        <v>20</v>
      </c>
      <c r="M271" t="s">
        <v>157</v>
      </c>
    </row>
  </sheetData>
  <conditionalFormatting sqref="H6 H8:H23">
    <cfRule type="cellIs" dxfId="9" priority="11" operator="between">
      <formula>30</formula>
      <formula>99</formula>
    </cfRule>
    <cfRule type="cellIs" dxfId="8" priority="12" operator="between">
      <formula>0</formula>
      <formula>29</formula>
    </cfRule>
  </conditionalFormatting>
  <conditionalFormatting sqref="H25:H36 H38:H41 H55:H59 H61:H81 H83:H86 H88:H99 H101:H129 H131:H155 H157:H159 H161:H172 H174:H183 H185:H187 H189:H193 H195:H196 H198:H206 H208:H217">
    <cfRule type="cellIs" dxfId="7" priority="9" operator="between">
      <formula>30</formula>
      <formula>99</formula>
    </cfRule>
    <cfRule type="cellIs" dxfId="6" priority="10" operator="between">
      <formula>0</formula>
      <formula>29</formula>
    </cfRule>
  </conditionalFormatting>
  <conditionalFormatting sqref="H43:H53">
    <cfRule type="cellIs" dxfId="5" priority="1" operator="between">
      <formula>30</formula>
      <formula>99</formula>
    </cfRule>
    <cfRule type="cellIs" dxfId="4" priority="2" operator="between">
      <formula>0</formula>
      <formula>29</formula>
    </cfRule>
  </conditionalFormatting>
  <conditionalFormatting sqref="H219:H224 H226:H228 H230:H235">
    <cfRule type="cellIs" dxfId="3" priority="7" operator="between">
      <formula>30</formula>
      <formula>99</formula>
    </cfRule>
    <cfRule type="cellIs" dxfId="2" priority="8" operator="between">
      <formula>0</formula>
      <formula>29</formula>
    </cfRule>
  </conditionalFormatting>
  <conditionalFormatting sqref="H237:H240 H242:H244 H246:H247 H249:H256 H258:H261 H263:H267 H269:H271">
    <cfRule type="cellIs" dxfId="1" priority="5" operator="between">
      <formula>30</formula>
      <formula>99</formula>
    </cfRule>
    <cfRule type="cellIs" dxfId="0" priority="6" operator="between">
      <formula>0</formula>
      <formula>29</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89EF4-EB13-4768-9DDB-EE2952F9DC82}">
  <dimension ref="A1:H1834"/>
  <sheetViews>
    <sheetView topLeftCell="B1" workbookViewId="0">
      <pane ySplit="7" topLeftCell="A8" activePane="bottomLeft" state="frozen"/>
      <selection activeCell="B1" sqref="B1"/>
      <selection pane="bottomLeft" activeCell="B1" sqref="A1:XFD1048576"/>
    </sheetView>
  </sheetViews>
  <sheetFormatPr defaultRowHeight="14.5" x14ac:dyDescent="0.35"/>
  <cols>
    <col min="1" max="1" width="4" hidden="1" customWidth="1"/>
    <col min="2" max="2" width="30.6328125" customWidth="1"/>
    <col min="3" max="3" width="12.6328125" customWidth="1"/>
    <col min="4" max="4" width="12.453125" customWidth="1"/>
    <col min="5" max="5" width="13.08984375" customWidth="1"/>
    <col min="6" max="6" width="13.36328125" customWidth="1"/>
    <col min="7" max="7" width="13" customWidth="1"/>
    <col min="8" max="8" width="10.6328125" customWidth="1"/>
  </cols>
  <sheetData>
    <row r="1" spans="1:8" x14ac:dyDescent="0.35">
      <c r="A1" s="3" t="s">
        <v>379</v>
      </c>
      <c r="B1" s="4" t="s">
        <v>157</v>
      </c>
      <c r="C1" s="5"/>
      <c r="D1" s="5"/>
      <c r="E1" s="5"/>
      <c r="F1" s="5"/>
      <c r="G1" s="5"/>
      <c r="H1" s="5"/>
    </row>
    <row r="2" spans="1:8" x14ac:dyDescent="0.35">
      <c r="A2" s="3" t="s">
        <v>380</v>
      </c>
      <c r="B2" s="4" t="s">
        <v>381</v>
      </c>
      <c r="C2" s="5"/>
      <c r="D2" s="5"/>
      <c r="E2" s="5"/>
      <c r="F2" s="5"/>
      <c r="G2" s="5"/>
      <c r="H2" s="5"/>
    </row>
    <row r="3" spans="1:8" x14ac:dyDescent="0.35">
      <c r="A3" s="3" t="s">
        <v>382</v>
      </c>
      <c r="B3" s="6" t="s">
        <v>383</v>
      </c>
      <c r="C3" s="5"/>
      <c r="D3" s="5"/>
      <c r="E3" s="5"/>
      <c r="F3" s="5"/>
      <c r="G3" s="5"/>
      <c r="H3" s="5"/>
    </row>
    <row r="4" spans="1:8" x14ac:dyDescent="0.35">
      <c r="A4" s="3" t="s">
        <v>384</v>
      </c>
      <c r="B4" s="4" t="s">
        <v>385</v>
      </c>
      <c r="C4" s="5"/>
      <c r="D4" s="5"/>
      <c r="E4" s="5"/>
      <c r="F4" s="5"/>
      <c r="G4" s="5"/>
      <c r="H4" s="5"/>
    </row>
    <row r="5" spans="1:8" ht="15" customHeight="1" x14ac:dyDescent="0.35">
      <c r="A5" s="3" t="s">
        <v>386</v>
      </c>
      <c r="B5" s="7"/>
      <c r="C5" s="8">
        <v>2022</v>
      </c>
      <c r="D5" s="9"/>
      <c r="E5" s="9"/>
      <c r="F5" s="9"/>
      <c r="G5" s="9"/>
      <c r="H5" s="5"/>
    </row>
    <row r="6" spans="1:8" ht="29" x14ac:dyDescent="0.35">
      <c r="A6" s="3" t="s">
        <v>387</v>
      </c>
      <c r="B6" s="7"/>
      <c r="C6" s="10" t="s">
        <v>388</v>
      </c>
      <c r="D6" s="10" t="s">
        <v>389</v>
      </c>
      <c r="E6" s="10" t="s">
        <v>390</v>
      </c>
      <c r="F6" s="10" t="s">
        <v>82</v>
      </c>
      <c r="G6" s="10" t="s">
        <v>83</v>
      </c>
      <c r="H6" s="133"/>
    </row>
    <row r="7" spans="1:8" x14ac:dyDescent="0.35">
      <c r="A7" s="3" t="s">
        <v>391</v>
      </c>
      <c r="B7" s="4" t="s">
        <v>392</v>
      </c>
      <c r="C7" s="11">
        <v>8040</v>
      </c>
      <c r="D7" s="11">
        <v>2481</v>
      </c>
      <c r="E7" s="11">
        <v>2931</v>
      </c>
      <c r="F7" s="11">
        <v>506</v>
      </c>
      <c r="G7" s="11">
        <v>2122</v>
      </c>
      <c r="H7" s="11"/>
    </row>
    <row r="8" spans="1:8" x14ac:dyDescent="0.35">
      <c r="A8" s="3" t="s">
        <v>393</v>
      </c>
      <c r="B8" s="7"/>
      <c r="C8" s="5"/>
      <c r="D8" s="5"/>
      <c r="E8" s="5"/>
      <c r="F8" s="5"/>
      <c r="G8" s="5"/>
      <c r="H8" s="5"/>
    </row>
    <row r="9" spans="1:8" x14ac:dyDescent="0.35">
      <c r="A9" s="3" t="s">
        <v>394</v>
      </c>
      <c r="B9" s="4" t="s">
        <v>395</v>
      </c>
      <c r="C9" s="11">
        <v>104545075.63832501</v>
      </c>
      <c r="D9" s="11">
        <v>34526455.522923999</v>
      </c>
      <c r="E9" s="11">
        <v>38100821.639426902</v>
      </c>
      <c r="F9" s="11">
        <v>5913114.6697928496</v>
      </c>
      <c r="G9" s="11">
        <v>26004683.8061818</v>
      </c>
      <c r="H9" s="11"/>
    </row>
    <row r="10" spans="1:8" x14ac:dyDescent="0.35">
      <c r="A10" s="3" t="s">
        <v>396</v>
      </c>
      <c r="B10" s="4" t="s">
        <v>397</v>
      </c>
      <c r="C10" s="5"/>
      <c r="D10" s="5"/>
      <c r="E10" s="5"/>
      <c r="F10" s="5"/>
      <c r="G10" s="5"/>
      <c r="H10" s="5"/>
    </row>
    <row r="11" spans="1:8" x14ac:dyDescent="0.35">
      <c r="A11" s="3" t="s">
        <v>393</v>
      </c>
      <c r="B11" s="7"/>
      <c r="C11" s="5"/>
      <c r="D11" s="5"/>
      <c r="E11" s="5"/>
      <c r="F11" s="5"/>
      <c r="G11" s="5"/>
      <c r="H11" s="5"/>
    </row>
    <row r="12" spans="1:8" x14ac:dyDescent="0.35">
      <c r="A12" s="3" t="s">
        <v>398</v>
      </c>
      <c r="B12" s="12" t="s">
        <v>389</v>
      </c>
      <c r="C12" s="11">
        <v>34526455.522923999</v>
      </c>
      <c r="D12" s="11">
        <v>34526455.522923999</v>
      </c>
      <c r="E12" s="11">
        <v>0</v>
      </c>
      <c r="F12" s="11">
        <v>0</v>
      </c>
      <c r="G12" s="11">
        <v>0</v>
      </c>
      <c r="H12" s="11"/>
    </row>
    <row r="13" spans="1:8" x14ac:dyDescent="0.35">
      <c r="A13" s="3" t="s">
        <v>398</v>
      </c>
      <c r="B13" s="12" t="s">
        <v>399</v>
      </c>
      <c r="C13" s="11">
        <v>21263392.715460502</v>
      </c>
      <c r="D13" s="11">
        <v>21263392.715460502</v>
      </c>
      <c r="E13" s="11">
        <v>0</v>
      </c>
      <c r="F13" s="11">
        <v>0</v>
      </c>
      <c r="G13" s="11">
        <v>0</v>
      </c>
      <c r="H13" s="11"/>
    </row>
    <row r="14" spans="1:8" x14ac:dyDescent="0.35">
      <c r="A14" s="3" t="s">
        <v>398</v>
      </c>
      <c r="B14" s="12" t="s">
        <v>125</v>
      </c>
      <c r="C14" s="11">
        <v>13263062.807463501</v>
      </c>
      <c r="D14" s="11">
        <v>13263062.807463501</v>
      </c>
      <c r="E14" s="11">
        <v>0</v>
      </c>
      <c r="F14" s="11">
        <v>0</v>
      </c>
      <c r="G14" s="11">
        <v>0</v>
      </c>
      <c r="H14" s="11"/>
    </row>
    <row r="15" spans="1:8" x14ac:dyDescent="0.35">
      <c r="A15" s="3" t="s">
        <v>398</v>
      </c>
      <c r="B15" s="12" t="s">
        <v>400</v>
      </c>
      <c r="C15" s="11">
        <v>38100821.639426902</v>
      </c>
      <c r="D15" s="11">
        <v>0</v>
      </c>
      <c r="E15" s="11">
        <v>38100821.639426902</v>
      </c>
      <c r="F15" s="11">
        <v>0</v>
      </c>
      <c r="G15" s="11">
        <v>0</v>
      </c>
      <c r="H15" s="11"/>
    </row>
    <row r="16" spans="1:8" x14ac:dyDescent="0.35">
      <c r="A16" s="3" t="s">
        <v>398</v>
      </c>
      <c r="B16" s="12" t="s">
        <v>401</v>
      </c>
      <c r="C16" s="11">
        <v>9299953.7813581992</v>
      </c>
      <c r="D16" s="11">
        <v>0</v>
      </c>
      <c r="E16" s="11">
        <v>9299953.7813581992</v>
      </c>
      <c r="F16" s="11">
        <v>0</v>
      </c>
      <c r="G16" s="11">
        <v>0</v>
      </c>
      <c r="H16" s="11"/>
    </row>
    <row r="17" spans="1:8" x14ac:dyDescent="0.35">
      <c r="A17" s="3" t="s">
        <v>398</v>
      </c>
      <c r="B17" s="12" t="s">
        <v>402</v>
      </c>
      <c r="C17" s="11">
        <v>14288936.133590201</v>
      </c>
      <c r="D17" s="11">
        <v>0</v>
      </c>
      <c r="E17" s="11">
        <v>14288936.133590201</v>
      </c>
      <c r="F17" s="11">
        <v>0</v>
      </c>
      <c r="G17" s="11">
        <v>0</v>
      </c>
      <c r="H17" s="11"/>
    </row>
    <row r="18" spans="1:8" x14ac:dyDescent="0.35">
      <c r="A18" s="3" t="s">
        <v>398</v>
      </c>
      <c r="B18" s="12" t="s">
        <v>403</v>
      </c>
      <c r="C18" s="11">
        <v>14511931.724478399</v>
      </c>
      <c r="D18" s="11">
        <v>0</v>
      </c>
      <c r="E18" s="11">
        <v>14511931.724478399</v>
      </c>
      <c r="F18" s="11">
        <v>0</v>
      </c>
      <c r="G18" s="11">
        <v>0</v>
      </c>
      <c r="H18" s="11"/>
    </row>
    <row r="19" spans="1:8" x14ac:dyDescent="0.35">
      <c r="A19" s="3" t="s">
        <v>398</v>
      </c>
      <c r="B19" s="12" t="s">
        <v>130</v>
      </c>
      <c r="C19" s="11">
        <v>0</v>
      </c>
      <c r="D19" s="11">
        <v>0</v>
      </c>
      <c r="E19" s="11">
        <v>0</v>
      </c>
      <c r="F19" s="11">
        <v>0</v>
      </c>
      <c r="G19" s="11">
        <v>0</v>
      </c>
      <c r="H19" s="11"/>
    </row>
    <row r="20" spans="1:8" x14ac:dyDescent="0.35">
      <c r="A20" s="3" t="s">
        <v>398</v>
      </c>
      <c r="B20" s="12" t="s">
        <v>404</v>
      </c>
      <c r="C20" s="11">
        <v>5913114.6697928496</v>
      </c>
      <c r="D20" s="11">
        <v>0</v>
      </c>
      <c r="E20" s="11">
        <v>0</v>
      </c>
      <c r="F20" s="11">
        <v>5913114.6697928496</v>
      </c>
      <c r="G20" s="11">
        <v>0</v>
      </c>
      <c r="H20" s="11"/>
    </row>
    <row r="21" spans="1:8" x14ac:dyDescent="0.35">
      <c r="A21" s="3" t="s">
        <v>398</v>
      </c>
      <c r="B21" s="12" t="s">
        <v>405</v>
      </c>
      <c r="C21" s="11">
        <v>2091505.2025329201</v>
      </c>
      <c r="D21" s="11">
        <v>0</v>
      </c>
      <c r="E21" s="11">
        <v>0</v>
      </c>
      <c r="F21" s="11">
        <v>2091505.2025329201</v>
      </c>
      <c r="G21" s="11">
        <v>0</v>
      </c>
      <c r="H21" s="11"/>
    </row>
    <row r="22" spans="1:8" x14ac:dyDescent="0.35">
      <c r="A22" s="3" t="s">
        <v>398</v>
      </c>
      <c r="B22" s="12" t="s">
        <v>406</v>
      </c>
      <c r="C22" s="11">
        <v>3171353.3042677902</v>
      </c>
      <c r="D22" s="11">
        <v>0</v>
      </c>
      <c r="E22" s="11">
        <v>0</v>
      </c>
      <c r="F22" s="11">
        <v>3171353.3042677902</v>
      </c>
      <c r="G22" s="11">
        <v>0</v>
      </c>
      <c r="H22" s="11"/>
    </row>
    <row r="23" spans="1:8" x14ac:dyDescent="0.35">
      <c r="A23" s="3" t="s">
        <v>398</v>
      </c>
      <c r="B23" s="12" t="s">
        <v>407</v>
      </c>
      <c r="C23" s="11">
        <v>1292601.51889743</v>
      </c>
      <c r="D23" s="11">
        <v>0</v>
      </c>
      <c r="E23" s="11">
        <v>0</v>
      </c>
      <c r="F23" s="11">
        <v>1292601.51889743</v>
      </c>
      <c r="G23" s="11">
        <v>0</v>
      </c>
      <c r="H23" s="11"/>
    </row>
    <row r="24" spans="1:8" x14ac:dyDescent="0.35">
      <c r="A24" s="3" t="s">
        <v>398</v>
      </c>
      <c r="B24" s="12" t="s">
        <v>408</v>
      </c>
      <c r="C24" s="11">
        <v>1061793.8603947901</v>
      </c>
      <c r="D24" s="11">
        <v>0</v>
      </c>
      <c r="E24" s="11">
        <v>0</v>
      </c>
      <c r="F24" s="11">
        <v>1061793.8603947901</v>
      </c>
      <c r="G24" s="11">
        <v>0</v>
      </c>
      <c r="H24" s="11"/>
    </row>
    <row r="25" spans="1:8" x14ac:dyDescent="0.35">
      <c r="A25" s="3" t="s">
        <v>398</v>
      </c>
      <c r="B25" s="12" t="s">
        <v>135</v>
      </c>
      <c r="C25" s="11">
        <v>1467214.0879677201</v>
      </c>
      <c r="D25" s="11">
        <v>0</v>
      </c>
      <c r="E25" s="11">
        <v>0</v>
      </c>
      <c r="F25" s="11">
        <v>1467214.0879677201</v>
      </c>
      <c r="G25" s="11">
        <v>0</v>
      </c>
      <c r="H25" s="11"/>
    </row>
    <row r="26" spans="1:8" x14ac:dyDescent="0.35">
      <c r="A26" s="3" t="s">
        <v>398</v>
      </c>
      <c r="B26" s="12" t="s">
        <v>409</v>
      </c>
      <c r="C26" s="11">
        <v>642345.35590528604</v>
      </c>
      <c r="D26" s="11">
        <v>0</v>
      </c>
      <c r="E26" s="11">
        <v>0</v>
      </c>
      <c r="F26" s="11">
        <v>642345.35590528604</v>
      </c>
      <c r="G26" s="11">
        <v>0</v>
      </c>
      <c r="H26" s="11"/>
    </row>
    <row r="27" spans="1:8" x14ac:dyDescent="0.35">
      <c r="A27" s="3" t="s">
        <v>398</v>
      </c>
      <c r="B27" s="12" t="s">
        <v>138</v>
      </c>
      <c r="C27" s="11">
        <v>584903.26856538001</v>
      </c>
      <c r="D27" s="11">
        <v>0</v>
      </c>
      <c r="E27" s="11">
        <v>0</v>
      </c>
      <c r="F27" s="11">
        <v>584903.26856538001</v>
      </c>
      <c r="G27" s="11">
        <v>0</v>
      </c>
      <c r="H27" s="11"/>
    </row>
    <row r="28" spans="1:8" x14ac:dyDescent="0.35">
      <c r="A28" s="3" t="s">
        <v>398</v>
      </c>
      <c r="B28" s="12" t="s">
        <v>139</v>
      </c>
      <c r="C28" s="11">
        <v>409846.74467555701</v>
      </c>
      <c r="D28" s="11">
        <v>0</v>
      </c>
      <c r="E28" s="11">
        <v>0</v>
      </c>
      <c r="F28" s="11">
        <v>409846.74467555701</v>
      </c>
      <c r="G28" s="11">
        <v>0</v>
      </c>
      <c r="H28" s="11"/>
    </row>
    <row r="29" spans="1:8" x14ac:dyDescent="0.35">
      <c r="A29" s="3" t="s">
        <v>398</v>
      </c>
      <c r="B29" s="12" t="s">
        <v>140</v>
      </c>
      <c r="C29" s="11">
        <v>454409.83338669501</v>
      </c>
      <c r="D29" s="11">
        <v>0</v>
      </c>
      <c r="E29" s="11">
        <v>0</v>
      </c>
      <c r="F29" s="11">
        <v>454409.83338669501</v>
      </c>
      <c r="G29" s="11">
        <v>0</v>
      </c>
      <c r="H29" s="11"/>
    </row>
    <row r="30" spans="1:8" x14ac:dyDescent="0.35">
      <c r="A30" s="3" t="s">
        <v>398</v>
      </c>
      <c r="B30" s="12" t="s">
        <v>141</v>
      </c>
      <c r="C30" s="11">
        <v>483899.35249443201</v>
      </c>
      <c r="D30" s="11">
        <v>0</v>
      </c>
      <c r="E30" s="11">
        <v>0</v>
      </c>
      <c r="F30" s="11">
        <v>483899.35249443201</v>
      </c>
      <c r="G30" s="11">
        <v>0</v>
      </c>
      <c r="H30" s="11"/>
    </row>
    <row r="31" spans="1:8" x14ac:dyDescent="0.35">
      <c r="A31" s="3" t="s">
        <v>398</v>
      </c>
      <c r="B31" s="12" t="s">
        <v>142</v>
      </c>
      <c r="C31" s="11">
        <v>334793.80418953398</v>
      </c>
      <c r="D31" s="11">
        <v>0</v>
      </c>
      <c r="E31" s="11">
        <v>0</v>
      </c>
      <c r="F31" s="11">
        <v>334793.80418953398</v>
      </c>
      <c r="G31" s="11">
        <v>0</v>
      </c>
      <c r="H31" s="11"/>
    </row>
    <row r="32" spans="1:8" x14ac:dyDescent="0.35">
      <c r="A32" s="3" t="s">
        <v>398</v>
      </c>
      <c r="B32" s="12" t="s">
        <v>143</v>
      </c>
      <c r="C32" s="11">
        <v>473908.36221346399</v>
      </c>
      <c r="D32" s="11">
        <v>0</v>
      </c>
      <c r="E32" s="11">
        <v>0</v>
      </c>
      <c r="F32" s="11">
        <v>473908.36221346399</v>
      </c>
      <c r="G32" s="11">
        <v>0</v>
      </c>
      <c r="H32" s="11"/>
    </row>
    <row r="33" spans="1:8" x14ac:dyDescent="0.35">
      <c r="A33" s="3" t="s">
        <v>398</v>
      </c>
      <c r="B33" s="12" t="s">
        <v>130</v>
      </c>
      <c r="C33" s="11">
        <v>0</v>
      </c>
      <c r="D33" s="11">
        <v>0</v>
      </c>
      <c r="E33" s="11">
        <v>0</v>
      </c>
      <c r="F33" s="11">
        <v>0</v>
      </c>
      <c r="G33" s="11">
        <v>0</v>
      </c>
      <c r="H33" s="11"/>
    </row>
    <row r="34" spans="1:8" x14ac:dyDescent="0.35">
      <c r="A34" s="3" t="s">
        <v>398</v>
      </c>
      <c r="B34" s="12" t="s">
        <v>410</v>
      </c>
      <c r="C34" s="11">
        <v>26004683.8061818</v>
      </c>
      <c r="D34" s="11">
        <v>0</v>
      </c>
      <c r="E34" s="11">
        <v>0</v>
      </c>
      <c r="F34" s="11">
        <v>0</v>
      </c>
      <c r="G34" s="11">
        <v>26004683.8061818</v>
      </c>
      <c r="H34" s="11"/>
    </row>
    <row r="35" spans="1:8" ht="43.5" x14ac:dyDescent="0.35">
      <c r="A35" s="3" t="s">
        <v>398</v>
      </c>
      <c r="B35" s="12" t="s">
        <v>411</v>
      </c>
      <c r="C35" s="11">
        <v>6237342.4394427799</v>
      </c>
      <c r="D35" s="11">
        <v>0</v>
      </c>
      <c r="E35" s="11">
        <v>0</v>
      </c>
      <c r="F35" s="11">
        <v>0</v>
      </c>
      <c r="G35" s="11">
        <v>6237342.4394427799</v>
      </c>
      <c r="H35" s="11"/>
    </row>
    <row r="36" spans="1:8" x14ac:dyDescent="0.35">
      <c r="A36" s="3" t="s">
        <v>398</v>
      </c>
      <c r="B36" s="12" t="s">
        <v>146</v>
      </c>
      <c r="C36" s="11">
        <v>3616146.7765336302</v>
      </c>
      <c r="D36" s="11">
        <v>0</v>
      </c>
      <c r="E36" s="11">
        <v>0</v>
      </c>
      <c r="F36" s="11">
        <v>0</v>
      </c>
      <c r="G36" s="11">
        <v>3616146.7765336302</v>
      </c>
      <c r="H36" s="11"/>
    </row>
    <row r="37" spans="1:8" ht="29" x14ac:dyDescent="0.35">
      <c r="A37" s="3" t="s">
        <v>398</v>
      </c>
      <c r="B37" s="12" t="s">
        <v>147</v>
      </c>
      <c r="C37" s="11">
        <v>1938536.93907115</v>
      </c>
      <c r="D37" s="11">
        <v>0</v>
      </c>
      <c r="E37" s="11">
        <v>0</v>
      </c>
      <c r="F37" s="11">
        <v>0</v>
      </c>
      <c r="G37" s="11">
        <v>1938536.93907115</v>
      </c>
      <c r="H37" s="11"/>
    </row>
    <row r="38" spans="1:8" x14ac:dyDescent="0.35">
      <c r="A38" s="3" t="s">
        <v>398</v>
      </c>
      <c r="B38" s="12" t="s">
        <v>148</v>
      </c>
      <c r="C38" s="11">
        <v>303813.01405367802</v>
      </c>
      <c r="D38" s="11">
        <v>0</v>
      </c>
      <c r="E38" s="11">
        <v>0</v>
      </c>
      <c r="F38" s="11">
        <v>0</v>
      </c>
      <c r="G38" s="11">
        <v>303813.01405367802</v>
      </c>
      <c r="H38" s="11"/>
    </row>
    <row r="39" spans="1:8" x14ac:dyDescent="0.35">
      <c r="A39" s="3" t="s">
        <v>398</v>
      </c>
      <c r="B39" s="12" t="s">
        <v>143</v>
      </c>
      <c r="C39" s="11">
        <v>378845.709784317</v>
      </c>
      <c r="D39" s="11">
        <v>0</v>
      </c>
      <c r="E39" s="11">
        <v>0</v>
      </c>
      <c r="F39" s="11">
        <v>0</v>
      </c>
      <c r="G39" s="11">
        <v>378845.709784317</v>
      </c>
      <c r="H39" s="11"/>
    </row>
    <row r="40" spans="1:8" x14ac:dyDescent="0.35">
      <c r="A40" s="3" t="s">
        <v>398</v>
      </c>
      <c r="B40" s="12" t="s">
        <v>130</v>
      </c>
      <c r="C40" s="11">
        <v>0</v>
      </c>
      <c r="D40" s="11">
        <v>0</v>
      </c>
      <c r="E40" s="11">
        <v>0</v>
      </c>
      <c r="F40" s="11">
        <v>0</v>
      </c>
      <c r="G40" s="11">
        <v>0</v>
      </c>
      <c r="H40" s="11"/>
    </row>
    <row r="41" spans="1:8" ht="58" x14ac:dyDescent="0.35">
      <c r="A41" s="3" t="s">
        <v>398</v>
      </c>
      <c r="B41" s="12" t="s">
        <v>412</v>
      </c>
      <c r="C41" s="11">
        <v>19767341.366739001</v>
      </c>
      <c r="D41" s="11">
        <v>0</v>
      </c>
      <c r="E41" s="11">
        <v>0</v>
      </c>
      <c r="F41" s="11">
        <v>0</v>
      </c>
      <c r="G41" s="11">
        <v>19767341.366739001</v>
      </c>
      <c r="H41" s="11"/>
    </row>
    <row r="42" spans="1:8" x14ac:dyDescent="0.35">
      <c r="A42" s="3" t="s">
        <v>398</v>
      </c>
      <c r="B42" s="12" t="s">
        <v>139</v>
      </c>
      <c r="C42" s="11">
        <v>516684.23036848602</v>
      </c>
      <c r="D42" s="11">
        <v>0</v>
      </c>
      <c r="E42" s="11">
        <v>0</v>
      </c>
      <c r="F42" s="11">
        <v>0</v>
      </c>
      <c r="G42" s="11">
        <v>516684.23036848602</v>
      </c>
      <c r="H42" s="11"/>
    </row>
    <row r="43" spans="1:8" x14ac:dyDescent="0.35">
      <c r="A43" s="3" t="s">
        <v>398</v>
      </c>
      <c r="B43" s="12" t="s">
        <v>413</v>
      </c>
      <c r="C43" s="11">
        <v>572799.54672871402</v>
      </c>
      <c r="D43" s="11">
        <v>0</v>
      </c>
      <c r="E43" s="11">
        <v>0</v>
      </c>
      <c r="F43" s="11">
        <v>0</v>
      </c>
      <c r="G43" s="11">
        <v>572799.54672871402</v>
      </c>
      <c r="H43" s="11"/>
    </row>
    <row r="44" spans="1:8" x14ac:dyDescent="0.35">
      <c r="A44" s="3" t="s">
        <v>398</v>
      </c>
      <c r="B44" s="12" t="s">
        <v>152</v>
      </c>
      <c r="C44" s="11">
        <v>570897.64781301003</v>
      </c>
      <c r="D44" s="11">
        <v>0</v>
      </c>
      <c r="E44" s="11">
        <v>0</v>
      </c>
      <c r="F44" s="11">
        <v>0</v>
      </c>
      <c r="G44" s="11">
        <v>570897.64781301003</v>
      </c>
      <c r="H44" s="11"/>
    </row>
    <row r="45" spans="1:8" x14ac:dyDescent="0.35">
      <c r="A45" s="3" t="s">
        <v>398</v>
      </c>
      <c r="B45" s="12" t="s">
        <v>153</v>
      </c>
      <c r="C45" s="11">
        <v>584558.99455889396</v>
      </c>
      <c r="D45" s="11">
        <v>0</v>
      </c>
      <c r="E45" s="11">
        <v>0</v>
      </c>
      <c r="F45" s="11">
        <v>0</v>
      </c>
      <c r="G45" s="11">
        <v>584558.99455889396</v>
      </c>
      <c r="H45" s="11"/>
    </row>
    <row r="46" spans="1:8" ht="29" x14ac:dyDescent="0.35">
      <c r="A46" s="3" t="s">
        <v>398</v>
      </c>
      <c r="B46" s="12" t="s">
        <v>154</v>
      </c>
      <c r="C46" s="11">
        <v>200805.228806253</v>
      </c>
      <c r="D46" s="11">
        <v>0</v>
      </c>
      <c r="E46" s="11">
        <v>0</v>
      </c>
      <c r="F46" s="11">
        <v>0</v>
      </c>
      <c r="G46" s="11">
        <v>200805.228806253</v>
      </c>
      <c r="H46" s="11"/>
    </row>
    <row r="47" spans="1:8" ht="29" x14ac:dyDescent="0.35">
      <c r="A47" s="3" t="s">
        <v>398</v>
      </c>
      <c r="B47" s="12" t="s">
        <v>155</v>
      </c>
      <c r="C47" s="11">
        <v>9568164.2264846191</v>
      </c>
      <c r="D47" s="11">
        <v>0</v>
      </c>
      <c r="E47" s="11">
        <v>0</v>
      </c>
      <c r="F47" s="11">
        <v>0</v>
      </c>
      <c r="G47" s="11">
        <v>9568164.2264846191</v>
      </c>
      <c r="H47" s="11"/>
    </row>
    <row r="48" spans="1:8" ht="29" x14ac:dyDescent="0.35">
      <c r="A48" s="3" t="s">
        <v>398</v>
      </c>
      <c r="B48" s="12" t="s">
        <v>156</v>
      </c>
      <c r="C48" s="11">
        <v>4555289.1397702796</v>
      </c>
      <c r="D48" s="11">
        <v>0</v>
      </c>
      <c r="E48" s="11">
        <v>0</v>
      </c>
      <c r="F48" s="11">
        <v>0</v>
      </c>
      <c r="G48" s="11">
        <v>4555289.1397702796</v>
      </c>
      <c r="H48" s="11"/>
    </row>
    <row r="49" spans="1:8" x14ac:dyDescent="0.35">
      <c r="A49" s="3" t="s">
        <v>398</v>
      </c>
      <c r="B49" s="12" t="s">
        <v>143</v>
      </c>
      <c r="C49" s="11">
        <v>3198142.3522087</v>
      </c>
      <c r="D49" s="11">
        <v>0</v>
      </c>
      <c r="E49" s="11">
        <v>0</v>
      </c>
      <c r="F49" s="11">
        <v>0</v>
      </c>
      <c r="G49" s="11">
        <v>3198142.3522087</v>
      </c>
      <c r="H49" s="11"/>
    </row>
    <row r="50" spans="1:8" x14ac:dyDescent="0.35">
      <c r="A50" s="3" t="s">
        <v>398</v>
      </c>
      <c r="B50" s="12" t="s">
        <v>130</v>
      </c>
      <c r="C50" s="11">
        <v>0</v>
      </c>
      <c r="D50" s="11">
        <v>0</v>
      </c>
      <c r="E50" s="11">
        <v>0</v>
      </c>
      <c r="F50" s="11">
        <v>0</v>
      </c>
      <c r="G50" s="11">
        <v>0</v>
      </c>
      <c r="H50" s="11"/>
    </row>
    <row r="51" spans="1:8" ht="29" x14ac:dyDescent="0.35">
      <c r="A51" s="3" t="s">
        <v>398</v>
      </c>
      <c r="B51" s="12" t="s">
        <v>414</v>
      </c>
      <c r="C51" s="11">
        <v>2445745.6482753502</v>
      </c>
      <c r="D51" s="11">
        <v>0</v>
      </c>
      <c r="E51" s="11">
        <v>0</v>
      </c>
      <c r="F51" s="11">
        <v>0</v>
      </c>
      <c r="G51" s="11">
        <v>2445745.6482753502</v>
      </c>
      <c r="H51" s="11"/>
    </row>
    <row r="52" spans="1:8" x14ac:dyDescent="0.35">
      <c r="A52" s="3" t="s">
        <v>396</v>
      </c>
      <c r="B52" s="4" t="s">
        <v>85</v>
      </c>
      <c r="C52" s="5"/>
      <c r="D52" s="5"/>
      <c r="E52" s="5"/>
      <c r="F52" s="5"/>
      <c r="G52" s="5"/>
      <c r="H52" s="5"/>
    </row>
    <row r="53" spans="1:8" x14ac:dyDescent="0.35">
      <c r="A53" s="3" t="s">
        <v>393</v>
      </c>
      <c r="B53" s="7"/>
      <c r="C53" s="5"/>
      <c r="D53" s="5"/>
      <c r="E53" s="5"/>
      <c r="F53" s="5"/>
      <c r="G53" s="5"/>
      <c r="H53" s="5"/>
    </row>
    <row r="54" spans="1:8" x14ac:dyDescent="0.35">
      <c r="A54" s="3" t="s">
        <v>398</v>
      </c>
      <c r="B54" s="12" t="s">
        <v>158</v>
      </c>
      <c r="C54" s="11">
        <v>7282310.8336624801</v>
      </c>
      <c r="D54" s="11">
        <v>2022467.8145532401</v>
      </c>
      <c r="E54" s="11">
        <v>3380089.4733929299</v>
      </c>
      <c r="F54" s="11">
        <v>313537.76246958901</v>
      </c>
      <c r="G54" s="11">
        <v>1566215.78324672</v>
      </c>
      <c r="H54" s="11"/>
    </row>
    <row r="55" spans="1:8" x14ac:dyDescent="0.35">
      <c r="A55" s="3" t="s">
        <v>398</v>
      </c>
      <c r="B55" s="12" t="s">
        <v>159</v>
      </c>
      <c r="C55" s="11">
        <v>6872276.6807951396</v>
      </c>
      <c r="D55" s="11">
        <v>2103506.6001180001</v>
      </c>
      <c r="E55" s="11">
        <v>2695809.0046630302</v>
      </c>
      <c r="F55" s="11">
        <v>440310.34641668497</v>
      </c>
      <c r="G55" s="11">
        <v>1632650.72959742</v>
      </c>
      <c r="H55" s="11"/>
    </row>
    <row r="56" spans="1:8" x14ac:dyDescent="0.35">
      <c r="A56" s="3" t="s">
        <v>398</v>
      </c>
      <c r="B56" s="12" t="s">
        <v>160</v>
      </c>
      <c r="C56" s="11">
        <v>7980512.8062429698</v>
      </c>
      <c r="D56" s="11">
        <v>2789012.5453573498</v>
      </c>
      <c r="E56" s="11">
        <v>2572936.3066089498</v>
      </c>
      <c r="F56" s="11">
        <v>603013.29791308905</v>
      </c>
      <c r="G56" s="11">
        <v>2015550.6563635799</v>
      </c>
      <c r="H56" s="11"/>
    </row>
    <row r="57" spans="1:8" x14ac:dyDescent="0.35">
      <c r="A57" s="3" t="s">
        <v>398</v>
      </c>
      <c r="B57" s="12" t="s">
        <v>161</v>
      </c>
      <c r="C57" s="11">
        <v>7996791.9207332302</v>
      </c>
      <c r="D57" s="11">
        <v>2593902.8161610202</v>
      </c>
      <c r="E57" s="11">
        <v>3102252.2731933398</v>
      </c>
      <c r="F57" s="11">
        <v>380998.85862221802</v>
      </c>
      <c r="G57" s="11">
        <v>1919637.9727566501</v>
      </c>
      <c r="H57" s="11"/>
    </row>
    <row r="58" spans="1:8" x14ac:dyDescent="0.35">
      <c r="A58" s="3" t="s">
        <v>398</v>
      </c>
      <c r="B58" s="12" t="s">
        <v>162</v>
      </c>
      <c r="C58" s="11">
        <v>7763148.2280017603</v>
      </c>
      <c r="D58" s="11">
        <v>2432193.5700899102</v>
      </c>
      <c r="E58" s="11">
        <v>2766017.7929234998</v>
      </c>
      <c r="F58" s="11">
        <v>601817.03702440299</v>
      </c>
      <c r="G58" s="11">
        <v>1963119.8279639401</v>
      </c>
      <c r="H58" s="11"/>
    </row>
    <row r="59" spans="1:8" x14ac:dyDescent="0.35">
      <c r="A59" s="3" t="s">
        <v>398</v>
      </c>
      <c r="B59" s="12" t="s">
        <v>163</v>
      </c>
      <c r="C59" s="11">
        <v>7048576.7333548302</v>
      </c>
      <c r="D59" s="11">
        <v>2497751.5760424901</v>
      </c>
      <c r="E59" s="11">
        <v>2410994.9129324602</v>
      </c>
      <c r="F59" s="11">
        <v>343408.03686396597</v>
      </c>
      <c r="G59" s="11">
        <v>1796422.20751591</v>
      </c>
      <c r="H59" s="11"/>
    </row>
    <row r="60" spans="1:8" x14ac:dyDescent="0.35">
      <c r="A60" s="3" t="s">
        <v>398</v>
      </c>
      <c r="B60" s="12" t="s">
        <v>164</v>
      </c>
      <c r="C60" s="11">
        <v>10639957.8607463</v>
      </c>
      <c r="D60" s="11">
        <v>4283453.8781623999</v>
      </c>
      <c r="E60" s="11">
        <v>3258551.0331130298</v>
      </c>
      <c r="F60" s="11">
        <v>621428.33553409495</v>
      </c>
      <c r="G60" s="11">
        <v>2476524.61393674</v>
      </c>
      <c r="H60" s="11"/>
    </row>
    <row r="61" spans="1:8" x14ac:dyDescent="0.35">
      <c r="A61" s="3" t="s">
        <v>398</v>
      </c>
      <c r="B61" s="12" t="s">
        <v>165</v>
      </c>
      <c r="C61" s="11">
        <v>10211592.1573031</v>
      </c>
      <c r="D61" s="11">
        <v>4230482.8217062103</v>
      </c>
      <c r="E61" s="11">
        <v>3330507.1855151402</v>
      </c>
      <c r="F61" s="11">
        <v>331295.29494390899</v>
      </c>
      <c r="G61" s="11">
        <v>2319306.8551378399</v>
      </c>
      <c r="H61" s="11"/>
    </row>
    <row r="62" spans="1:8" x14ac:dyDescent="0.35">
      <c r="A62" s="3" t="s">
        <v>398</v>
      </c>
      <c r="B62" s="12" t="s">
        <v>166</v>
      </c>
      <c r="C62" s="11">
        <v>10219649.8847051</v>
      </c>
      <c r="D62" s="11">
        <v>3633299.70521791</v>
      </c>
      <c r="E62" s="11">
        <v>3367752.03189557</v>
      </c>
      <c r="F62" s="11">
        <v>533215.990556014</v>
      </c>
      <c r="G62" s="11">
        <v>2685382.15703566</v>
      </c>
      <c r="H62" s="11"/>
    </row>
    <row r="63" spans="1:8" x14ac:dyDescent="0.35">
      <c r="A63" s="3" t="s">
        <v>398</v>
      </c>
      <c r="B63" s="12" t="s">
        <v>167</v>
      </c>
      <c r="C63" s="11">
        <v>9770904.2647233494</v>
      </c>
      <c r="D63" s="11">
        <v>3509330.09865809</v>
      </c>
      <c r="E63" s="11">
        <v>3223618.51164704</v>
      </c>
      <c r="F63" s="11">
        <v>579967.12961780501</v>
      </c>
      <c r="G63" s="11">
        <v>2457988.52480041</v>
      </c>
      <c r="H63" s="11"/>
    </row>
    <row r="64" spans="1:8" x14ac:dyDescent="0.35">
      <c r="A64" s="3" t="s">
        <v>398</v>
      </c>
      <c r="B64" s="12" t="s">
        <v>168</v>
      </c>
      <c r="C64" s="11">
        <v>8696484.4531979393</v>
      </c>
      <c r="D64" s="11">
        <v>2380968.0497471401</v>
      </c>
      <c r="E64" s="11">
        <v>3233398.9119378398</v>
      </c>
      <c r="F64" s="11">
        <v>640311.47283100605</v>
      </c>
      <c r="G64" s="11">
        <v>2441806.01868197</v>
      </c>
      <c r="H64" s="11"/>
    </row>
    <row r="65" spans="1:8" x14ac:dyDescent="0.35">
      <c r="A65" s="3" t="s">
        <v>398</v>
      </c>
      <c r="B65" s="12" t="s">
        <v>169</v>
      </c>
      <c r="C65" s="11">
        <v>10062869.8148592</v>
      </c>
      <c r="D65" s="11">
        <v>2050086.04711025</v>
      </c>
      <c r="E65" s="11">
        <v>4758894.2016039398</v>
      </c>
      <c r="F65" s="11">
        <v>523811.10700007499</v>
      </c>
      <c r="G65" s="11">
        <v>2730078.4591449099</v>
      </c>
      <c r="H65" s="11"/>
    </row>
    <row r="66" spans="1:8" x14ac:dyDescent="0.35">
      <c r="A66" s="3" t="s">
        <v>396</v>
      </c>
      <c r="B66" s="4" t="s">
        <v>86</v>
      </c>
      <c r="C66" s="5"/>
      <c r="D66" s="5"/>
      <c r="E66" s="5"/>
      <c r="F66" s="5"/>
      <c r="G66" s="5"/>
      <c r="H66" s="5"/>
    </row>
    <row r="67" spans="1:8" x14ac:dyDescent="0.35">
      <c r="A67" s="3" t="s">
        <v>393</v>
      </c>
      <c r="B67" s="7"/>
      <c r="C67" s="5"/>
      <c r="D67" s="5"/>
      <c r="E67" s="5"/>
      <c r="F67" s="5"/>
      <c r="G67" s="5"/>
      <c r="H67" s="5"/>
    </row>
    <row r="68" spans="1:8" x14ac:dyDescent="0.35">
      <c r="A68" s="3" t="s">
        <v>398</v>
      </c>
      <c r="B68" s="12" t="s">
        <v>170</v>
      </c>
      <c r="C68" s="11">
        <v>22135100.320700601</v>
      </c>
      <c r="D68" s="11">
        <v>6914986.9600285897</v>
      </c>
      <c r="E68" s="11">
        <v>8648834.7846649308</v>
      </c>
      <c r="F68" s="11">
        <v>1356861.4067993599</v>
      </c>
      <c r="G68" s="11">
        <v>5214417.1692077098</v>
      </c>
      <c r="H68" s="11"/>
    </row>
    <row r="69" spans="1:8" x14ac:dyDescent="0.35">
      <c r="A69" s="3" t="s">
        <v>398</v>
      </c>
      <c r="B69" s="12" t="s">
        <v>171</v>
      </c>
      <c r="C69" s="11">
        <v>22808516.882089902</v>
      </c>
      <c r="D69" s="11">
        <v>7523847.96229342</v>
      </c>
      <c r="E69" s="11">
        <v>8279264.9790492998</v>
      </c>
      <c r="F69" s="11">
        <v>1326223.9325105899</v>
      </c>
      <c r="G69" s="11">
        <v>5679180.0082365004</v>
      </c>
      <c r="H69" s="11"/>
    </row>
    <row r="70" spans="1:8" x14ac:dyDescent="0.35">
      <c r="A70" s="3" t="s">
        <v>398</v>
      </c>
      <c r="B70" s="12" t="s">
        <v>172</v>
      </c>
      <c r="C70" s="11">
        <v>31071199.902754501</v>
      </c>
      <c r="D70" s="11">
        <v>12147236.405086501</v>
      </c>
      <c r="E70" s="11">
        <v>9956810.2505237404</v>
      </c>
      <c r="F70" s="11">
        <v>1485939.6210340201</v>
      </c>
      <c r="G70" s="11">
        <v>7481213.6261102296</v>
      </c>
      <c r="H70" s="11"/>
    </row>
    <row r="71" spans="1:8" x14ac:dyDescent="0.35">
      <c r="A71" s="3" t="s">
        <v>398</v>
      </c>
      <c r="B71" s="12" t="s">
        <v>173</v>
      </c>
      <c r="C71" s="11">
        <v>28530258.532780498</v>
      </c>
      <c r="D71" s="11">
        <v>7940384.1955154799</v>
      </c>
      <c r="E71" s="11">
        <v>11215911.6251888</v>
      </c>
      <c r="F71" s="11">
        <v>1744089.7094488901</v>
      </c>
      <c r="G71" s="11">
        <v>7629873.0026272703</v>
      </c>
      <c r="H71" s="11"/>
    </row>
    <row r="72" spans="1:8" x14ac:dyDescent="0.35">
      <c r="A72" s="3" t="s">
        <v>396</v>
      </c>
      <c r="B72" s="4" t="s">
        <v>415</v>
      </c>
      <c r="C72" s="5"/>
      <c r="D72" s="5"/>
      <c r="E72" s="5"/>
      <c r="F72" s="5"/>
      <c r="G72" s="5"/>
      <c r="H72" s="5"/>
    </row>
    <row r="73" spans="1:8" x14ac:dyDescent="0.35">
      <c r="A73" s="3" t="s">
        <v>393</v>
      </c>
      <c r="B73" s="7"/>
      <c r="C73" s="5"/>
      <c r="D73" s="5"/>
      <c r="E73" s="5"/>
      <c r="F73" s="5"/>
      <c r="G73" s="5"/>
      <c r="H73" s="5"/>
    </row>
    <row r="74" spans="1:8" x14ac:dyDescent="0.35">
      <c r="A74" s="3" t="s">
        <v>398</v>
      </c>
      <c r="B74" s="12" t="s">
        <v>416</v>
      </c>
      <c r="C74" s="11">
        <v>104545075.63832501</v>
      </c>
      <c r="D74" s="11">
        <v>34526455.522923999</v>
      </c>
      <c r="E74" s="11">
        <v>38100821.639426902</v>
      </c>
      <c r="F74" s="11">
        <v>5913114.6697928496</v>
      </c>
      <c r="G74" s="11">
        <v>26004683.8061818</v>
      </c>
      <c r="H74" s="11"/>
    </row>
    <row r="75" spans="1:8" x14ac:dyDescent="0.35">
      <c r="A75" s="3" t="s">
        <v>398</v>
      </c>
      <c r="B75" s="12" t="s">
        <v>417</v>
      </c>
      <c r="C75" s="11">
        <v>11000359.236164801</v>
      </c>
      <c r="D75" s="11">
        <v>3490677.88825989</v>
      </c>
      <c r="E75" s="11">
        <v>4196731.0320815202</v>
      </c>
      <c r="F75" s="11">
        <v>555004.20822368399</v>
      </c>
      <c r="G75" s="11">
        <v>2757946.1075997301</v>
      </c>
      <c r="H75" s="11"/>
    </row>
    <row r="76" spans="1:8" x14ac:dyDescent="0.35">
      <c r="A76" s="3" t="s">
        <v>398</v>
      </c>
      <c r="B76" s="12" t="s">
        <v>175</v>
      </c>
      <c r="C76" s="11">
        <v>9063572.7259884104</v>
      </c>
      <c r="D76" s="11">
        <v>2862501.5598665699</v>
      </c>
      <c r="E76" s="11">
        <v>3368915.99835773</v>
      </c>
      <c r="F76" s="11">
        <v>492407.93026672298</v>
      </c>
      <c r="G76" s="11">
        <v>2339747.2374973898</v>
      </c>
      <c r="H76" s="11"/>
    </row>
    <row r="77" spans="1:8" x14ac:dyDescent="0.35">
      <c r="A77" s="3" t="s">
        <v>398</v>
      </c>
      <c r="B77" s="12" t="s">
        <v>176</v>
      </c>
      <c r="C77" s="11">
        <v>15710302.8083461</v>
      </c>
      <c r="D77" s="11">
        <v>4108692.5747865201</v>
      </c>
      <c r="E77" s="11">
        <v>5923375.9614546597</v>
      </c>
      <c r="F77" s="11">
        <v>1359180.2330606701</v>
      </c>
      <c r="G77" s="11">
        <v>4319054.0390442796</v>
      </c>
      <c r="H77" s="11"/>
    </row>
    <row r="78" spans="1:8" x14ac:dyDescent="0.35">
      <c r="A78" s="3" t="s">
        <v>398</v>
      </c>
      <c r="B78" s="12" t="s">
        <v>418</v>
      </c>
      <c r="C78" s="11">
        <v>16202264.734916501</v>
      </c>
      <c r="D78" s="11">
        <v>5893897.42968674</v>
      </c>
      <c r="E78" s="11">
        <v>4688274.0729900002</v>
      </c>
      <c r="F78" s="11">
        <v>1022827.36146624</v>
      </c>
      <c r="G78" s="11">
        <v>4597265.8707734402</v>
      </c>
      <c r="H78" s="11"/>
    </row>
    <row r="79" spans="1:8" x14ac:dyDescent="0.35">
      <c r="A79" s="3" t="s">
        <v>398</v>
      </c>
      <c r="B79" s="12" t="s">
        <v>419</v>
      </c>
      <c r="C79" s="11">
        <v>4306269.0334074199</v>
      </c>
      <c r="D79" s="11">
        <v>1596425.8628118201</v>
      </c>
      <c r="E79" s="11">
        <v>1405860.99919602</v>
      </c>
      <c r="F79" s="11">
        <v>215662.39865153001</v>
      </c>
      <c r="G79" s="11">
        <v>1088319.77274805</v>
      </c>
      <c r="H79" s="11"/>
    </row>
    <row r="80" spans="1:8" x14ac:dyDescent="0.35">
      <c r="A80" s="3" t="s">
        <v>398</v>
      </c>
      <c r="B80" s="12" t="s">
        <v>420</v>
      </c>
      <c r="C80" s="11">
        <v>16972533.098778401</v>
      </c>
      <c r="D80" s="11">
        <v>4709257.5654304698</v>
      </c>
      <c r="E80" s="11">
        <v>6987172.3237423599</v>
      </c>
      <c r="F80" s="11">
        <v>643770.62786032504</v>
      </c>
      <c r="G80" s="11">
        <v>4632332.5817451803</v>
      </c>
      <c r="H80" s="11"/>
    </row>
    <row r="81" spans="1:8" x14ac:dyDescent="0.35">
      <c r="A81" s="3" t="s">
        <v>398</v>
      </c>
      <c r="B81" s="12" t="s">
        <v>421</v>
      </c>
      <c r="C81" s="11">
        <v>18660623.272133999</v>
      </c>
      <c r="D81" s="11">
        <v>8414861.3833405301</v>
      </c>
      <c r="E81" s="11">
        <v>5739480.8746139398</v>
      </c>
      <c r="F81" s="11">
        <v>964700.78345413902</v>
      </c>
      <c r="G81" s="11">
        <v>3541580.2307253899</v>
      </c>
      <c r="H81" s="11"/>
    </row>
    <row r="82" spans="1:8" x14ac:dyDescent="0.35">
      <c r="A82" s="3" t="s">
        <v>398</v>
      </c>
      <c r="B82" s="12" t="s">
        <v>422</v>
      </c>
      <c r="C82" s="11">
        <v>11248570.6418895</v>
      </c>
      <c r="D82" s="11">
        <v>3997246.2086892799</v>
      </c>
      <c r="E82" s="11">
        <v>3793853.02195838</v>
      </c>
      <c r="F82" s="11">
        <v>809247.53456134698</v>
      </c>
      <c r="G82" s="11">
        <v>2648223.8766805199</v>
      </c>
      <c r="H82" s="11"/>
    </row>
    <row r="83" spans="1:8" x14ac:dyDescent="0.35">
      <c r="A83" s="3" t="s">
        <v>398</v>
      </c>
      <c r="B83" s="12" t="s">
        <v>182</v>
      </c>
      <c r="C83" s="11">
        <v>9547037.9023278207</v>
      </c>
      <c r="D83" s="11">
        <v>2197859.7001780602</v>
      </c>
      <c r="E83" s="11">
        <v>4017836.98252851</v>
      </c>
      <c r="F83" s="11">
        <v>811843.94334998901</v>
      </c>
      <c r="G83" s="11">
        <v>2519497.2762712599</v>
      </c>
      <c r="H83" s="11"/>
    </row>
    <row r="84" spans="1:8" x14ac:dyDescent="0.35">
      <c r="A84" s="3" t="s">
        <v>398</v>
      </c>
      <c r="B84" s="12" t="s">
        <v>184</v>
      </c>
      <c r="C84" s="11">
        <v>90478465.031513795</v>
      </c>
      <c r="D84" s="11">
        <v>30779875.5295977</v>
      </c>
      <c r="E84" s="11">
        <v>32678665.290539701</v>
      </c>
      <c r="F84" s="11">
        <v>4849395.2322565503</v>
      </c>
      <c r="G84" s="11">
        <v>22170528.979120299</v>
      </c>
      <c r="H84" s="11"/>
    </row>
    <row r="85" spans="1:8" x14ac:dyDescent="0.35">
      <c r="A85" s="3" t="s">
        <v>398</v>
      </c>
      <c r="B85" s="12" t="s">
        <v>423</v>
      </c>
      <c r="C85" s="11">
        <v>454444.93358566501</v>
      </c>
      <c r="D85" s="11">
        <v>274861.36107202101</v>
      </c>
      <c r="E85" s="11">
        <v>39525.991228070503</v>
      </c>
      <c r="F85" s="11">
        <v>0</v>
      </c>
      <c r="G85" s="11">
        <v>140057.58128557401</v>
      </c>
      <c r="H85" s="11"/>
    </row>
    <row r="86" spans="1:8" x14ac:dyDescent="0.35">
      <c r="A86" s="3" t="s">
        <v>398</v>
      </c>
      <c r="B86" s="12" t="s">
        <v>424</v>
      </c>
      <c r="C86" s="11">
        <v>0</v>
      </c>
      <c r="D86" s="11">
        <v>0</v>
      </c>
      <c r="E86" s="11">
        <v>0</v>
      </c>
      <c r="F86" s="11">
        <v>0</v>
      </c>
      <c r="G86" s="11">
        <v>0</v>
      </c>
      <c r="H86" s="11"/>
    </row>
    <row r="87" spans="1:8" x14ac:dyDescent="0.35">
      <c r="A87" s="3" t="s">
        <v>398</v>
      </c>
      <c r="B87" s="12" t="s">
        <v>425</v>
      </c>
      <c r="C87" s="11">
        <v>1880114.5083820501</v>
      </c>
      <c r="D87" s="11">
        <v>597460.81140729995</v>
      </c>
      <c r="E87" s="11">
        <v>414821.59051139897</v>
      </c>
      <c r="F87" s="11">
        <v>247621.06195091401</v>
      </c>
      <c r="G87" s="11">
        <v>620211.04451243696</v>
      </c>
      <c r="H87" s="11"/>
    </row>
    <row r="88" spans="1:8" x14ac:dyDescent="0.35">
      <c r="A88" s="3" t="s">
        <v>398</v>
      </c>
      <c r="B88" s="12" t="s">
        <v>426</v>
      </c>
      <c r="C88" s="11">
        <v>430302.02930822701</v>
      </c>
      <c r="D88" s="11">
        <v>103117.881080533</v>
      </c>
      <c r="E88" s="11">
        <v>119548.396919511</v>
      </c>
      <c r="F88" s="11">
        <v>8857.4356503729505</v>
      </c>
      <c r="G88" s="11">
        <v>198778.31565780999</v>
      </c>
      <c r="H88" s="11"/>
    </row>
    <row r="89" spans="1:8" x14ac:dyDescent="0.35">
      <c r="A89" s="3" t="s">
        <v>398</v>
      </c>
      <c r="B89" s="12" t="s">
        <v>427</v>
      </c>
      <c r="C89" s="11">
        <v>1130286.46389513</v>
      </c>
      <c r="D89" s="11">
        <v>318721.25427161198</v>
      </c>
      <c r="E89" s="11">
        <v>243537.54372848899</v>
      </c>
      <c r="F89" s="11">
        <v>175419.12218321301</v>
      </c>
      <c r="G89" s="11">
        <v>392608.54371181602</v>
      </c>
      <c r="H89" s="11"/>
    </row>
    <row r="90" spans="1:8" x14ac:dyDescent="0.35">
      <c r="A90" s="3" t="s">
        <v>398</v>
      </c>
      <c r="B90" s="12" t="s">
        <v>428</v>
      </c>
      <c r="C90" s="11">
        <v>167925.604281245</v>
      </c>
      <c r="D90" s="11">
        <v>28684.007155364601</v>
      </c>
      <c r="E90" s="11">
        <v>0</v>
      </c>
      <c r="F90" s="11">
        <v>0</v>
      </c>
      <c r="G90" s="11">
        <v>139241.59712588001</v>
      </c>
      <c r="H90" s="11"/>
    </row>
    <row r="91" spans="1:8" x14ac:dyDescent="0.35">
      <c r="A91" s="3" t="s">
        <v>398</v>
      </c>
      <c r="B91" s="12" t="s">
        <v>429</v>
      </c>
      <c r="C91" s="11">
        <v>352851.91104073601</v>
      </c>
      <c r="D91" s="11">
        <v>167633.970512703</v>
      </c>
      <c r="E91" s="11">
        <v>68947.081613066504</v>
      </c>
      <c r="F91" s="11">
        <v>72201.939767701595</v>
      </c>
      <c r="G91" s="11">
        <v>44068.919147264904</v>
      </c>
      <c r="H91" s="11"/>
    </row>
    <row r="92" spans="1:8" x14ac:dyDescent="0.35">
      <c r="A92" s="3" t="s">
        <v>398</v>
      </c>
      <c r="B92" s="12" t="s">
        <v>430</v>
      </c>
      <c r="C92" s="11">
        <v>0</v>
      </c>
      <c r="D92" s="11">
        <v>0</v>
      </c>
      <c r="E92" s="11">
        <v>0</v>
      </c>
      <c r="F92" s="11">
        <v>0</v>
      </c>
      <c r="G92" s="11">
        <v>0</v>
      </c>
      <c r="H92" s="11"/>
    </row>
    <row r="93" spans="1:8" x14ac:dyDescent="0.35">
      <c r="A93" s="3" t="s">
        <v>398</v>
      </c>
      <c r="B93" s="12" t="s">
        <v>431</v>
      </c>
      <c r="C93" s="11">
        <v>0</v>
      </c>
      <c r="D93" s="11">
        <v>0</v>
      </c>
      <c r="E93" s="11">
        <v>0</v>
      </c>
      <c r="F93" s="11">
        <v>0</v>
      </c>
      <c r="G93" s="11">
        <v>0</v>
      </c>
      <c r="H93" s="11"/>
    </row>
    <row r="94" spans="1:8" x14ac:dyDescent="0.35">
      <c r="A94" s="3" t="s">
        <v>398</v>
      </c>
      <c r="B94" s="12" t="s">
        <v>432</v>
      </c>
      <c r="C94" s="11">
        <v>1410050.7885706001</v>
      </c>
      <c r="D94" s="11">
        <v>434085.70524268103</v>
      </c>
      <c r="E94" s="11">
        <v>415797.66212241299</v>
      </c>
      <c r="F94" s="11">
        <v>142196.18914111701</v>
      </c>
      <c r="G94" s="11">
        <v>417971.23206438898</v>
      </c>
      <c r="H94" s="11"/>
    </row>
    <row r="95" spans="1:8" x14ac:dyDescent="0.35">
      <c r="A95" s="3" t="s">
        <v>398</v>
      </c>
      <c r="B95" s="12" t="s">
        <v>197</v>
      </c>
      <c r="C95" s="11">
        <v>248106.46484963599</v>
      </c>
      <c r="D95" s="11">
        <v>75747.718763508397</v>
      </c>
      <c r="E95" s="11">
        <v>105533.292038923</v>
      </c>
      <c r="F95" s="11">
        <v>41216.530138854003</v>
      </c>
      <c r="G95" s="11">
        <v>25608.923908351298</v>
      </c>
      <c r="H95" s="11"/>
    </row>
    <row r="96" spans="1:8" x14ac:dyDescent="0.35">
      <c r="A96" s="3" t="s">
        <v>398</v>
      </c>
      <c r="B96" s="12" t="s">
        <v>198</v>
      </c>
      <c r="C96" s="11">
        <v>358047.350227508</v>
      </c>
      <c r="D96" s="11">
        <v>141359.56112453699</v>
      </c>
      <c r="E96" s="11">
        <v>78300.445088711305</v>
      </c>
      <c r="F96" s="11">
        <v>5638.4735099751397</v>
      </c>
      <c r="G96" s="11">
        <v>132748.87050428399</v>
      </c>
      <c r="H96" s="11"/>
    </row>
    <row r="97" spans="1:8" x14ac:dyDescent="0.35">
      <c r="A97" s="3" t="s">
        <v>398</v>
      </c>
      <c r="B97" s="12" t="s">
        <v>199</v>
      </c>
      <c r="C97" s="11">
        <v>417811.60231605702</v>
      </c>
      <c r="D97" s="11">
        <v>145878.00987686301</v>
      </c>
      <c r="E97" s="11">
        <v>124015.494752357</v>
      </c>
      <c r="F97" s="11">
        <v>28736.750824004201</v>
      </c>
      <c r="G97" s="11">
        <v>119181.346862833</v>
      </c>
      <c r="H97" s="11"/>
    </row>
    <row r="98" spans="1:8" x14ac:dyDescent="0.35">
      <c r="A98" s="3" t="s">
        <v>398</v>
      </c>
      <c r="B98" s="12" t="s">
        <v>200</v>
      </c>
      <c r="C98" s="11">
        <v>498203.94698241598</v>
      </c>
      <c r="D98" s="11">
        <v>87184.658549798798</v>
      </c>
      <c r="E98" s="11">
        <v>213051.66548582399</v>
      </c>
      <c r="F98" s="11">
        <v>77127.422173453204</v>
      </c>
      <c r="G98" s="11">
        <v>120840.20077334</v>
      </c>
      <c r="H98" s="11"/>
    </row>
    <row r="99" spans="1:8" x14ac:dyDescent="0.35">
      <c r="A99" s="3" t="s">
        <v>398</v>
      </c>
      <c r="B99" s="12" t="s">
        <v>433</v>
      </c>
      <c r="C99" s="11">
        <v>51126.392941223501</v>
      </c>
      <c r="D99" s="11">
        <v>11109.844763426599</v>
      </c>
      <c r="E99" s="11">
        <v>0</v>
      </c>
      <c r="F99" s="11">
        <v>0</v>
      </c>
      <c r="G99" s="11">
        <v>40016.548177796903</v>
      </c>
      <c r="H99" s="11"/>
    </row>
    <row r="100" spans="1:8" x14ac:dyDescent="0.35">
      <c r="A100" s="3" t="s">
        <v>398</v>
      </c>
      <c r="B100" s="12" t="s">
        <v>434</v>
      </c>
      <c r="C100" s="11">
        <v>0</v>
      </c>
      <c r="D100" s="11">
        <v>0</v>
      </c>
      <c r="E100" s="11">
        <v>0</v>
      </c>
      <c r="F100" s="11">
        <v>0</v>
      </c>
      <c r="G100" s="11">
        <v>0</v>
      </c>
      <c r="H100" s="11"/>
    </row>
    <row r="101" spans="1:8" x14ac:dyDescent="0.35">
      <c r="A101" s="3" t="s">
        <v>398</v>
      </c>
      <c r="B101" s="12" t="s">
        <v>435</v>
      </c>
      <c r="C101" s="11">
        <v>118469.403819378</v>
      </c>
      <c r="D101" s="11">
        <v>21799.382801988599</v>
      </c>
      <c r="E101" s="11">
        <v>5305.7177630886099</v>
      </c>
      <c r="F101" s="11">
        <v>14883.138257258899</v>
      </c>
      <c r="G101" s="11">
        <v>76481.164997041793</v>
      </c>
      <c r="H101" s="11"/>
    </row>
    <row r="102" spans="1:8" x14ac:dyDescent="0.35">
      <c r="A102" s="3" t="s">
        <v>396</v>
      </c>
      <c r="B102" s="4" t="s">
        <v>436</v>
      </c>
      <c r="C102" s="5"/>
      <c r="D102" s="5"/>
      <c r="E102" s="5"/>
      <c r="F102" s="5"/>
      <c r="G102" s="5"/>
      <c r="H102" s="5"/>
    </row>
    <row r="103" spans="1:8" x14ac:dyDescent="0.35">
      <c r="A103" s="3" t="s">
        <v>393</v>
      </c>
      <c r="B103" s="7"/>
      <c r="C103" s="5"/>
      <c r="D103" s="5"/>
      <c r="E103" s="5"/>
      <c r="F103" s="5"/>
      <c r="G103" s="5"/>
      <c r="H103" s="5"/>
    </row>
    <row r="104" spans="1:8" x14ac:dyDescent="0.35">
      <c r="A104" s="3" t="s">
        <v>398</v>
      </c>
      <c r="B104" s="12" t="s">
        <v>185</v>
      </c>
      <c r="C104" s="11">
        <v>13313600.956564</v>
      </c>
      <c r="D104" s="11">
        <v>8476935.6922564693</v>
      </c>
      <c r="E104" s="11">
        <v>2421978.3030567602</v>
      </c>
      <c r="F104" s="11">
        <v>240769.31331844599</v>
      </c>
      <c r="G104" s="11">
        <v>2173917.6479323502</v>
      </c>
      <c r="H104" s="11"/>
    </row>
    <row r="105" spans="1:8" x14ac:dyDescent="0.35">
      <c r="A105" s="3" t="s">
        <v>398</v>
      </c>
      <c r="B105" s="12" t="s">
        <v>437</v>
      </c>
      <c r="C105" s="11">
        <v>45553976.511517897</v>
      </c>
      <c r="D105" s="11">
        <v>11182605.1594299</v>
      </c>
      <c r="E105" s="11">
        <v>17886707.1317252</v>
      </c>
      <c r="F105" s="11">
        <v>3484760.9017366399</v>
      </c>
      <c r="G105" s="11">
        <v>12999903.318625901</v>
      </c>
      <c r="H105" s="11"/>
    </row>
    <row r="106" spans="1:8" x14ac:dyDescent="0.35">
      <c r="A106" s="3" t="s">
        <v>398</v>
      </c>
      <c r="B106" s="12" t="s">
        <v>187</v>
      </c>
      <c r="C106" s="11">
        <v>23271449.379802302</v>
      </c>
      <c r="D106" s="11">
        <v>6145541.2595771104</v>
      </c>
      <c r="E106" s="11">
        <v>11132036.307176899</v>
      </c>
      <c r="F106" s="11">
        <v>1114893.3483065499</v>
      </c>
      <c r="G106" s="11">
        <v>4878978.4647416398</v>
      </c>
      <c r="H106" s="11"/>
    </row>
    <row r="107" spans="1:8" x14ac:dyDescent="0.35">
      <c r="A107" s="3" t="s">
        <v>398</v>
      </c>
      <c r="B107" s="12" t="s">
        <v>188</v>
      </c>
      <c r="C107" s="11">
        <v>20634646.966075901</v>
      </c>
      <c r="D107" s="11">
        <v>8130024.2721521696</v>
      </c>
      <c r="E107" s="11">
        <v>6363284.9482579399</v>
      </c>
      <c r="F107" s="11">
        <v>1003728.02861854</v>
      </c>
      <c r="G107" s="11">
        <v>5137609.7170472601</v>
      </c>
      <c r="H107" s="11"/>
    </row>
    <row r="108" spans="1:8" x14ac:dyDescent="0.35">
      <c r="A108" s="3" t="s">
        <v>398</v>
      </c>
      <c r="B108" s="12" t="s">
        <v>438</v>
      </c>
      <c r="C108" s="11">
        <v>1771401.82436555</v>
      </c>
      <c r="D108" s="11">
        <v>591349.13950831303</v>
      </c>
      <c r="E108" s="11">
        <v>296814.949209955</v>
      </c>
      <c r="F108" s="11">
        <v>68963.077812677002</v>
      </c>
      <c r="G108" s="11">
        <v>814274.65783460496</v>
      </c>
      <c r="H108" s="11"/>
    </row>
    <row r="109" spans="1:8" x14ac:dyDescent="0.35">
      <c r="A109" s="3" t="s">
        <v>396</v>
      </c>
      <c r="B109" s="4" t="s">
        <v>439</v>
      </c>
      <c r="C109" s="5"/>
      <c r="D109" s="5"/>
      <c r="E109" s="5"/>
      <c r="F109" s="5"/>
      <c r="G109" s="5"/>
      <c r="H109" s="5"/>
    </row>
    <row r="110" spans="1:8" x14ac:dyDescent="0.35">
      <c r="A110" s="3" t="s">
        <v>393</v>
      </c>
      <c r="B110" s="7"/>
      <c r="C110" s="5"/>
      <c r="D110" s="5"/>
      <c r="E110" s="5"/>
      <c r="F110" s="5"/>
      <c r="G110" s="5"/>
      <c r="H110" s="5"/>
    </row>
    <row r="111" spans="1:8" x14ac:dyDescent="0.35">
      <c r="A111" s="3" t="s">
        <v>398</v>
      </c>
      <c r="B111" s="12" t="s">
        <v>440</v>
      </c>
      <c r="C111" s="11">
        <v>97023932.634111702</v>
      </c>
      <c r="D111" s="11">
        <v>31702479.330636501</v>
      </c>
      <c r="E111" s="11">
        <v>35756435.180865899</v>
      </c>
      <c r="F111" s="11">
        <v>5415036.0110991802</v>
      </c>
      <c r="G111" s="11">
        <v>24149982.1115105</v>
      </c>
      <c r="H111" s="11"/>
    </row>
    <row r="112" spans="1:8" x14ac:dyDescent="0.35">
      <c r="A112" s="3" t="s">
        <v>398</v>
      </c>
      <c r="B112" s="12" t="s">
        <v>441</v>
      </c>
      <c r="C112" s="11">
        <v>3615242.3563457099</v>
      </c>
      <c r="D112" s="11">
        <v>1440344.7129694601</v>
      </c>
      <c r="E112" s="11">
        <v>936286.50262326805</v>
      </c>
      <c r="F112" s="11">
        <v>354705.747898651</v>
      </c>
      <c r="G112" s="11">
        <v>883905.39285432606</v>
      </c>
      <c r="H112" s="11"/>
    </row>
    <row r="113" spans="1:8" x14ac:dyDescent="0.35">
      <c r="A113" s="3" t="s">
        <v>398</v>
      </c>
      <c r="B113" s="12" t="s">
        <v>442</v>
      </c>
      <c r="C113" s="11">
        <v>3905900.6478677099</v>
      </c>
      <c r="D113" s="11">
        <v>1383631.4793179999</v>
      </c>
      <c r="E113" s="11">
        <v>1408099.9559377299</v>
      </c>
      <c r="F113" s="11">
        <v>143372.91079503001</v>
      </c>
      <c r="G113" s="11">
        <v>970796.30181693903</v>
      </c>
      <c r="H113" s="11"/>
    </row>
    <row r="114" spans="1:8" x14ac:dyDescent="0.35">
      <c r="A114" s="3" t="s">
        <v>396</v>
      </c>
      <c r="B114" s="4" t="s">
        <v>443</v>
      </c>
      <c r="C114" s="5"/>
      <c r="D114" s="5"/>
      <c r="E114" s="5"/>
      <c r="F114" s="5"/>
      <c r="G114" s="5"/>
      <c r="H114" s="5"/>
    </row>
    <row r="115" spans="1:8" x14ac:dyDescent="0.35">
      <c r="A115" s="3" t="s">
        <v>393</v>
      </c>
      <c r="B115" s="7"/>
      <c r="C115" s="5"/>
      <c r="D115" s="5"/>
      <c r="E115" s="5"/>
      <c r="F115" s="5"/>
      <c r="G115" s="5"/>
      <c r="H115" s="5"/>
    </row>
    <row r="116" spans="1:8" x14ac:dyDescent="0.35">
      <c r="A116" s="3" t="s">
        <v>398</v>
      </c>
      <c r="B116" s="12" t="s">
        <v>416</v>
      </c>
      <c r="C116" s="11">
        <v>97023932.634111702</v>
      </c>
      <c r="D116" s="11">
        <v>31702479.330636501</v>
      </c>
      <c r="E116" s="11">
        <v>35756435.180865899</v>
      </c>
      <c r="F116" s="11">
        <v>5415036.0110991802</v>
      </c>
      <c r="G116" s="11">
        <v>24149982.1115105</v>
      </c>
      <c r="H116" s="11"/>
    </row>
    <row r="117" spans="1:8" x14ac:dyDescent="0.35">
      <c r="A117" s="3" t="s">
        <v>398</v>
      </c>
      <c r="B117" s="12" t="s">
        <v>417</v>
      </c>
      <c r="C117" s="11">
        <v>11534508.215437399</v>
      </c>
      <c r="D117" s="11">
        <v>3701426.01483022</v>
      </c>
      <c r="E117" s="11">
        <v>4713616.6915216995</v>
      </c>
      <c r="F117" s="11">
        <v>395542.66524717101</v>
      </c>
      <c r="G117" s="11">
        <v>2723922.8438383401</v>
      </c>
      <c r="H117" s="11"/>
    </row>
    <row r="118" spans="1:8" x14ac:dyDescent="0.35">
      <c r="A118" s="3" t="s">
        <v>398</v>
      </c>
      <c r="B118" s="12" t="s">
        <v>175</v>
      </c>
      <c r="C118" s="11">
        <v>8163457.5977908699</v>
      </c>
      <c r="D118" s="11">
        <v>2612479.0203918</v>
      </c>
      <c r="E118" s="11">
        <v>3071375.5986331599</v>
      </c>
      <c r="F118" s="11">
        <v>591602.28951564396</v>
      </c>
      <c r="G118" s="11">
        <v>1888000.6892502699</v>
      </c>
      <c r="H118" s="11"/>
    </row>
    <row r="119" spans="1:8" x14ac:dyDescent="0.35">
      <c r="A119" s="3" t="s">
        <v>398</v>
      </c>
      <c r="B119" s="12" t="s">
        <v>176</v>
      </c>
      <c r="C119" s="11">
        <v>16260882.1175346</v>
      </c>
      <c r="D119" s="11">
        <v>5245632.2937243897</v>
      </c>
      <c r="E119" s="11">
        <v>6411780.6639222903</v>
      </c>
      <c r="F119" s="11">
        <v>928730.88390066102</v>
      </c>
      <c r="G119" s="11">
        <v>3674738.27598724</v>
      </c>
      <c r="H119" s="11"/>
    </row>
    <row r="120" spans="1:8" x14ac:dyDescent="0.35">
      <c r="A120" s="3" t="s">
        <v>398</v>
      </c>
      <c r="B120" s="12" t="s">
        <v>177</v>
      </c>
      <c r="C120" s="11">
        <v>11835978.8056949</v>
      </c>
      <c r="D120" s="11">
        <v>4256128.2195043601</v>
      </c>
      <c r="E120" s="11">
        <v>3978737.0574757098</v>
      </c>
      <c r="F120" s="11">
        <v>612971.29595168005</v>
      </c>
      <c r="G120" s="11">
        <v>2988142.23276316</v>
      </c>
      <c r="H120" s="11"/>
    </row>
    <row r="121" spans="1:8" x14ac:dyDescent="0.35">
      <c r="A121" s="3" t="s">
        <v>398</v>
      </c>
      <c r="B121" s="12" t="s">
        <v>178</v>
      </c>
      <c r="C121" s="11">
        <v>4426214.2733825296</v>
      </c>
      <c r="D121" s="11">
        <v>1972883.6067347301</v>
      </c>
      <c r="E121" s="11">
        <v>1017061.50526499</v>
      </c>
      <c r="F121" s="11">
        <v>232042.10717517501</v>
      </c>
      <c r="G121" s="11">
        <v>1204227.05420763</v>
      </c>
      <c r="H121" s="11"/>
    </row>
    <row r="122" spans="1:8" x14ac:dyDescent="0.35">
      <c r="A122" s="3" t="s">
        <v>398</v>
      </c>
      <c r="B122" s="12" t="s">
        <v>179</v>
      </c>
      <c r="C122" s="11">
        <v>16383809.9246417</v>
      </c>
      <c r="D122" s="11">
        <v>4447248.5355335101</v>
      </c>
      <c r="E122" s="11">
        <v>6474130.01474257</v>
      </c>
      <c r="F122" s="11">
        <v>797000.11418625899</v>
      </c>
      <c r="G122" s="11">
        <v>4665431.2601793604</v>
      </c>
      <c r="H122" s="11"/>
    </row>
    <row r="123" spans="1:8" x14ac:dyDescent="0.35">
      <c r="A123" s="3" t="s">
        <v>398</v>
      </c>
      <c r="B123" s="12" t="s">
        <v>180</v>
      </c>
      <c r="C123" s="11">
        <v>9728412.2962319907</v>
      </c>
      <c r="D123" s="11">
        <v>3137819.21911659</v>
      </c>
      <c r="E123" s="11">
        <v>3636552.6278020199</v>
      </c>
      <c r="F123" s="11">
        <v>808194.871564131</v>
      </c>
      <c r="G123" s="11">
        <v>2145845.57774925</v>
      </c>
      <c r="H123" s="11"/>
    </row>
    <row r="124" spans="1:8" x14ac:dyDescent="0.35">
      <c r="A124" s="3" t="s">
        <v>398</v>
      </c>
      <c r="B124" s="12" t="s">
        <v>181</v>
      </c>
      <c r="C124" s="11">
        <v>9668341.6182078198</v>
      </c>
      <c r="D124" s="11">
        <v>3693638.4120323001</v>
      </c>
      <c r="E124" s="11">
        <v>2989121.75384745</v>
      </c>
      <c r="F124" s="11">
        <v>427854.18015363603</v>
      </c>
      <c r="G124" s="11">
        <v>2557727.2721744501</v>
      </c>
      <c r="H124" s="11"/>
    </row>
    <row r="125" spans="1:8" x14ac:dyDescent="0.35">
      <c r="A125" s="3" t="s">
        <v>398</v>
      </c>
      <c r="B125" s="12" t="s">
        <v>182</v>
      </c>
      <c r="C125" s="11">
        <v>8976559.3678275496</v>
      </c>
      <c r="D125" s="11">
        <v>2594785.1777308201</v>
      </c>
      <c r="E125" s="11">
        <v>3458729.6813311698</v>
      </c>
      <c r="F125" s="11">
        <v>621097.60340481903</v>
      </c>
      <c r="G125" s="11">
        <v>2301946.9053607499</v>
      </c>
      <c r="H125" s="11"/>
    </row>
    <row r="126" spans="1:8" x14ac:dyDescent="0.35">
      <c r="A126" s="3" t="s">
        <v>398</v>
      </c>
      <c r="B126" s="12" t="s">
        <v>444</v>
      </c>
      <c r="C126" s="11">
        <v>45768.417362502798</v>
      </c>
      <c r="D126" s="11">
        <v>40438.831037825403</v>
      </c>
      <c r="E126" s="11">
        <v>5329.5863246773297</v>
      </c>
      <c r="F126" s="11">
        <v>0</v>
      </c>
      <c r="G126" s="11">
        <v>0</v>
      </c>
      <c r="H126" s="11"/>
    </row>
    <row r="127" spans="1:8" x14ac:dyDescent="0.35">
      <c r="A127" s="3" t="s">
        <v>398</v>
      </c>
      <c r="B127" s="12" t="s">
        <v>445</v>
      </c>
      <c r="C127" s="11">
        <v>80763050.516577095</v>
      </c>
      <c r="D127" s="11">
        <v>26456847.036912199</v>
      </c>
      <c r="E127" s="11">
        <v>29344654.5169436</v>
      </c>
      <c r="F127" s="11">
        <v>4486305.1271985201</v>
      </c>
      <c r="G127" s="11">
        <v>20475243.835523199</v>
      </c>
      <c r="H127" s="11"/>
    </row>
    <row r="128" spans="1:8" x14ac:dyDescent="0.35">
      <c r="A128" s="3" t="s">
        <v>398</v>
      </c>
      <c r="B128" s="12" t="s">
        <v>425</v>
      </c>
      <c r="C128" s="11">
        <v>3615242.3563457099</v>
      </c>
      <c r="D128" s="11">
        <v>1440344.7129694601</v>
      </c>
      <c r="E128" s="11">
        <v>936286.50262326805</v>
      </c>
      <c r="F128" s="11">
        <v>354705.747898651</v>
      </c>
      <c r="G128" s="11">
        <v>883905.39285432606</v>
      </c>
      <c r="H128" s="11"/>
    </row>
    <row r="129" spans="1:8" x14ac:dyDescent="0.35">
      <c r="A129" s="3" t="s">
        <v>398</v>
      </c>
      <c r="B129" s="12" t="s">
        <v>426</v>
      </c>
      <c r="C129" s="11">
        <v>1175232.6771861101</v>
      </c>
      <c r="D129" s="11">
        <v>505964.14512595802</v>
      </c>
      <c r="E129" s="11">
        <v>281867.38418908702</v>
      </c>
      <c r="F129" s="11">
        <v>91356.434023499198</v>
      </c>
      <c r="G129" s="11">
        <v>296044.71384756803</v>
      </c>
      <c r="H129" s="11"/>
    </row>
    <row r="130" spans="1:8" x14ac:dyDescent="0.35">
      <c r="A130" s="3" t="s">
        <v>398</v>
      </c>
      <c r="B130" s="12" t="s">
        <v>427</v>
      </c>
      <c r="C130" s="11">
        <v>507787.78065962001</v>
      </c>
      <c r="D130" s="11">
        <v>114259.55455119599</v>
      </c>
      <c r="E130" s="11">
        <v>169464.02414346999</v>
      </c>
      <c r="F130" s="11">
        <v>75898.917302002694</v>
      </c>
      <c r="G130" s="11">
        <v>148165.28466295201</v>
      </c>
      <c r="H130" s="11"/>
    </row>
    <row r="131" spans="1:8" x14ac:dyDescent="0.35">
      <c r="A131" s="3" t="s">
        <v>398</v>
      </c>
      <c r="B131" s="12" t="s">
        <v>428</v>
      </c>
      <c r="C131" s="11">
        <v>193564.053450445</v>
      </c>
      <c r="D131" s="11">
        <v>58632.683187148497</v>
      </c>
      <c r="E131" s="11">
        <v>71609.0867004272</v>
      </c>
      <c r="F131" s="11">
        <v>20574.988638381899</v>
      </c>
      <c r="G131" s="11">
        <v>42747.294924487003</v>
      </c>
      <c r="H131" s="11"/>
    </row>
    <row r="132" spans="1:8" x14ac:dyDescent="0.35">
      <c r="A132" s="3" t="s">
        <v>398</v>
      </c>
      <c r="B132" s="12" t="s">
        <v>429</v>
      </c>
      <c r="C132" s="11">
        <v>1738657.84504953</v>
      </c>
      <c r="D132" s="11">
        <v>761488.33010516199</v>
      </c>
      <c r="E132" s="11">
        <v>413346.00759028399</v>
      </c>
      <c r="F132" s="11">
        <v>166875.40793476699</v>
      </c>
      <c r="G132" s="11">
        <v>396948.09941931901</v>
      </c>
      <c r="H132" s="11"/>
    </row>
    <row r="133" spans="1:8" x14ac:dyDescent="0.35">
      <c r="A133" s="3" t="s">
        <v>398</v>
      </c>
      <c r="B133" s="12" t="s">
        <v>446</v>
      </c>
      <c r="C133" s="11">
        <v>0</v>
      </c>
      <c r="D133" s="11">
        <v>0</v>
      </c>
      <c r="E133" s="11">
        <v>0</v>
      </c>
      <c r="F133" s="11">
        <v>0</v>
      </c>
      <c r="G133" s="11">
        <v>0</v>
      </c>
      <c r="H133" s="11"/>
    </row>
    <row r="134" spans="1:8" x14ac:dyDescent="0.35">
      <c r="A134" s="3" t="s">
        <v>398</v>
      </c>
      <c r="B134" s="12" t="s">
        <v>432</v>
      </c>
      <c r="C134" s="11">
        <v>3905900.6478677099</v>
      </c>
      <c r="D134" s="11">
        <v>1383631.4793179999</v>
      </c>
      <c r="E134" s="11">
        <v>1408099.9559377299</v>
      </c>
      <c r="F134" s="11">
        <v>143372.91079503001</v>
      </c>
      <c r="G134" s="11">
        <v>970796.30181693903</v>
      </c>
      <c r="H134" s="11"/>
    </row>
    <row r="135" spans="1:8" x14ac:dyDescent="0.35">
      <c r="A135" s="3" t="s">
        <v>398</v>
      </c>
      <c r="B135" s="12" t="s">
        <v>197</v>
      </c>
      <c r="C135" s="11">
        <v>282799.82404517999</v>
      </c>
      <c r="D135" s="11">
        <v>72616.526572750197</v>
      </c>
      <c r="E135" s="11">
        <v>161355.26214935101</v>
      </c>
      <c r="F135" s="11">
        <v>6988.6786499333703</v>
      </c>
      <c r="G135" s="11">
        <v>41839.3566731459</v>
      </c>
      <c r="H135" s="11"/>
    </row>
    <row r="136" spans="1:8" x14ac:dyDescent="0.35">
      <c r="A136" s="3" t="s">
        <v>398</v>
      </c>
      <c r="B136" s="12" t="s">
        <v>198</v>
      </c>
      <c r="C136" s="11">
        <v>783198.67816337396</v>
      </c>
      <c r="D136" s="11">
        <v>193405.78111773799</v>
      </c>
      <c r="E136" s="11">
        <v>297833.53693061601</v>
      </c>
      <c r="F136" s="11">
        <v>15209.8137852336</v>
      </c>
      <c r="G136" s="11">
        <v>276749.54632978502</v>
      </c>
      <c r="H136" s="11"/>
    </row>
    <row r="137" spans="1:8" x14ac:dyDescent="0.35">
      <c r="A137" s="3" t="s">
        <v>398</v>
      </c>
      <c r="B137" s="12" t="s">
        <v>199</v>
      </c>
      <c r="C137" s="11">
        <v>2193959.9629628798</v>
      </c>
      <c r="D137" s="11">
        <v>857416.59027504805</v>
      </c>
      <c r="E137" s="11">
        <v>748630.61616237101</v>
      </c>
      <c r="F137" s="11">
        <v>76633.093636866994</v>
      </c>
      <c r="G137" s="11">
        <v>511279.662888597</v>
      </c>
      <c r="H137" s="11"/>
    </row>
    <row r="138" spans="1:8" x14ac:dyDescent="0.35">
      <c r="A138" s="3" t="s">
        <v>398</v>
      </c>
      <c r="B138" s="12" t="s">
        <v>200</v>
      </c>
      <c r="C138" s="11">
        <v>636708.73558990797</v>
      </c>
      <c r="D138" s="11">
        <v>260192.58135246599</v>
      </c>
      <c r="E138" s="11">
        <v>196096.479860002</v>
      </c>
      <c r="F138" s="11">
        <v>44541.324722995698</v>
      </c>
      <c r="G138" s="11">
        <v>135878.34965444499</v>
      </c>
      <c r="H138" s="11"/>
    </row>
    <row r="139" spans="1:8" x14ac:dyDescent="0.35">
      <c r="A139" s="3" t="s">
        <v>398</v>
      </c>
      <c r="B139" s="12" t="s">
        <v>447</v>
      </c>
      <c r="C139" s="11">
        <v>9233.4471063623005</v>
      </c>
      <c r="D139" s="11">
        <v>0</v>
      </c>
      <c r="E139" s="11">
        <v>4184.0608353948501</v>
      </c>
      <c r="F139" s="11">
        <v>0</v>
      </c>
      <c r="G139" s="11">
        <v>5049.3862709674404</v>
      </c>
      <c r="H139" s="11"/>
    </row>
    <row r="140" spans="1:8" x14ac:dyDescent="0.35">
      <c r="A140" s="3" t="s">
        <v>396</v>
      </c>
      <c r="B140" s="4" t="s">
        <v>90</v>
      </c>
      <c r="C140" s="5"/>
      <c r="D140" s="5"/>
      <c r="E140" s="5"/>
      <c r="F140" s="5"/>
      <c r="G140" s="5"/>
      <c r="H140" s="5"/>
    </row>
    <row r="141" spans="1:8" x14ac:dyDescent="0.35">
      <c r="A141" s="3" t="s">
        <v>393</v>
      </c>
      <c r="B141" s="7"/>
      <c r="C141" s="5"/>
      <c r="D141" s="5"/>
      <c r="E141" s="5"/>
      <c r="F141" s="5"/>
      <c r="G141" s="5"/>
      <c r="H141" s="5"/>
    </row>
    <row r="142" spans="1:8" x14ac:dyDescent="0.35">
      <c r="A142" s="3" t="s">
        <v>398</v>
      </c>
      <c r="B142" s="12" t="s">
        <v>448</v>
      </c>
      <c r="C142" s="11">
        <v>77784135.593521401</v>
      </c>
      <c r="D142" s="11">
        <v>21263392.715460502</v>
      </c>
      <c r="E142" s="11">
        <v>30382087.532260802</v>
      </c>
      <c r="F142" s="11">
        <v>4836275.0864329897</v>
      </c>
      <c r="G142" s="11">
        <v>21302380.2593676</v>
      </c>
      <c r="H142" s="11"/>
    </row>
    <row r="143" spans="1:8" x14ac:dyDescent="0.35">
      <c r="A143" s="3" t="s">
        <v>398</v>
      </c>
      <c r="B143" s="12" t="s">
        <v>449</v>
      </c>
      <c r="C143" s="11">
        <v>21638324.1758582</v>
      </c>
      <c r="D143" s="11">
        <v>11148749.9738246</v>
      </c>
      <c r="E143" s="11">
        <v>6137982.1861637803</v>
      </c>
      <c r="F143" s="11">
        <v>750317.39751262299</v>
      </c>
      <c r="G143" s="11">
        <v>3601274.6183571899</v>
      </c>
      <c r="H143" s="11"/>
    </row>
    <row r="144" spans="1:8" x14ac:dyDescent="0.35">
      <c r="A144" s="3" t="s">
        <v>398</v>
      </c>
      <c r="B144" s="12" t="s">
        <v>450</v>
      </c>
      <c r="C144" s="11">
        <v>5122615.8689454095</v>
      </c>
      <c r="D144" s="11">
        <v>2114312.8336388902</v>
      </c>
      <c r="E144" s="11">
        <v>1580751.92100227</v>
      </c>
      <c r="F144" s="11">
        <v>326522.18584724201</v>
      </c>
      <c r="G144" s="11">
        <v>1101028.9284570101</v>
      </c>
      <c r="H144" s="11"/>
    </row>
    <row r="145" spans="1:8" x14ac:dyDescent="0.35">
      <c r="A145" s="3" t="s">
        <v>398</v>
      </c>
      <c r="B145" s="12" t="s">
        <v>130</v>
      </c>
      <c r="C145" s="11">
        <v>0</v>
      </c>
      <c r="D145" s="11">
        <v>0</v>
      </c>
      <c r="E145" s="11">
        <v>0</v>
      </c>
      <c r="F145" s="11">
        <v>0</v>
      </c>
      <c r="G145" s="11">
        <v>0</v>
      </c>
      <c r="H145" s="11"/>
    </row>
    <row r="146" spans="1:8" x14ac:dyDescent="0.35">
      <c r="A146" s="3" t="s">
        <v>396</v>
      </c>
      <c r="B146" s="4" t="s">
        <v>451</v>
      </c>
      <c r="C146" s="5"/>
      <c r="D146" s="5"/>
      <c r="E146" s="5"/>
      <c r="F146" s="5"/>
      <c r="G146" s="5"/>
      <c r="H146" s="5"/>
    </row>
    <row r="147" spans="1:8" x14ac:dyDescent="0.35">
      <c r="A147" s="3" t="s">
        <v>393</v>
      </c>
      <c r="B147" s="7"/>
      <c r="C147" s="5"/>
      <c r="D147" s="5"/>
      <c r="E147" s="5"/>
      <c r="F147" s="5"/>
      <c r="G147" s="5"/>
      <c r="H147" s="5"/>
    </row>
    <row r="148" spans="1:8" x14ac:dyDescent="0.35">
      <c r="A148" s="3" t="s">
        <v>398</v>
      </c>
      <c r="B148" s="12" t="s">
        <v>204</v>
      </c>
      <c r="C148" s="11">
        <v>13319269.925773701</v>
      </c>
      <c r="D148" s="11">
        <v>7008322.2876080098</v>
      </c>
      <c r="E148" s="11">
        <v>0</v>
      </c>
      <c r="F148" s="11">
        <v>907410.51867897203</v>
      </c>
      <c r="G148" s="11">
        <v>5403537.1194867399</v>
      </c>
      <c r="H148" s="11"/>
    </row>
    <row r="149" spans="1:8" ht="43.5" x14ac:dyDescent="0.35">
      <c r="A149" s="3" t="s">
        <v>398</v>
      </c>
      <c r="B149" s="12" t="s">
        <v>205</v>
      </c>
      <c r="C149" s="11">
        <v>22972772.946927499</v>
      </c>
      <c r="D149" s="11">
        <v>12279775.6218186</v>
      </c>
      <c r="E149" s="11">
        <v>6910285.1631706804</v>
      </c>
      <c r="F149" s="11">
        <v>590995.73471910798</v>
      </c>
      <c r="G149" s="11">
        <v>3191716.4272190598</v>
      </c>
      <c r="H149" s="11"/>
    </row>
    <row r="150" spans="1:8" ht="43.5" x14ac:dyDescent="0.35">
      <c r="A150" s="3" t="s">
        <v>398</v>
      </c>
      <c r="B150" s="12" t="s">
        <v>206</v>
      </c>
      <c r="C150" s="11">
        <v>27344014.988733701</v>
      </c>
      <c r="D150" s="11">
        <v>11524928.9868894</v>
      </c>
      <c r="E150" s="11">
        <v>11446377.291265899</v>
      </c>
      <c r="F150" s="11">
        <v>982245.34784337902</v>
      </c>
      <c r="G150" s="11">
        <v>3390463.3627349799</v>
      </c>
      <c r="H150" s="11"/>
    </row>
    <row r="151" spans="1:8" ht="29" x14ac:dyDescent="0.35">
      <c r="A151" s="3" t="s">
        <v>398</v>
      </c>
      <c r="B151" s="12" t="s">
        <v>207</v>
      </c>
      <c r="C151" s="11">
        <v>32724298.446674999</v>
      </c>
      <c r="D151" s="11">
        <v>17185033.3552435</v>
      </c>
      <c r="E151" s="11">
        <v>9574618.0163302999</v>
      </c>
      <c r="F151" s="11">
        <v>774310.45667371806</v>
      </c>
      <c r="G151" s="11">
        <v>5190336.6184273902</v>
      </c>
      <c r="H151" s="11"/>
    </row>
    <row r="152" spans="1:8" x14ac:dyDescent="0.35">
      <c r="A152" s="3" t="s">
        <v>398</v>
      </c>
      <c r="B152" s="12" t="s">
        <v>208</v>
      </c>
      <c r="C152" s="11">
        <v>12519899.576520501</v>
      </c>
      <c r="D152" s="11">
        <v>4691816.9731552396</v>
      </c>
      <c r="E152" s="11">
        <v>5351154.3303869804</v>
      </c>
      <c r="F152" s="11">
        <v>267020.537067189</v>
      </c>
      <c r="G152" s="11">
        <v>2209907.7359110699</v>
      </c>
      <c r="H152" s="11"/>
    </row>
    <row r="153" spans="1:8" ht="43.5" x14ac:dyDescent="0.35">
      <c r="A153" s="3" t="s">
        <v>398</v>
      </c>
      <c r="B153" s="12" t="s">
        <v>209</v>
      </c>
      <c r="C153" s="11">
        <v>4970631.0216154903</v>
      </c>
      <c r="D153" s="11">
        <v>1866529.35027376</v>
      </c>
      <c r="E153" s="11">
        <v>1719079.53086794</v>
      </c>
      <c r="F153" s="11">
        <v>310921.69404813298</v>
      </c>
      <c r="G153" s="11">
        <v>1074100.4464256701</v>
      </c>
      <c r="H153" s="11"/>
    </row>
    <row r="154" spans="1:8" ht="58" x14ac:dyDescent="0.35">
      <c r="A154" s="3" t="s">
        <v>398</v>
      </c>
      <c r="B154" s="12" t="s">
        <v>210</v>
      </c>
      <c r="C154" s="11">
        <v>11083485.839123201</v>
      </c>
      <c r="D154" s="11">
        <v>1137636.37178559</v>
      </c>
      <c r="E154" s="11">
        <v>5800782.8003626596</v>
      </c>
      <c r="F154" s="11">
        <v>329139.15060498199</v>
      </c>
      <c r="G154" s="11">
        <v>3815927.5163699798</v>
      </c>
      <c r="H154" s="11"/>
    </row>
    <row r="155" spans="1:8" ht="43.5" x14ac:dyDescent="0.35">
      <c r="A155" s="3" t="s">
        <v>398</v>
      </c>
      <c r="B155" s="12" t="s">
        <v>452</v>
      </c>
      <c r="C155" s="11">
        <v>8568225.95966045</v>
      </c>
      <c r="D155" s="11">
        <v>2250276.2265686598</v>
      </c>
      <c r="E155" s="11">
        <v>2234234.5252398299</v>
      </c>
      <c r="F155" s="11">
        <v>352891.52247190999</v>
      </c>
      <c r="G155" s="11">
        <v>3730823.68538003</v>
      </c>
      <c r="H155" s="11"/>
    </row>
    <row r="156" spans="1:8" ht="43.5" x14ac:dyDescent="0.35">
      <c r="A156" s="3" t="s">
        <v>398</v>
      </c>
      <c r="B156" s="12" t="s">
        <v>453</v>
      </c>
      <c r="C156" s="11">
        <v>5695814.3223719997</v>
      </c>
      <c r="D156" s="11">
        <v>2625018.71028917</v>
      </c>
      <c r="E156" s="11">
        <v>1852109.85038661</v>
      </c>
      <c r="F156" s="11">
        <v>197029.02666618099</v>
      </c>
      <c r="G156" s="11">
        <v>1021656.73503004</v>
      </c>
      <c r="H156" s="11"/>
    </row>
    <row r="157" spans="1:8" ht="72.5" x14ac:dyDescent="0.35">
      <c r="A157" s="3" t="s">
        <v>398</v>
      </c>
      <c r="B157" s="12" t="s">
        <v>454</v>
      </c>
      <c r="C157" s="11">
        <v>31181139.0624246</v>
      </c>
      <c r="D157" s="11">
        <v>11348817.271336401</v>
      </c>
      <c r="E157" s="11">
        <v>12392905.282427</v>
      </c>
      <c r="F157" s="11">
        <v>1362880.84221838</v>
      </c>
      <c r="G157" s="11">
        <v>6076535.6664427603</v>
      </c>
      <c r="H157" s="11"/>
    </row>
    <row r="158" spans="1:8" x14ac:dyDescent="0.35">
      <c r="A158" s="3" t="s">
        <v>398</v>
      </c>
      <c r="B158" s="12" t="s">
        <v>455</v>
      </c>
      <c r="C158" s="11">
        <v>643023.31153725204</v>
      </c>
      <c r="D158" s="11">
        <v>201502.12066804699</v>
      </c>
      <c r="E158" s="11">
        <v>269664.11129871401</v>
      </c>
      <c r="F158" s="11">
        <v>0</v>
      </c>
      <c r="G158" s="11">
        <v>171857.079570492</v>
      </c>
      <c r="H158" s="11"/>
    </row>
    <row r="159" spans="1:8" ht="29" x14ac:dyDescent="0.35">
      <c r="A159" s="3" t="s">
        <v>398</v>
      </c>
      <c r="B159" s="12" t="s">
        <v>214</v>
      </c>
      <c r="C159" s="11">
        <v>6299325.2016849201</v>
      </c>
      <c r="D159" s="11">
        <v>2507222.2404685002</v>
      </c>
      <c r="E159" s="11">
        <v>2271258.3097492699</v>
      </c>
      <c r="F159" s="11">
        <v>248265.694578172</v>
      </c>
      <c r="G159" s="11">
        <v>1272578.95688899</v>
      </c>
      <c r="H159" s="11"/>
    </row>
    <row r="160" spans="1:8" x14ac:dyDescent="0.35">
      <c r="A160" s="3" t="s">
        <v>398</v>
      </c>
      <c r="B160" s="12" t="s">
        <v>456</v>
      </c>
      <c r="C160" s="11">
        <v>13867234.343061</v>
      </c>
      <c r="D160" s="11">
        <v>1983189.2222998</v>
      </c>
      <c r="E160" s="11">
        <v>7750504.2392542902</v>
      </c>
      <c r="F160" s="11">
        <v>2020800.36647671</v>
      </c>
      <c r="G160" s="11">
        <v>2112740.5150301801</v>
      </c>
      <c r="H160" s="11"/>
    </row>
    <row r="161" spans="1:8" x14ac:dyDescent="0.35">
      <c r="A161" s="3" t="s">
        <v>398</v>
      </c>
      <c r="B161" s="12" t="s">
        <v>130</v>
      </c>
      <c r="C161" s="11">
        <v>6237342.4394427799</v>
      </c>
      <c r="D161" s="11">
        <v>0</v>
      </c>
      <c r="E161" s="11">
        <v>0</v>
      </c>
      <c r="F161" s="11">
        <v>0</v>
      </c>
      <c r="G161" s="11">
        <v>6237342.4394427799</v>
      </c>
      <c r="H161" s="11"/>
    </row>
    <row r="162" spans="1:8" x14ac:dyDescent="0.35">
      <c r="A162" s="3" t="s">
        <v>396</v>
      </c>
      <c r="B162" s="4" t="s">
        <v>92</v>
      </c>
      <c r="C162" s="5"/>
      <c r="D162" s="5"/>
      <c r="E162" s="5"/>
      <c r="F162" s="5"/>
      <c r="G162" s="5"/>
      <c r="H162" s="5"/>
    </row>
    <row r="163" spans="1:8" x14ac:dyDescent="0.35">
      <c r="A163" s="3" t="s">
        <v>393</v>
      </c>
      <c r="B163" s="7"/>
      <c r="C163" s="5"/>
      <c r="D163" s="5"/>
      <c r="E163" s="5"/>
      <c r="F163" s="5"/>
      <c r="G163" s="5"/>
      <c r="H163" s="5"/>
    </row>
    <row r="164" spans="1:8" ht="29" x14ac:dyDescent="0.35">
      <c r="A164" s="3" t="s">
        <v>398</v>
      </c>
      <c r="B164" s="12" t="s">
        <v>216</v>
      </c>
      <c r="C164" s="11">
        <v>47716665.719204597</v>
      </c>
      <c r="D164" s="11">
        <v>17412466.9693668</v>
      </c>
      <c r="E164" s="11">
        <v>9098791.41872219</v>
      </c>
      <c r="F164" s="11">
        <v>4468956.5027751001</v>
      </c>
      <c r="G164" s="11">
        <v>16736450.8283404</v>
      </c>
      <c r="H164" s="11"/>
    </row>
    <row r="165" spans="1:8" x14ac:dyDescent="0.35">
      <c r="A165" s="3" t="s">
        <v>398</v>
      </c>
      <c r="B165" s="12" t="s">
        <v>457</v>
      </c>
      <c r="C165" s="11">
        <v>38100410.535317503</v>
      </c>
      <c r="D165" s="11">
        <v>13456150.753354801</v>
      </c>
      <c r="E165" s="11">
        <v>6620735.1095364103</v>
      </c>
      <c r="F165" s="11">
        <v>3846622.3748042099</v>
      </c>
      <c r="G165" s="11">
        <v>14176902.2976221</v>
      </c>
      <c r="H165" s="11"/>
    </row>
    <row r="166" spans="1:8" x14ac:dyDescent="0.35">
      <c r="A166" s="3" t="s">
        <v>398</v>
      </c>
      <c r="B166" s="12" t="s">
        <v>218</v>
      </c>
      <c r="C166" s="11">
        <v>3240729.7458408298</v>
      </c>
      <c r="D166" s="11">
        <v>1462563.6284626401</v>
      </c>
      <c r="E166" s="11">
        <v>553723.47048331599</v>
      </c>
      <c r="F166" s="11">
        <v>340908.25871494698</v>
      </c>
      <c r="G166" s="11">
        <v>883534.38817992504</v>
      </c>
      <c r="H166" s="11"/>
    </row>
    <row r="167" spans="1:8" x14ac:dyDescent="0.35">
      <c r="A167" s="3" t="s">
        <v>398</v>
      </c>
      <c r="B167" s="12" t="s">
        <v>458</v>
      </c>
      <c r="C167" s="11">
        <v>5722820.1171340598</v>
      </c>
      <c r="D167" s="11">
        <v>2294478.8419432701</v>
      </c>
      <c r="E167" s="11">
        <v>1729955.2610442401</v>
      </c>
      <c r="F167" s="11">
        <v>270828.15381404402</v>
      </c>
      <c r="G167" s="11">
        <v>1427557.86033251</v>
      </c>
      <c r="H167" s="11"/>
    </row>
    <row r="168" spans="1:8" x14ac:dyDescent="0.35">
      <c r="A168" s="3" t="s">
        <v>398</v>
      </c>
      <c r="B168" s="12" t="s">
        <v>459</v>
      </c>
      <c r="C168" s="11">
        <v>652705.32091211004</v>
      </c>
      <c r="D168" s="11">
        <v>199273.74560607399</v>
      </c>
      <c r="E168" s="11">
        <v>194377.577658236</v>
      </c>
      <c r="F168" s="11">
        <v>10597.715441889301</v>
      </c>
      <c r="G168" s="11">
        <v>248456.282205911</v>
      </c>
      <c r="H168" s="11"/>
    </row>
    <row r="169" spans="1:8" x14ac:dyDescent="0.35">
      <c r="A169" s="3" t="s">
        <v>398</v>
      </c>
      <c r="B169" s="12" t="s">
        <v>221</v>
      </c>
      <c r="C169" s="11">
        <v>10265743.5265266</v>
      </c>
      <c r="D169" s="11">
        <v>5732519.4039844098</v>
      </c>
      <c r="E169" s="11">
        <v>2098235.8147626901</v>
      </c>
      <c r="F169" s="11">
        <v>416256.47853140399</v>
      </c>
      <c r="G169" s="11">
        <v>2018731.8292481201</v>
      </c>
      <c r="H169" s="11"/>
    </row>
    <row r="170" spans="1:8" ht="29" x14ac:dyDescent="0.35">
      <c r="A170" s="3" t="s">
        <v>398</v>
      </c>
      <c r="B170" s="12" t="s">
        <v>222</v>
      </c>
      <c r="C170" s="11">
        <v>3064065.19393074</v>
      </c>
      <c r="D170" s="11">
        <v>1429565.7840547001</v>
      </c>
      <c r="E170" s="11">
        <v>909779.01570089604</v>
      </c>
      <c r="F170" s="11">
        <v>58760.704351343498</v>
      </c>
      <c r="G170" s="11">
        <v>665959.68982380396</v>
      </c>
      <c r="H170" s="11"/>
    </row>
    <row r="171" spans="1:8" ht="29" x14ac:dyDescent="0.35">
      <c r="A171" s="3" t="s">
        <v>398</v>
      </c>
      <c r="B171" s="12" t="s">
        <v>223</v>
      </c>
      <c r="C171" s="11">
        <v>6054950.4926545396</v>
      </c>
      <c r="D171" s="11">
        <v>4082813.3103144299</v>
      </c>
      <c r="E171" s="11">
        <v>779628.715028123</v>
      </c>
      <c r="F171" s="11">
        <v>198145.366144859</v>
      </c>
      <c r="G171" s="11">
        <v>994363.10116713401</v>
      </c>
      <c r="H171" s="11"/>
    </row>
    <row r="172" spans="1:8" ht="29" x14ac:dyDescent="0.35">
      <c r="A172" s="3" t="s">
        <v>398</v>
      </c>
      <c r="B172" s="12" t="s">
        <v>460</v>
      </c>
      <c r="C172" s="11">
        <v>722525.53468918498</v>
      </c>
      <c r="D172" s="11">
        <v>129289.579250526</v>
      </c>
      <c r="E172" s="11">
        <v>291665.40893296897</v>
      </c>
      <c r="F172" s="11">
        <v>119242.69174974599</v>
      </c>
      <c r="G172" s="11">
        <v>182327.854755943</v>
      </c>
      <c r="H172" s="11"/>
    </row>
    <row r="173" spans="1:8" ht="29" x14ac:dyDescent="0.35">
      <c r="A173" s="3" t="s">
        <v>398</v>
      </c>
      <c r="B173" s="12" t="s">
        <v>461</v>
      </c>
      <c r="C173" s="11">
        <v>424202.30525215802</v>
      </c>
      <c r="D173" s="11">
        <v>90850.730364760602</v>
      </c>
      <c r="E173" s="11">
        <v>117162.675100703</v>
      </c>
      <c r="F173" s="11">
        <v>40107.716285455397</v>
      </c>
      <c r="G173" s="11">
        <v>176081.18350123899</v>
      </c>
      <c r="H173" s="11"/>
    </row>
    <row r="174" spans="1:8" x14ac:dyDescent="0.35">
      <c r="A174" s="3" t="s">
        <v>398</v>
      </c>
      <c r="B174" s="12" t="s">
        <v>462</v>
      </c>
      <c r="C174" s="11">
        <v>11063540.2798275</v>
      </c>
      <c r="D174" s="11">
        <v>8026430.8349567195</v>
      </c>
      <c r="E174" s="11">
        <v>1119390.94134744</v>
      </c>
      <c r="F174" s="11">
        <v>389570.432598571</v>
      </c>
      <c r="G174" s="11">
        <v>1528148.0709247701</v>
      </c>
      <c r="H174" s="11"/>
    </row>
    <row r="175" spans="1:8" x14ac:dyDescent="0.35">
      <c r="A175" s="3" t="s">
        <v>398</v>
      </c>
      <c r="B175" s="12" t="s">
        <v>227</v>
      </c>
      <c r="C175" s="11">
        <v>1179438.4332232601</v>
      </c>
      <c r="D175" s="11">
        <v>874970.41565989202</v>
      </c>
      <c r="E175" s="11">
        <v>189414.00973520899</v>
      </c>
      <c r="F175" s="11">
        <v>38886.079501651599</v>
      </c>
      <c r="G175" s="11">
        <v>76167.928326507506</v>
      </c>
      <c r="H175" s="11"/>
    </row>
    <row r="176" spans="1:8" x14ac:dyDescent="0.35">
      <c r="A176" s="3" t="s">
        <v>398</v>
      </c>
      <c r="B176" s="12" t="s">
        <v>463</v>
      </c>
      <c r="C176" s="11">
        <v>1674046.6115397799</v>
      </c>
      <c r="D176" s="11">
        <v>1110213.9939873801</v>
      </c>
      <c r="E176" s="11">
        <v>237467.32184195399</v>
      </c>
      <c r="F176" s="11">
        <v>158484.983413054</v>
      </c>
      <c r="G176" s="11">
        <v>167880.312297397</v>
      </c>
      <c r="H176" s="11"/>
    </row>
    <row r="177" spans="1:8" x14ac:dyDescent="0.35">
      <c r="A177" s="3" t="s">
        <v>398</v>
      </c>
      <c r="B177" s="12" t="s">
        <v>229</v>
      </c>
      <c r="C177" s="11">
        <v>1474898.3404187399</v>
      </c>
      <c r="D177" s="11">
        <v>722908.06623150897</v>
      </c>
      <c r="E177" s="11">
        <v>226050.870890427</v>
      </c>
      <c r="F177" s="11">
        <v>121755.611021137</v>
      </c>
      <c r="G177" s="11">
        <v>404183.79227566603</v>
      </c>
      <c r="H177" s="11"/>
    </row>
    <row r="178" spans="1:8" x14ac:dyDescent="0.35">
      <c r="A178" s="3" t="s">
        <v>398</v>
      </c>
      <c r="B178" s="12" t="s">
        <v>230</v>
      </c>
      <c r="C178" s="11">
        <v>4009371.9540837398</v>
      </c>
      <c r="D178" s="11">
        <v>3567732.84194995</v>
      </c>
      <c r="E178" s="11">
        <v>199244.371856518</v>
      </c>
      <c r="F178" s="11">
        <v>6132.5865389828004</v>
      </c>
      <c r="G178" s="11">
        <v>236262.153738291</v>
      </c>
      <c r="H178" s="11"/>
    </row>
    <row r="179" spans="1:8" x14ac:dyDescent="0.35">
      <c r="A179" s="3" t="s">
        <v>398</v>
      </c>
      <c r="B179" s="12" t="s">
        <v>231</v>
      </c>
      <c r="C179" s="11">
        <v>1949529.4747983001</v>
      </c>
      <c r="D179" s="11">
        <v>1133117.8814241099</v>
      </c>
      <c r="E179" s="11">
        <v>230319.55054754199</v>
      </c>
      <c r="F179" s="11">
        <v>64311.1721237456</v>
      </c>
      <c r="G179" s="11">
        <v>521780.87070290098</v>
      </c>
      <c r="H179" s="11"/>
    </row>
    <row r="180" spans="1:8" ht="43.5" x14ac:dyDescent="0.35">
      <c r="A180" s="3" t="s">
        <v>398</v>
      </c>
      <c r="B180" s="12" t="s">
        <v>464</v>
      </c>
      <c r="C180" s="11">
        <v>776255.46576368297</v>
      </c>
      <c r="D180" s="11">
        <v>617487.63570388395</v>
      </c>
      <c r="E180" s="11">
        <v>36894.816475789703</v>
      </c>
      <c r="F180" s="11">
        <v>0</v>
      </c>
      <c r="G180" s="11">
        <v>121873.01358400899</v>
      </c>
      <c r="H180" s="11"/>
    </row>
    <row r="181" spans="1:8" x14ac:dyDescent="0.35">
      <c r="A181" s="3" t="s">
        <v>398</v>
      </c>
      <c r="B181" s="12" t="s">
        <v>233</v>
      </c>
      <c r="C181" s="11">
        <v>30794662.6137264</v>
      </c>
      <c r="D181" s="11">
        <v>1748222.73214399</v>
      </c>
      <c r="E181" s="11">
        <v>24712136.678011999</v>
      </c>
      <c r="F181" s="11">
        <v>277937.31391563697</v>
      </c>
      <c r="G181" s="11">
        <v>4056365.88965475</v>
      </c>
      <c r="H181" s="11"/>
    </row>
    <row r="182" spans="1:8" x14ac:dyDescent="0.35">
      <c r="A182" s="3" t="s">
        <v>398</v>
      </c>
      <c r="B182" s="12" t="s">
        <v>465</v>
      </c>
      <c r="C182" s="11">
        <v>560435.06361895101</v>
      </c>
      <c r="D182" s="11">
        <v>292601.92230217502</v>
      </c>
      <c r="E182" s="11">
        <v>158096.69066622201</v>
      </c>
      <c r="F182" s="11">
        <v>26800.106719391599</v>
      </c>
      <c r="G182" s="11">
        <v>82936.343931161697</v>
      </c>
      <c r="H182" s="11"/>
    </row>
    <row r="183" spans="1:8" x14ac:dyDescent="0.35">
      <c r="A183" s="3" t="s">
        <v>398</v>
      </c>
      <c r="B183" s="12" t="s">
        <v>466</v>
      </c>
      <c r="C183" s="11">
        <v>30234227.550107401</v>
      </c>
      <c r="D183" s="11">
        <v>1455620.80984182</v>
      </c>
      <c r="E183" s="11">
        <v>24554039.9873458</v>
      </c>
      <c r="F183" s="11">
        <v>251137.207196245</v>
      </c>
      <c r="G183" s="11">
        <v>3973429.5457235901</v>
      </c>
      <c r="H183" s="11"/>
    </row>
    <row r="184" spans="1:8" x14ac:dyDescent="0.35">
      <c r="A184" s="3" t="s">
        <v>398</v>
      </c>
      <c r="B184" s="12" t="s">
        <v>236</v>
      </c>
      <c r="C184" s="11">
        <v>4704463.4990404304</v>
      </c>
      <c r="D184" s="11">
        <v>1606815.5824721199</v>
      </c>
      <c r="E184" s="11">
        <v>1072266.78658248</v>
      </c>
      <c r="F184" s="11">
        <v>360393.94197214802</v>
      </c>
      <c r="G184" s="11">
        <v>1664987.18801368</v>
      </c>
      <c r="H184" s="11"/>
    </row>
    <row r="185" spans="1:8" x14ac:dyDescent="0.35">
      <c r="A185" s="3" t="s">
        <v>398</v>
      </c>
      <c r="B185" s="12" t="s">
        <v>237</v>
      </c>
      <c r="C185" s="11">
        <v>659886.08267878101</v>
      </c>
      <c r="D185" s="11">
        <v>222404.206397573</v>
      </c>
      <c r="E185" s="11">
        <v>251309.98476790701</v>
      </c>
      <c r="F185" s="11">
        <v>53214.422381442702</v>
      </c>
      <c r="G185" s="11">
        <v>132957.46913185899</v>
      </c>
      <c r="H185" s="11"/>
    </row>
    <row r="186" spans="1:8" x14ac:dyDescent="0.35">
      <c r="A186" s="3" t="s">
        <v>398</v>
      </c>
      <c r="B186" s="12" t="s">
        <v>238</v>
      </c>
      <c r="C186" s="11">
        <v>394663.97968938999</v>
      </c>
      <c r="D186" s="11">
        <v>172692.42577125301</v>
      </c>
      <c r="E186" s="11">
        <v>118377.423797692</v>
      </c>
      <c r="F186" s="11">
        <v>36397.336459788501</v>
      </c>
      <c r="G186" s="11">
        <v>67196.793660656695</v>
      </c>
      <c r="H186" s="11"/>
    </row>
    <row r="187" spans="1:8" x14ac:dyDescent="0.35">
      <c r="A187" s="3" t="s">
        <v>398</v>
      </c>
      <c r="B187" s="12" t="s">
        <v>239</v>
      </c>
      <c r="C187" s="11">
        <v>405130.48251180298</v>
      </c>
      <c r="D187" s="11">
        <v>195323.03565599301</v>
      </c>
      <c r="E187" s="11">
        <v>25935.240832903801</v>
      </c>
      <c r="F187" s="11">
        <v>45935.519147292704</v>
      </c>
      <c r="G187" s="11">
        <v>137936.68687561399</v>
      </c>
      <c r="H187" s="11"/>
    </row>
    <row r="188" spans="1:8" x14ac:dyDescent="0.35">
      <c r="A188" s="3" t="s">
        <v>398</v>
      </c>
      <c r="B188" s="12" t="s">
        <v>240</v>
      </c>
      <c r="C188" s="11">
        <v>679744.95632030698</v>
      </c>
      <c r="D188" s="11">
        <v>244840.39402276499</v>
      </c>
      <c r="E188" s="11">
        <v>92086.681904269702</v>
      </c>
      <c r="F188" s="11">
        <v>44175.682088306297</v>
      </c>
      <c r="G188" s="11">
        <v>298642.19830496499</v>
      </c>
      <c r="H188" s="11"/>
    </row>
    <row r="189" spans="1:8" x14ac:dyDescent="0.35">
      <c r="A189" s="3" t="s">
        <v>398</v>
      </c>
      <c r="B189" s="12" t="s">
        <v>467</v>
      </c>
      <c r="C189" s="11">
        <v>206426.313356331</v>
      </c>
      <c r="D189" s="11">
        <v>65393.9484680155</v>
      </c>
      <c r="E189" s="11">
        <v>67892.133863871801</v>
      </c>
      <c r="F189" s="11">
        <v>41024.885854430198</v>
      </c>
      <c r="G189" s="11">
        <v>32115.345170013799</v>
      </c>
      <c r="H189" s="11"/>
    </row>
    <row r="190" spans="1:8" x14ac:dyDescent="0.35">
      <c r="A190" s="3" t="s">
        <v>398</v>
      </c>
      <c r="B190" s="12" t="s">
        <v>468</v>
      </c>
      <c r="C190" s="11">
        <v>268139.32368982601</v>
      </c>
      <c r="D190" s="11">
        <v>69841.996336174896</v>
      </c>
      <c r="E190" s="11">
        <v>103870.74259578899</v>
      </c>
      <c r="F190" s="11">
        <v>8833.0801202975308</v>
      </c>
      <c r="G190" s="11">
        <v>85593.504637564096</v>
      </c>
      <c r="H190" s="11"/>
    </row>
    <row r="191" spans="1:8" x14ac:dyDescent="0.35">
      <c r="A191" s="3" t="s">
        <v>398</v>
      </c>
      <c r="B191" s="12" t="s">
        <v>469</v>
      </c>
      <c r="C191" s="11">
        <v>1438466.37837969</v>
      </c>
      <c r="D191" s="11">
        <v>414280.93025124201</v>
      </c>
      <c r="E191" s="11">
        <v>300610.58435858798</v>
      </c>
      <c r="F191" s="11">
        <v>111886.84004046999</v>
      </c>
      <c r="G191" s="11">
        <v>611688.02372938802</v>
      </c>
      <c r="H191" s="11"/>
    </row>
    <row r="192" spans="1:8" x14ac:dyDescent="0.35">
      <c r="A192" s="3" t="s">
        <v>398</v>
      </c>
      <c r="B192" s="12" t="s">
        <v>267</v>
      </c>
      <c r="C192" s="11">
        <v>652005.98241430696</v>
      </c>
      <c r="D192" s="11">
        <v>222038.64556910301</v>
      </c>
      <c r="E192" s="11">
        <v>112183.994461462</v>
      </c>
      <c r="F192" s="11">
        <v>18926.1758801205</v>
      </c>
      <c r="G192" s="11">
        <v>298857.16650361998</v>
      </c>
      <c r="H192" s="11"/>
    </row>
    <row r="193" spans="1:8" x14ac:dyDescent="0.35">
      <c r="A193" s="3" t="s">
        <v>398</v>
      </c>
      <c r="B193" s="12" t="s">
        <v>130</v>
      </c>
      <c r="C193" s="11">
        <v>0</v>
      </c>
      <c r="D193" s="11">
        <v>0</v>
      </c>
      <c r="E193" s="11">
        <v>0</v>
      </c>
      <c r="F193" s="11">
        <v>0</v>
      </c>
      <c r="G193" s="11">
        <v>0</v>
      </c>
      <c r="H193" s="11"/>
    </row>
    <row r="194" spans="1:8" x14ac:dyDescent="0.35">
      <c r="A194" s="3" t="s">
        <v>396</v>
      </c>
      <c r="B194" s="4" t="s">
        <v>470</v>
      </c>
      <c r="C194" s="5"/>
      <c r="D194" s="5"/>
      <c r="E194" s="5"/>
      <c r="F194" s="5"/>
      <c r="G194" s="5"/>
      <c r="H194" s="5"/>
    </row>
    <row r="195" spans="1:8" x14ac:dyDescent="0.35">
      <c r="A195" s="3" t="s">
        <v>393</v>
      </c>
      <c r="B195" s="7"/>
      <c r="C195" s="5"/>
      <c r="D195" s="5"/>
      <c r="E195" s="5"/>
      <c r="F195" s="5"/>
      <c r="G195" s="5"/>
      <c r="H195" s="5"/>
    </row>
    <row r="196" spans="1:8" x14ac:dyDescent="0.35">
      <c r="A196" s="3" t="s">
        <v>398</v>
      </c>
      <c r="B196" s="12" t="s">
        <v>245</v>
      </c>
      <c r="C196" s="11">
        <v>74560454.693627506</v>
      </c>
      <c r="D196" s="11">
        <v>27881272.140628401</v>
      </c>
      <c r="E196" s="11">
        <v>28538891.513879299</v>
      </c>
      <c r="F196" s="11">
        <v>3418930.3907456999</v>
      </c>
      <c r="G196" s="11">
        <v>14721360.648374099</v>
      </c>
      <c r="H196" s="11"/>
    </row>
    <row r="197" spans="1:8" ht="29" x14ac:dyDescent="0.35">
      <c r="A197" s="3" t="s">
        <v>398</v>
      </c>
      <c r="B197" s="12" t="s">
        <v>246</v>
      </c>
      <c r="C197" s="11">
        <v>69580437.119095996</v>
      </c>
      <c r="D197" s="11">
        <v>25531494.933290899</v>
      </c>
      <c r="E197" s="11">
        <v>27226440.351486199</v>
      </c>
      <c r="F197" s="11">
        <v>2780064.6979466998</v>
      </c>
      <c r="G197" s="11">
        <v>14042437.1363723</v>
      </c>
      <c r="H197" s="11"/>
    </row>
    <row r="198" spans="1:8" x14ac:dyDescent="0.35">
      <c r="A198" s="3" t="s">
        <v>398</v>
      </c>
      <c r="B198" s="12" t="s">
        <v>247</v>
      </c>
      <c r="C198" s="11">
        <v>3396800.5366092902</v>
      </c>
      <c r="D198" s="11">
        <v>1205809.55121345</v>
      </c>
      <c r="E198" s="11">
        <v>965292.96167306695</v>
      </c>
      <c r="F198" s="11">
        <v>675773.815315402</v>
      </c>
      <c r="G198" s="11">
        <v>549924.20840737701</v>
      </c>
      <c r="H198" s="11"/>
    </row>
    <row r="199" spans="1:8" x14ac:dyDescent="0.35">
      <c r="A199" s="3" t="s">
        <v>398</v>
      </c>
      <c r="B199" s="12" t="s">
        <v>248</v>
      </c>
      <c r="C199" s="11">
        <v>2059103.6075263</v>
      </c>
      <c r="D199" s="11">
        <v>1308591.6287170099</v>
      </c>
      <c r="E199" s="11">
        <v>387266.14778441901</v>
      </c>
      <c r="F199" s="11">
        <v>87015.504122145794</v>
      </c>
      <c r="G199" s="11">
        <v>276230.32690272899</v>
      </c>
      <c r="H199" s="11"/>
    </row>
    <row r="200" spans="1:8" x14ac:dyDescent="0.35">
      <c r="A200" s="3" t="s">
        <v>398</v>
      </c>
      <c r="B200" s="12" t="s">
        <v>249</v>
      </c>
      <c r="C200" s="11">
        <v>421100.19458194001</v>
      </c>
      <c r="D200" s="11">
        <v>144136.030733697</v>
      </c>
      <c r="E200" s="11">
        <v>127470.95884447701</v>
      </c>
      <c r="F200" s="11">
        <v>84699.701224479504</v>
      </c>
      <c r="G200" s="11">
        <v>64793.503779286802</v>
      </c>
      <c r="H200" s="11"/>
    </row>
    <row r="201" spans="1:8" x14ac:dyDescent="0.35">
      <c r="A201" s="3" t="s">
        <v>398</v>
      </c>
      <c r="B201" s="12" t="s">
        <v>250</v>
      </c>
      <c r="C201" s="11">
        <v>20629180.427635301</v>
      </c>
      <c r="D201" s="11">
        <v>5228979.8158750702</v>
      </c>
      <c r="E201" s="11">
        <v>9229659.2443918809</v>
      </c>
      <c r="F201" s="11">
        <v>2004342.42532506</v>
      </c>
      <c r="G201" s="11">
        <v>4166198.9420432099</v>
      </c>
      <c r="H201" s="11"/>
    </row>
    <row r="202" spans="1:8" x14ac:dyDescent="0.35">
      <c r="A202" s="3" t="s">
        <v>398</v>
      </c>
      <c r="B202" s="12" t="s">
        <v>240</v>
      </c>
      <c r="C202" s="11">
        <v>19305559.615655798</v>
      </c>
      <c r="D202" s="11">
        <v>4791940.3966224501</v>
      </c>
      <c r="E202" s="11">
        <v>8851636.4939312693</v>
      </c>
      <c r="F202" s="11">
        <v>1893957.06489531</v>
      </c>
      <c r="G202" s="11">
        <v>3768025.6602067198</v>
      </c>
      <c r="H202" s="11"/>
    </row>
    <row r="203" spans="1:8" x14ac:dyDescent="0.35">
      <c r="A203" s="3" t="s">
        <v>398</v>
      </c>
      <c r="B203" s="12" t="s">
        <v>471</v>
      </c>
      <c r="C203" s="11">
        <v>3686874.25941463</v>
      </c>
      <c r="D203" s="11">
        <v>803168.48589731695</v>
      </c>
      <c r="E203" s="11">
        <v>1541455.9678626701</v>
      </c>
      <c r="F203" s="11">
        <v>417331.027064047</v>
      </c>
      <c r="G203" s="11">
        <v>924918.77859059197</v>
      </c>
      <c r="H203" s="11"/>
    </row>
    <row r="204" spans="1:8" x14ac:dyDescent="0.35">
      <c r="A204" s="3" t="s">
        <v>398</v>
      </c>
      <c r="B204" s="12" t="s">
        <v>252</v>
      </c>
      <c r="C204" s="11">
        <v>715652.391878066</v>
      </c>
      <c r="D204" s="11">
        <v>277880.11823959998</v>
      </c>
      <c r="E204" s="11">
        <v>280178.11131283198</v>
      </c>
      <c r="F204" s="11">
        <v>38250.336237192401</v>
      </c>
      <c r="G204" s="11">
        <v>119343.826088442</v>
      </c>
      <c r="H204" s="11"/>
    </row>
    <row r="205" spans="1:8" x14ac:dyDescent="0.35">
      <c r="A205" s="3" t="s">
        <v>398</v>
      </c>
      <c r="B205" s="12" t="s">
        <v>253</v>
      </c>
      <c r="C205" s="11">
        <v>11013734.7798751</v>
      </c>
      <c r="D205" s="11">
        <v>3102204.56441032</v>
      </c>
      <c r="E205" s="11">
        <v>4286748.4287165301</v>
      </c>
      <c r="F205" s="11">
        <v>1083458.8538729199</v>
      </c>
      <c r="G205" s="11">
        <v>2541322.9328753198</v>
      </c>
      <c r="H205" s="11"/>
    </row>
    <row r="206" spans="1:8" x14ac:dyDescent="0.35">
      <c r="A206" s="3" t="s">
        <v>398</v>
      </c>
      <c r="B206" s="12" t="s">
        <v>254</v>
      </c>
      <c r="C206" s="11">
        <v>6112503.5544319097</v>
      </c>
      <c r="D206" s="11">
        <v>1537472.9143308301</v>
      </c>
      <c r="E206" s="11">
        <v>2884679.7662139498</v>
      </c>
      <c r="F206" s="11">
        <v>339446.558763079</v>
      </c>
      <c r="G206" s="11">
        <v>1350904.31512405</v>
      </c>
      <c r="H206" s="11"/>
    </row>
    <row r="207" spans="1:8" x14ac:dyDescent="0.35">
      <c r="A207" s="3" t="s">
        <v>398</v>
      </c>
      <c r="B207" s="12" t="s">
        <v>255</v>
      </c>
      <c r="C207" s="11">
        <v>1289906.81369301</v>
      </c>
      <c r="D207" s="11">
        <v>693466.43445702898</v>
      </c>
      <c r="E207" s="11">
        <v>289368.27516126598</v>
      </c>
      <c r="F207" s="11">
        <v>135074.204741269</v>
      </c>
      <c r="G207" s="11">
        <v>171997.89933345001</v>
      </c>
      <c r="H207" s="11"/>
    </row>
    <row r="208" spans="1:8" x14ac:dyDescent="0.35">
      <c r="A208" s="3" t="s">
        <v>398</v>
      </c>
      <c r="B208" s="12" t="s">
        <v>256</v>
      </c>
      <c r="C208" s="11">
        <v>4716337.3176650601</v>
      </c>
      <c r="D208" s="11">
        <v>1204312.4380046099</v>
      </c>
      <c r="E208" s="11">
        <v>1499781.8727653299</v>
      </c>
      <c r="F208" s="11">
        <v>732612.69203281798</v>
      </c>
      <c r="G208" s="11">
        <v>1279630.3148622999</v>
      </c>
      <c r="H208" s="11"/>
    </row>
    <row r="209" spans="1:8" x14ac:dyDescent="0.35">
      <c r="A209" s="3" t="s">
        <v>398</v>
      </c>
      <c r="B209" s="12" t="s">
        <v>257</v>
      </c>
      <c r="C209" s="11">
        <v>4711458.3497735402</v>
      </c>
      <c r="D209" s="11">
        <v>1167890.37384255</v>
      </c>
      <c r="E209" s="11">
        <v>2009935.7663085</v>
      </c>
      <c r="F209" s="11">
        <v>550733.23303605604</v>
      </c>
      <c r="G209" s="11">
        <v>982898.97658643697</v>
      </c>
      <c r="H209" s="11"/>
    </row>
    <row r="210" spans="1:8" x14ac:dyDescent="0.35">
      <c r="A210" s="3" t="s">
        <v>398</v>
      </c>
      <c r="B210" s="12" t="s">
        <v>472</v>
      </c>
      <c r="C210" s="11">
        <v>3803723.3389040302</v>
      </c>
      <c r="D210" s="11">
        <v>873473.33082175697</v>
      </c>
      <c r="E210" s="11">
        <v>1618498.0051272199</v>
      </c>
      <c r="F210" s="11">
        <v>400104.92536022101</v>
      </c>
      <c r="G210" s="11">
        <v>911647.07759482798</v>
      </c>
      <c r="H210" s="11"/>
    </row>
    <row r="211" spans="1:8" x14ac:dyDescent="0.35">
      <c r="A211" s="3" t="s">
        <v>398</v>
      </c>
      <c r="B211" s="12" t="s">
        <v>259</v>
      </c>
      <c r="C211" s="11">
        <v>1178888.4046092499</v>
      </c>
      <c r="D211" s="11">
        <v>376447.27841512201</v>
      </c>
      <c r="E211" s="11">
        <v>526815.91961288697</v>
      </c>
      <c r="F211" s="11">
        <v>165150.618707563</v>
      </c>
      <c r="G211" s="11">
        <v>110474.58787368301</v>
      </c>
      <c r="H211" s="11"/>
    </row>
    <row r="212" spans="1:8" x14ac:dyDescent="0.35">
      <c r="A212" s="3" t="s">
        <v>398</v>
      </c>
      <c r="B212" s="12" t="s">
        <v>260</v>
      </c>
      <c r="C212" s="11">
        <v>5707574.2255720804</v>
      </c>
      <c r="D212" s="11">
        <v>1877288.61223906</v>
      </c>
      <c r="E212" s="11">
        <v>1688904.6115167399</v>
      </c>
      <c r="F212" s="11">
        <v>997808.46193951799</v>
      </c>
      <c r="G212" s="11">
        <v>1143572.53987677</v>
      </c>
      <c r="H212" s="11"/>
    </row>
    <row r="213" spans="1:8" x14ac:dyDescent="0.35">
      <c r="A213" s="3" t="s">
        <v>398</v>
      </c>
      <c r="B213" s="12" t="s">
        <v>473</v>
      </c>
      <c r="C213" s="11">
        <v>3573028.35438642</v>
      </c>
      <c r="D213" s="11">
        <v>1061391.2118506399</v>
      </c>
      <c r="E213" s="11">
        <v>1064471.8341591901</v>
      </c>
      <c r="F213" s="11">
        <v>557485.08546687104</v>
      </c>
      <c r="G213" s="11">
        <v>889680.22290971398</v>
      </c>
      <c r="H213" s="11"/>
    </row>
    <row r="214" spans="1:8" x14ac:dyDescent="0.35">
      <c r="A214" s="3" t="s">
        <v>398</v>
      </c>
      <c r="B214" s="12" t="s">
        <v>261</v>
      </c>
      <c r="C214" s="11">
        <v>3573028.35438642</v>
      </c>
      <c r="D214" s="11">
        <v>1061391.2118506399</v>
      </c>
      <c r="E214" s="11">
        <v>1064471.8341591901</v>
      </c>
      <c r="F214" s="11">
        <v>557485.08546687104</v>
      </c>
      <c r="G214" s="11">
        <v>889680.22290971398</v>
      </c>
      <c r="H214" s="11"/>
    </row>
    <row r="215" spans="1:8" x14ac:dyDescent="0.35">
      <c r="A215" s="3" t="s">
        <v>398</v>
      </c>
      <c r="B215" s="12" t="s">
        <v>474</v>
      </c>
      <c r="C215" s="11">
        <v>2584654.00906765</v>
      </c>
      <c r="D215" s="11">
        <v>951437.48173805</v>
      </c>
      <c r="E215" s="11">
        <v>852403.56538016605</v>
      </c>
      <c r="F215" s="11">
        <v>467619.959123204</v>
      </c>
      <c r="G215" s="11">
        <v>313193.00282623299</v>
      </c>
      <c r="H215" s="11"/>
    </row>
    <row r="216" spans="1:8" x14ac:dyDescent="0.35">
      <c r="A216" s="3" t="s">
        <v>398</v>
      </c>
      <c r="B216" s="12" t="s">
        <v>238</v>
      </c>
      <c r="C216" s="11">
        <v>1534742.93051532</v>
      </c>
      <c r="D216" s="11">
        <v>624105.55896128505</v>
      </c>
      <c r="E216" s="11">
        <v>538715.01593618398</v>
      </c>
      <c r="F216" s="11">
        <v>138254.335677984</v>
      </c>
      <c r="G216" s="11">
        <v>233668.01993986199</v>
      </c>
      <c r="H216" s="11"/>
    </row>
    <row r="217" spans="1:8" x14ac:dyDescent="0.35">
      <c r="A217" s="3" t="s">
        <v>398</v>
      </c>
      <c r="B217" s="12" t="s">
        <v>262</v>
      </c>
      <c r="C217" s="11">
        <v>636346.94109430804</v>
      </c>
      <c r="D217" s="11">
        <v>147727.28294655599</v>
      </c>
      <c r="E217" s="11">
        <v>145596.20687652699</v>
      </c>
      <c r="F217" s="11">
        <v>273638.884967761</v>
      </c>
      <c r="G217" s="11">
        <v>69384.5663034647</v>
      </c>
      <c r="H217" s="11"/>
    </row>
    <row r="218" spans="1:8" x14ac:dyDescent="0.35">
      <c r="A218" s="3" t="s">
        <v>398</v>
      </c>
      <c r="B218" s="12" t="s">
        <v>475</v>
      </c>
      <c r="C218" s="11">
        <v>514402.72147659102</v>
      </c>
      <c r="D218" s="11">
        <v>202719.93631465099</v>
      </c>
      <c r="E218" s="11">
        <v>179655.75352046601</v>
      </c>
      <c r="F218" s="11">
        <v>79878.932118851706</v>
      </c>
      <c r="G218" s="11">
        <v>52148.099522622702</v>
      </c>
      <c r="H218" s="11"/>
    </row>
    <row r="219" spans="1:8" x14ac:dyDescent="0.35">
      <c r="A219" s="3" t="s">
        <v>398</v>
      </c>
      <c r="B219" s="12" t="s">
        <v>264</v>
      </c>
      <c r="C219" s="11">
        <v>1083020.17562981</v>
      </c>
      <c r="D219" s="11">
        <v>177164.72402154299</v>
      </c>
      <c r="E219" s="11">
        <v>407576.79487057502</v>
      </c>
      <c r="F219" s="11">
        <v>193207.027856981</v>
      </c>
      <c r="G219" s="11">
        <v>305071.628880709</v>
      </c>
      <c r="H219" s="11"/>
    </row>
    <row r="220" spans="1:8" x14ac:dyDescent="0.35">
      <c r="A220" s="3" t="s">
        <v>398</v>
      </c>
      <c r="B220" s="12" t="s">
        <v>476</v>
      </c>
      <c r="C220" s="11">
        <v>652112.50697357405</v>
      </c>
      <c r="D220" s="11">
        <v>87723.733448116007</v>
      </c>
      <c r="E220" s="11">
        <v>244716.800212781</v>
      </c>
      <c r="F220" s="11">
        <v>193207.027856981</v>
      </c>
      <c r="G220" s="11">
        <v>126464.945455696</v>
      </c>
      <c r="H220" s="11"/>
    </row>
    <row r="221" spans="1:8" x14ac:dyDescent="0.35">
      <c r="A221" s="3" t="s">
        <v>398</v>
      </c>
      <c r="B221" s="12" t="s">
        <v>469</v>
      </c>
      <c r="C221" s="11">
        <v>430907.668656233</v>
      </c>
      <c r="D221" s="11">
        <v>89440.990573426898</v>
      </c>
      <c r="E221" s="11">
        <v>162859.99465779401</v>
      </c>
      <c r="F221" s="11">
        <v>0</v>
      </c>
      <c r="G221" s="11">
        <v>178606.68342501199</v>
      </c>
      <c r="H221" s="11"/>
    </row>
    <row r="222" spans="1:8" x14ac:dyDescent="0.35">
      <c r="A222" s="3" t="s">
        <v>398</v>
      </c>
      <c r="B222" s="12" t="s">
        <v>477</v>
      </c>
      <c r="C222" s="11">
        <v>300340.008141584</v>
      </c>
      <c r="D222" s="11">
        <v>123348.61048122001</v>
      </c>
      <c r="E222" s="11">
        <v>88507.315641337496</v>
      </c>
      <c r="F222" s="11">
        <v>10635.0453189216</v>
      </c>
      <c r="G222" s="11">
        <v>77849.036700103999</v>
      </c>
      <c r="H222" s="11"/>
    </row>
    <row r="223" spans="1:8" x14ac:dyDescent="0.35">
      <c r="A223" s="3" t="s">
        <v>398</v>
      </c>
      <c r="B223" s="12" t="s">
        <v>130</v>
      </c>
      <c r="C223" s="11">
        <v>6237342.4394427799</v>
      </c>
      <c r="D223" s="11">
        <v>0</v>
      </c>
      <c r="E223" s="11">
        <v>0</v>
      </c>
      <c r="F223" s="11">
        <v>0</v>
      </c>
      <c r="G223" s="11">
        <v>6237342.4394427799</v>
      </c>
      <c r="H223" s="11"/>
    </row>
    <row r="224" spans="1:8" x14ac:dyDescent="0.35">
      <c r="A224" s="3" t="s">
        <v>396</v>
      </c>
      <c r="B224" s="4" t="s">
        <v>94</v>
      </c>
      <c r="C224" s="5"/>
      <c r="D224" s="5"/>
      <c r="E224" s="5"/>
      <c r="F224" s="5"/>
      <c r="G224" s="5"/>
      <c r="H224" s="5"/>
    </row>
    <row r="225" spans="1:8" x14ac:dyDescent="0.35">
      <c r="A225" s="3" t="s">
        <v>393</v>
      </c>
      <c r="B225" s="7"/>
      <c r="C225" s="5"/>
      <c r="D225" s="5"/>
      <c r="E225" s="5"/>
      <c r="F225" s="5"/>
      <c r="G225" s="5"/>
      <c r="H225" s="5"/>
    </row>
    <row r="226" spans="1:8" x14ac:dyDescent="0.35">
      <c r="A226" s="3" t="s">
        <v>398</v>
      </c>
      <c r="B226" s="12" t="s">
        <v>478</v>
      </c>
      <c r="C226" s="11">
        <v>16743114.517648</v>
      </c>
      <c r="D226" s="11">
        <v>6656934.3895629998</v>
      </c>
      <c r="E226" s="11">
        <v>3401332.8157761702</v>
      </c>
      <c r="F226" s="11">
        <v>1410657.7695011599</v>
      </c>
      <c r="G226" s="11">
        <v>5274189.5428076703</v>
      </c>
      <c r="H226" s="11"/>
    </row>
    <row r="227" spans="1:8" x14ac:dyDescent="0.35">
      <c r="A227" s="3" t="s">
        <v>398</v>
      </c>
      <c r="B227" s="12" t="s">
        <v>479</v>
      </c>
      <c r="C227" s="11">
        <v>84876093.106214494</v>
      </c>
      <c r="D227" s="11">
        <v>27163297.625553001</v>
      </c>
      <c r="E227" s="11">
        <v>33400996.881112698</v>
      </c>
      <c r="F227" s="11">
        <v>4315890.4796393597</v>
      </c>
      <c r="G227" s="11">
        <v>19995908.119909801</v>
      </c>
      <c r="H227" s="11"/>
    </row>
    <row r="228" spans="1:8" x14ac:dyDescent="0.35">
      <c r="A228" s="3" t="s">
        <v>398</v>
      </c>
      <c r="B228" s="12" t="s">
        <v>267</v>
      </c>
      <c r="C228" s="11">
        <v>2925868.0144625702</v>
      </c>
      <c r="D228" s="11">
        <v>706223.50780791498</v>
      </c>
      <c r="E228" s="11">
        <v>1298491.94253802</v>
      </c>
      <c r="F228" s="11">
        <v>186566.420652328</v>
      </c>
      <c r="G228" s="11">
        <v>734586.14346430299</v>
      </c>
      <c r="H228" s="11"/>
    </row>
    <row r="229" spans="1:8" x14ac:dyDescent="0.35">
      <c r="A229" s="3" t="s">
        <v>398</v>
      </c>
      <c r="B229" s="12" t="s">
        <v>130</v>
      </c>
      <c r="C229" s="11">
        <v>0</v>
      </c>
      <c r="D229" s="11">
        <v>0</v>
      </c>
      <c r="E229" s="11">
        <v>0</v>
      </c>
      <c r="F229" s="11">
        <v>0</v>
      </c>
      <c r="G229" s="11">
        <v>0</v>
      </c>
      <c r="H229" s="11"/>
    </row>
    <row r="230" spans="1:8" x14ac:dyDescent="0.35">
      <c r="A230" s="3" t="s">
        <v>396</v>
      </c>
      <c r="B230" s="4" t="s">
        <v>480</v>
      </c>
      <c r="C230" s="5"/>
      <c r="D230" s="5"/>
      <c r="E230" s="5"/>
      <c r="F230" s="5"/>
      <c r="G230" s="5"/>
      <c r="H230" s="5"/>
    </row>
    <row r="231" spans="1:8" x14ac:dyDescent="0.35">
      <c r="A231" s="3" t="s">
        <v>393</v>
      </c>
      <c r="B231" s="7"/>
      <c r="C231" s="5"/>
      <c r="D231" s="5"/>
      <c r="E231" s="5"/>
      <c r="F231" s="5"/>
      <c r="G231" s="5"/>
      <c r="H231" s="5"/>
    </row>
    <row r="232" spans="1:8" ht="29" x14ac:dyDescent="0.35">
      <c r="A232" s="3" t="s">
        <v>398</v>
      </c>
      <c r="B232" s="12" t="s">
        <v>281</v>
      </c>
      <c r="C232" s="11">
        <v>3956125.8959444901</v>
      </c>
      <c r="D232" s="11">
        <v>1792964.22064676</v>
      </c>
      <c r="E232" s="11">
        <v>999651.52119151899</v>
      </c>
      <c r="F232" s="11">
        <v>413087.40295238199</v>
      </c>
      <c r="G232" s="11">
        <v>750422.75115383102</v>
      </c>
      <c r="H232" s="11"/>
    </row>
    <row r="233" spans="1:8" ht="43.5" x14ac:dyDescent="0.35">
      <c r="A233" s="3" t="s">
        <v>398</v>
      </c>
      <c r="B233" s="12" t="s">
        <v>282</v>
      </c>
      <c r="C233" s="11">
        <v>20940650.6442005</v>
      </c>
      <c r="D233" s="11">
        <v>9790274.2601524703</v>
      </c>
      <c r="E233" s="11">
        <v>4098944.2244704999</v>
      </c>
      <c r="F233" s="11">
        <v>1332429.5453474999</v>
      </c>
      <c r="G233" s="11">
        <v>5719002.6142299604</v>
      </c>
      <c r="H233" s="11"/>
    </row>
    <row r="234" spans="1:8" x14ac:dyDescent="0.35">
      <c r="A234" s="3" t="s">
        <v>398</v>
      </c>
      <c r="B234" s="12" t="s">
        <v>481</v>
      </c>
      <c r="C234" s="11">
        <v>6545168.0864261603</v>
      </c>
      <c r="D234" s="11">
        <v>4257416.35619961</v>
      </c>
      <c r="E234" s="11">
        <v>1455304.76469589</v>
      </c>
      <c r="F234" s="11">
        <v>426772.04383878497</v>
      </c>
      <c r="G234" s="11">
        <v>405674.92169186298</v>
      </c>
      <c r="H234" s="11"/>
    </row>
    <row r="235" spans="1:8" x14ac:dyDescent="0.35">
      <c r="A235" s="3" t="s">
        <v>398</v>
      </c>
      <c r="B235" s="12" t="s">
        <v>482</v>
      </c>
      <c r="C235" s="11">
        <v>3021029.2079376802</v>
      </c>
      <c r="D235" s="11">
        <v>1083490.6800758101</v>
      </c>
      <c r="E235" s="11">
        <v>1099613.0759920401</v>
      </c>
      <c r="F235" s="11">
        <v>563160.68514528999</v>
      </c>
      <c r="G235" s="11">
        <v>274764.766724532</v>
      </c>
      <c r="H235" s="11"/>
    </row>
    <row r="236" spans="1:8" ht="29" x14ac:dyDescent="0.35">
      <c r="A236" s="3" t="s">
        <v>398</v>
      </c>
      <c r="B236" s="12" t="s">
        <v>483</v>
      </c>
      <c r="C236" s="11">
        <v>18372932.123642001</v>
      </c>
      <c r="D236" s="11">
        <v>8020790.3777658297</v>
      </c>
      <c r="E236" s="11">
        <v>3548433.8536434998</v>
      </c>
      <c r="F236" s="11">
        <v>1436570.87894699</v>
      </c>
      <c r="G236" s="11">
        <v>5367137.0132856704</v>
      </c>
      <c r="H236" s="11"/>
    </row>
    <row r="237" spans="1:8" ht="43.5" x14ac:dyDescent="0.35">
      <c r="A237" s="3" t="s">
        <v>398</v>
      </c>
      <c r="B237" s="12" t="s">
        <v>484</v>
      </c>
      <c r="C237" s="11">
        <v>5005623.9486867003</v>
      </c>
      <c r="D237" s="11">
        <v>2763786.6769033601</v>
      </c>
      <c r="E237" s="11">
        <v>917753.44138545298</v>
      </c>
      <c r="F237" s="11">
        <v>232695.79721331201</v>
      </c>
      <c r="G237" s="11">
        <v>1091388.03318458</v>
      </c>
      <c r="H237" s="11"/>
    </row>
    <row r="238" spans="1:8" ht="29" x14ac:dyDescent="0.35">
      <c r="A238" s="3" t="s">
        <v>398</v>
      </c>
      <c r="B238" s="12" t="s">
        <v>287</v>
      </c>
      <c r="C238" s="11">
        <v>2069495.1356745199</v>
      </c>
      <c r="D238" s="11">
        <v>398102.10661720199</v>
      </c>
      <c r="E238" s="11">
        <v>165756.36116851799</v>
      </c>
      <c r="F238" s="11">
        <v>1180434.9095019901</v>
      </c>
      <c r="G238" s="11">
        <v>325201.75838681002</v>
      </c>
      <c r="H238" s="11"/>
    </row>
    <row r="239" spans="1:8" ht="29" x14ac:dyDescent="0.35">
      <c r="A239" s="3" t="s">
        <v>398</v>
      </c>
      <c r="B239" s="12" t="s">
        <v>288</v>
      </c>
      <c r="C239" s="11">
        <v>1190251.5811930101</v>
      </c>
      <c r="D239" s="11">
        <v>620154.19667124201</v>
      </c>
      <c r="E239" s="11">
        <v>272600.26657205698</v>
      </c>
      <c r="F239" s="11">
        <v>134895.28489942299</v>
      </c>
      <c r="G239" s="11">
        <v>162601.833050288</v>
      </c>
      <c r="H239" s="11"/>
    </row>
    <row r="240" spans="1:8" x14ac:dyDescent="0.35">
      <c r="A240" s="3" t="s">
        <v>398</v>
      </c>
      <c r="B240" s="12" t="s">
        <v>485</v>
      </c>
      <c r="C240" s="11">
        <v>9249312.1745761503</v>
      </c>
      <c r="D240" s="11">
        <v>4515455.7576024598</v>
      </c>
      <c r="E240" s="11">
        <v>1929067.5741860401</v>
      </c>
      <c r="F240" s="11">
        <v>450019.24769421603</v>
      </c>
      <c r="G240" s="11">
        <v>2354769.5950934398</v>
      </c>
      <c r="H240" s="11"/>
    </row>
    <row r="241" spans="1:8" x14ac:dyDescent="0.35">
      <c r="A241" s="3" t="s">
        <v>398</v>
      </c>
      <c r="B241" s="12" t="s">
        <v>130</v>
      </c>
      <c r="C241" s="11">
        <v>38359058.381716698</v>
      </c>
      <c r="D241" s="11">
        <v>2727467.40217329</v>
      </c>
      <c r="E241" s="11">
        <v>24909097.786352102</v>
      </c>
      <c r="F241" s="11">
        <v>424989.80401528702</v>
      </c>
      <c r="G241" s="11">
        <v>10297503.389175899</v>
      </c>
      <c r="H241" s="11"/>
    </row>
    <row r="242" spans="1:8" x14ac:dyDescent="0.35">
      <c r="A242" s="3" t="s">
        <v>396</v>
      </c>
      <c r="B242" s="4" t="s">
        <v>486</v>
      </c>
      <c r="C242" s="5"/>
      <c r="D242" s="5"/>
      <c r="E242" s="5"/>
      <c r="F242" s="5"/>
      <c r="G242" s="5"/>
      <c r="H242" s="5"/>
    </row>
    <row r="243" spans="1:8" x14ac:dyDescent="0.35">
      <c r="A243" s="3" t="s">
        <v>393</v>
      </c>
      <c r="B243" s="7"/>
      <c r="C243" s="5"/>
      <c r="D243" s="5"/>
      <c r="E243" s="5"/>
      <c r="F243" s="5"/>
      <c r="G243" s="5"/>
      <c r="H243" s="5"/>
    </row>
    <row r="244" spans="1:8" x14ac:dyDescent="0.35">
      <c r="A244" s="3" t="s">
        <v>398</v>
      </c>
      <c r="B244" s="12" t="s">
        <v>270</v>
      </c>
      <c r="C244" s="11">
        <v>8557247.9637144804</v>
      </c>
      <c r="D244" s="11">
        <v>5320784.3565070899</v>
      </c>
      <c r="E244" s="11">
        <v>759190.74056069704</v>
      </c>
      <c r="F244" s="11">
        <v>227198.597457336</v>
      </c>
      <c r="G244" s="11">
        <v>2250074.2691893498</v>
      </c>
      <c r="H244" s="11"/>
    </row>
    <row r="245" spans="1:8" x14ac:dyDescent="0.35">
      <c r="A245" s="3" t="s">
        <v>398</v>
      </c>
      <c r="B245" s="12" t="s">
        <v>271</v>
      </c>
      <c r="C245" s="11">
        <v>9059055.9659149498</v>
      </c>
      <c r="D245" s="11">
        <v>4944198.4849172104</v>
      </c>
      <c r="E245" s="11">
        <v>1258858.0672956901</v>
      </c>
      <c r="F245" s="11">
        <v>431070.86844425299</v>
      </c>
      <c r="G245" s="11">
        <v>2424928.5452577998</v>
      </c>
      <c r="H245" s="11"/>
    </row>
    <row r="246" spans="1:8" x14ac:dyDescent="0.35">
      <c r="A246" s="3" t="s">
        <v>398</v>
      </c>
      <c r="B246" s="12" t="s">
        <v>272</v>
      </c>
      <c r="C246" s="11">
        <v>13630254.763685901</v>
      </c>
      <c r="D246" s="11">
        <v>6734995.2530504502</v>
      </c>
      <c r="E246" s="11">
        <v>2587826.13692739</v>
      </c>
      <c r="F246" s="11">
        <v>1014236.81460483</v>
      </c>
      <c r="G246" s="11">
        <v>3293196.5591032002</v>
      </c>
      <c r="H246" s="11"/>
    </row>
    <row r="247" spans="1:8" x14ac:dyDescent="0.35">
      <c r="A247" s="3" t="s">
        <v>398</v>
      </c>
      <c r="B247" s="12" t="s">
        <v>273</v>
      </c>
      <c r="C247" s="11">
        <v>11600749.2572219</v>
      </c>
      <c r="D247" s="11">
        <v>5085289.58199214</v>
      </c>
      <c r="E247" s="11">
        <v>2630808.5074322</v>
      </c>
      <c r="F247" s="11">
        <v>992444.09311370505</v>
      </c>
      <c r="G247" s="11">
        <v>2892207.0746839</v>
      </c>
      <c r="H247" s="11"/>
    </row>
    <row r="248" spans="1:8" x14ac:dyDescent="0.35">
      <c r="A248" s="3" t="s">
        <v>398</v>
      </c>
      <c r="B248" s="12" t="s">
        <v>274</v>
      </c>
      <c r="C248" s="11">
        <v>9707578.4007351007</v>
      </c>
      <c r="D248" s="11">
        <v>4105586.4276311402</v>
      </c>
      <c r="E248" s="11">
        <v>2348083.6702207401</v>
      </c>
      <c r="F248" s="11">
        <v>1159310.30785958</v>
      </c>
      <c r="G248" s="11">
        <v>2094597.9950236401</v>
      </c>
      <c r="H248" s="11"/>
    </row>
    <row r="249" spans="1:8" x14ac:dyDescent="0.35">
      <c r="A249" s="3" t="s">
        <v>398</v>
      </c>
      <c r="B249" s="12" t="s">
        <v>275</v>
      </c>
      <c r="C249" s="11">
        <v>13159257.834395699</v>
      </c>
      <c r="D249" s="11">
        <v>5509423.9708920596</v>
      </c>
      <c r="E249" s="11">
        <v>3429459.1194975199</v>
      </c>
      <c r="F249" s="11">
        <v>1644648.41797692</v>
      </c>
      <c r="G249" s="11">
        <v>2575726.3260291899</v>
      </c>
      <c r="H249" s="11"/>
    </row>
    <row r="250" spans="1:8" x14ac:dyDescent="0.35">
      <c r="A250" s="3" t="s">
        <v>398</v>
      </c>
      <c r="B250" s="12" t="s">
        <v>276</v>
      </c>
      <c r="C250" s="11">
        <v>6391727.0770813003</v>
      </c>
      <c r="D250" s="11">
        <v>2643086.29181414</v>
      </c>
      <c r="E250" s="11">
        <v>1532398.23512009</v>
      </c>
      <c r="F250" s="11">
        <v>1016017.26177042</v>
      </c>
      <c r="G250" s="11">
        <v>1200225.2883766701</v>
      </c>
      <c r="H250" s="11"/>
    </row>
    <row r="251" spans="1:8" x14ac:dyDescent="0.35">
      <c r="A251" s="3" t="s">
        <v>398</v>
      </c>
      <c r="B251" s="12" t="s">
        <v>277</v>
      </c>
      <c r="C251" s="11">
        <v>4432152.6002414301</v>
      </c>
      <c r="D251" s="11">
        <v>1852355.2546186701</v>
      </c>
      <c r="E251" s="11">
        <v>1330451.4303015601</v>
      </c>
      <c r="F251" s="11">
        <v>502107.63667732</v>
      </c>
      <c r="G251" s="11">
        <v>747238.27864387305</v>
      </c>
      <c r="H251" s="11"/>
    </row>
    <row r="252" spans="1:8" x14ac:dyDescent="0.35">
      <c r="A252" s="3" t="s">
        <v>398</v>
      </c>
      <c r="B252" s="12" t="s">
        <v>487</v>
      </c>
      <c r="C252" s="11">
        <v>1512315.84931101</v>
      </c>
      <c r="D252" s="11">
        <v>718364.48111318995</v>
      </c>
      <c r="E252" s="11">
        <v>344346.01411847101</v>
      </c>
      <c r="F252" s="11">
        <v>32539.1943370314</v>
      </c>
      <c r="G252" s="11">
        <v>417066.15974231501</v>
      </c>
      <c r="H252" s="11"/>
    </row>
    <row r="253" spans="1:8" ht="29" x14ac:dyDescent="0.35">
      <c r="A253" s="3" t="s">
        <v>398</v>
      </c>
      <c r="B253" s="12" t="s">
        <v>488</v>
      </c>
      <c r="C253" s="11">
        <v>823062.30776193598</v>
      </c>
      <c r="D253" s="11">
        <v>295617.94334605802</v>
      </c>
      <c r="E253" s="11">
        <v>222263.43995740201</v>
      </c>
      <c r="F253" s="11">
        <v>93984.325192147793</v>
      </c>
      <c r="G253" s="11">
        <v>211196.59926632699</v>
      </c>
      <c r="H253" s="11"/>
    </row>
    <row r="254" spans="1:8" ht="29" x14ac:dyDescent="0.35">
      <c r="A254" s="3" t="s">
        <v>398</v>
      </c>
      <c r="B254" s="12" t="s">
        <v>279</v>
      </c>
      <c r="C254" s="11">
        <v>2024000.2662879799</v>
      </c>
      <c r="D254" s="11">
        <v>767673.57922150102</v>
      </c>
      <c r="E254" s="11">
        <v>624898.75761531899</v>
      </c>
      <c r="F254" s="11">
        <v>158050.216952332</v>
      </c>
      <c r="G254" s="11">
        <v>473377.71249882301</v>
      </c>
      <c r="H254" s="11"/>
    </row>
    <row r="255" spans="1:8" x14ac:dyDescent="0.35">
      <c r="A255" s="3" t="s">
        <v>398</v>
      </c>
      <c r="B255" s="12" t="s">
        <v>267</v>
      </c>
      <c r="C255" s="11">
        <v>471873.07094079698</v>
      </c>
      <c r="D255" s="11">
        <v>98710.045760609806</v>
      </c>
      <c r="E255" s="11">
        <v>177497.61114047401</v>
      </c>
      <c r="F255" s="11">
        <v>19215.766320951501</v>
      </c>
      <c r="G255" s="11">
        <v>176449.64771876199</v>
      </c>
      <c r="H255" s="11"/>
    </row>
    <row r="256" spans="1:8" x14ac:dyDescent="0.35">
      <c r="A256" s="3" t="s">
        <v>398</v>
      </c>
      <c r="B256" s="12" t="s">
        <v>489</v>
      </c>
      <c r="C256" s="11">
        <v>22689310.729600899</v>
      </c>
      <c r="D256" s="11">
        <v>11679193.7379677</v>
      </c>
      <c r="E256" s="11">
        <v>3846684.2042230801</v>
      </c>
      <c r="F256" s="11">
        <v>1445307.68304908</v>
      </c>
      <c r="G256" s="11">
        <v>5718125.1043609995</v>
      </c>
      <c r="H256" s="11"/>
    </row>
    <row r="257" spans="1:8" x14ac:dyDescent="0.35">
      <c r="A257" s="3" t="s">
        <v>398</v>
      </c>
      <c r="B257" s="12" t="s">
        <v>130</v>
      </c>
      <c r="C257" s="11">
        <v>36335058.115428701</v>
      </c>
      <c r="D257" s="11">
        <v>1959793.8229517899</v>
      </c>
      <c r="E257" s="11">
        <v>24284199.0287368</v>
      </c>
      <c r="F257" s="11">
        <v>266939.58706295502</v>
      </c>
      <c r="G257" s="11">
        <v>9824125.6766770501</v>
      </c>
      <c r="H257" s="11"/>
    </row>
    <row r="258" spans="1:8" x14ac:dyDescent="0.35">
      <c r="A258" s="3" t="s">
        <v>396</v>
      </c>
      <c r="B258" s="4" t="s">
        <v>97</v>
      </c>
      <c r="C258" s="5"/>
      <c r="D258" s="5"/>
      <c r="E258" s="5"/>
      <c r="F258" s="5"/>
      <c r="G258" s="5"/>
      <c r="H258" s="5"/>
    </row>
    <row r="259" spans="1:8" x14ac:dyDescent="0.35">
      <c r="A259" s="3" t="s">
        <v>393</v>
      </c>
      <c r="B259" s="7"/>
      <c r="C259" s="5"/>
      <c r="D259" s="5"/>
      <c r="E259" s="5"/>
      <c r="F259" s="5"/>
      <c r="G259" s="5"/>
      <c r="H259" s="5"/>
    </row>
    <row r="260" spans="1:8" x14ac:dyDescent="0.35">
      <c r="A260" s="3" t="s">
        <v>398</v>
      </c>
      <c r="B260" s="12" t="s">
        <v>291</v>
      </c>
      <c r="C260" s="11">
        <v>90413384.340103194</v>
      </c>
      <c r="D260" s="11">
        <v>29190418.069655299</v>
      </c>
      <c r="E260" s="11">
        <v>34277881.817742497</v>
      </c>
      <c r="F260" s="11">
        <v>4607525.1110023996</v>
      </c>
      <c r="G260" s="11">
        <v>22337559.341703601</v>
      </c>
      <c r="H260" s="11"/>
    </row>
    <row r="261" spans="1:8" x14ac:dyDescent="0.35">
      <c r="A261" s="3" t="s">
        <v>398</v>
      </c>
      <c r="B261" s="12" t="s">
        <v>292</v>
      </c>
      <c r="C261" s="11">
        <v>11640173.0265857</v>
      </c>
      <c r="D261" s="11">
        <v>4259864.6011753399</v>
      </c>
      <c r="E261" s="11">
        <v>3192941.0656359601</v>
      </c>
      <c r="F261" s="11">
        <v>1146550.7310911501</v>
      </c>
      <c r="G261" s="11">
        <v>3040816.6286832299</v>
      </c>
      <c r="H261" s="11"/>
    </row>
    <row r="262" spans="1:8" x14ac:dyDescent="0.35">
      <c r="A262" s="3" t="s">
        <v>398</v>
      </c>
      <c r="B262" s="12" t="s">
        <v>293</v>
      </c>
      <c r="C262" s="11">
        <v>2491518.2716359999</v>
      </c>
      <c r="D262" s="11">
        <v>1076172.8520933201</v>
      </c>
      <c r="E262" s="11">
        <v>629998.75604841101</v>
      </c>
      <c r="F262" s="11">
        <v>159038.82769930401</v>
      </c>
      <c r="G262" s="11">
        <v>626307.83579496294</v>
      </c>
      <c r="H262" s="11"/>
    </row>
    <row r="263" spans="1:8" x14ac:dyDescent="0.35">
      <c r="A263" s="3" t="s">
        <v>398</v>
      </c>
      <c r="B263" s="12" t="s">
        <v>130</v>
      </c>
      <c r="C263" s="11">
        <v>0</v>
      </c>
      <c r="D263" s="11">
        <v>0</v>
      </c>
      <c r="E263" s="11">
        <v>0</v>
      </c>
      <c r="F263" s="11">
        <v>0</v>
      </c>
      <c r="G263" s="11">
        <v>0</v>
      </c>
      <c r="H263" s="11"/>
    </row>
    <row r="264" spans="1:8" x14ac:dyDescent="0.35">
      <c r="A264" s="3" t="s">
        <v>396</v>
      </c>
      <c r="B264" s="4" t="s">
        <v>490</v>
      </c>
      <c r="C264" s="5"/>
      <c r="D264" s="5"/>
      <c r="E264" s="5"/>
      <c r="F264" s="5"/>
      <c r="G264" s="5"/>
      <c r="H264" s="5"/>
    </row>
    <row r="265" spans="1:8" x14ac:dyDescent="0.35">
      <c r="A265" s="3" t="s">
        <v>393</v>
      </c>
      <c r="B265" s="7"/>
      <c r="C265" s="5"/>
      <c r="D265" s="5"/>
      <c r="E265" s="5"/>
      <c r="F265" s="5"/>
      <c r="G265" s="5"/>
      <c r="H265" s="5"/>
    </row>
    <row r="266" spans="1:8" x14ac:dyDescent="0.35">
      <c r="A266" s="3" t="s">
        <v>398</v>
      </c>
      <c r="B266" s="12" t="s">
        <v>491</v>
      </c>
      <c r="C266" s="11">
        <v>25433469.328934599</v>
      </c>
      <c r="D266" s="11">
        <v>3811208.2665571598</v>
      </c>
      <c r="E266" s="11">
        <v>13015474.3482827</v>
      </c>
      <c r="F266" s="11">
        <v>3246245.200437</v>
      </c>
      <c r="G266" s="11">
        <v>5360541.5136576798</v>
      </c>
      <c r="H266" s="11"/>
    </row>
    <row r="267" spans="1:8" x14ac:dyDescent="0.35">
      <c r="A267" s="3" t="s">
        <v>398</v>
      </c>
      <c r="B267" s="12" t="s">
        <v>295</v>
      </c>
      <c r="C267" s="11">
        <v>40254018.472077101</v>
      </c>
      <c r="D267" s="11">
        <v>14207831.185502101</v>
      </c>
      <c r="E267" s="11">
        <v>13280699.682390301</v>
      </c>
      <c r="F267" s="11">
        <v>1252154.7825767801</v>
      </c>
      <c r="G267" s="11">
        <v>11513332.821607901</v>
      </c>
      <c r="H267" s="11"/>
    </row>
    <row r="268" spans="1:8" x14ac:dyDescent="0.35">
      <c r="A268" s="3" t="s">
        <v>398</v>
      </c>
      <c r="B268" s="12" t="s">
        <v>492</v>
      </c>
      <c r="C268" s="11">
        <v>25092951.099318501</v>
      </c>
      <c r="D268" s="11">
        <v>10334499.264599301</v>
      </c>
      <c r="E268" s="11">
        <v>8577773.5197878201</v>
      </c>
      <c r="F268" s="11">
        <v>739005.57744582102</v>
      </c>
      <c r="G268" s="11">
        <v>5441672.7374854703</v>
      </c>
      <c r="H268" s="11"/>
    </row>
    <row r="269" spans="1:8" x14ac:dyDescent="0.35">
      <c r="A269" s="3" t="s">
        <v>398</v>
      </c>
      <c r="B269" s="12" t="s">
        <v>493</v>
      </c>
      <c r="C269" s="11">
        <v>10315205.732158599</v>
      </c>
      <c r="D269" s="11">
        <v>4785561.0028712396</v>
      </c>
      <c r="E269" s="11">
        <v>2488896.5631927201</v>
      </c>
      <c r="F269" s="11">
        <v>382458.17518387199</v>
      </c>
      <c r="G269" s="11">
        <v>2658289.9909107499</v>
      </c>
      <c r="H269" s="11"/>
    </row>
    <row r="270" spans="1:8" x14ac:dyDescent="0.35">
      <c r="A270" s="3" t="s">
        <v>398</v>
      </c>
      <c r="B270" s="12" t="s">
        <v>298</v>
      </c>
      <c r="C270" s="11">
        <v>3449431.0058368002</v>
      </c>
      <c r="D270" s="11">
        <v>1387355.8033942201</v>
      </c>
      <c r="E270" s="11">
        <v>737977.52577325702</v>
      </c>
      <c r="F270" s="11">
        <v>293250.93414937699</v>
      </c>
      <c r="G270" s="11">
        <v>1030846.74251994</v>
      </c>
      <c r="H270" s="11"/>
    </row>
    <row r="271" spans="1:8" x14ac:dyDescent="0.35">
      <c r="A271" s="3" t="s">
        <v>396</v>
      </c>
      <c r="B271" s="4" t="s">
        <v>99</v>
      </c>
      <c r="C271" s="5"/>
      <c r="D271" s="5"/>
      <c r="E271" s="5"/>
      <c r="F271" s="5"/>
      <c r="G271" s="5"/>
      <c r="H271" s="5"/>
    </row>
    <row r="272" spans="1:8" x14ac:dyDescent="0.35">
      <c r="A272" s="3" t="s">
        <v>393</v>
      </c>
      <c r="B272" s="7"/>
      <c r="C272" s="5"/>
      <c r="D272" s="5"/>
      <c r="E272" s="5"/>
      <c r="F272" s="5"/>
      <c r="G272" s="5"/>
      <c r="H272" s="5"/>
    </row>
    <row r="273" spans="1:8" x14ac:dyDescent="0.35">
      <c r="A273" s="3" t="s">
        <v>398</v>
      </c>
      <c r="B273" s="12" t="s">
        <v>494</v>
      </c>
      <c r="C273" s="11">
        <v>32454964.102431301</v>
      </c>
      <c r="D273" s="11">
        <v>14227682.070475601</v>
      </c>
      <c r="E273" s="11">
        <v>11267795.571960101</v>
      </c>
      <c r="F273" s="11">
        <v>893153.53387408901</v>
      </c>
      <c r="G273" s="11">
        <v>6066332.9261215301</v>
      </c>
      <c r="H273" s="11"/>
    </row>
    <row r="274" spans="1:8" x14ac:dyDescent="0.35">
      <c r="A274" s="3" t="s">
        <v>398</v>
      </c>
      <c r="B274" s="12" t="s">
        <v>495</v>
      </c>
      <c r="C274" s="11">
        <v>72090111.535894006</v>
      </c>
      <c r="D274" s="11">
        <v>20298773.452448402</v>
      </c>
      <c r="E274" s="11">
        <v>26833026.067466799</v>
      </c>
      <c r="F274" s="11">
        <v>5019961.1359187597</v>
      </c>
      <c r="G274" s="11">
        <v>19938350.8800603</v>
      </c>
      <c r="H274" s="11"/>
    </row>
    <row r="275" spans="1:8" x14ac:dyDescent="0.35">
      <c r="A275" s="3" t="s">
        <v>398</v>
      </c>
      <c r="B275" s="12" t="s">
        <v>130</v>
      </c>
      <c r="C275" s="11">
        <v>0</v>
      </c>
      <c r="D275" s="11">
        <v>0</v>
      </c>
      <c r="E275" s="11">
        <v>0</v>
      </c>
      <c r="F275" s="11">
        <v>0</v>
      </c>
      <c r="G275" s="11">
        <v>0</v>
      </c>
      <c r="H275" s="11"/>
    </row>
    <row r="276" spans="1:8" x14ac:dyDescent="0.35">
      <c r="A276" s="3" t="s">
        <v>396</v>
      </c>
      <c r="B276" s="4" t="s">
        <v>100</v>
      </c>
      <c r="C276" s="5"/>
      <c r="D276" s="5"/>
      <c r="E276" s="5"/>
      <c r="F276" s="5"/>
      <c r="G276" s="5"/>
      <c r="H276" s="5"/>
    </row>
    <row r="277" spans="1:8" x14ac:dyDescent="0.35">
      <c r="A277" s="3" t="s">
        <v>393</v>
      </c>
      <c r="B277" s="7"/>
      <c r="C277" s="5"/>
      <c r="D277" s="5"/>
      <c r="E277" s="5"/>
      <c r="F277" s="5"/>
      <c r="G277" s="5"/>
      <c r="H277" s="5"/>
    </row>
    <row r="278" spans="1:8" x14ac:dyDescent="0.35">
      <c r="A278" s="3" t="s">
        <v>398</v>
      </c>
      <c r="B278" s="12" t="s">
        <v>301</v>
      </c>
      <c r="C278" s="11">
        <v>16818531.299251098</v>
      </c>
      <c r="D278" s="11">
        <v>4490213.8456595298</v>
      </c>
      <c r="E278" s="11">
        <v>3867325.8049270101</v>
      </c>
      <c r="F278" s="11">
        <v>2573930.4503685702</v>
      </c>
      <c r="G278" s="11">
        <v>5887061.1982959602</v>
      </c>
      <c r="H278" s="11"/>
    </row>
    <row r="279" spans="1:8" ht="29" x14ac:dyDescent="0.35">
      <c r="A279" s="3" t="s">
        <v>398</v>
      </c>
      <c r="B279" s="12" t="s">
        <v>302</v>
      </c>
      <c r="C279" s="11">
        <v>3447089.8484643698</v>
      </c>
      <c r="D279" s="11">
        <v>1407537.44429162</v>
      </c>
      <c r="E279" s="11">
        <v>776612.18183322204</v>
      </c>
      <c r="F279" s="11">
        <v>334273.341517261</v>
      </c>
      <c r="G279" s="11">
        <v>928666.88082226994</v>
      </c>
      <c r="H279" s="11"/>
    </row>
    <row r="280" spans="1:8" ht="43.5" x14ac:dyDescent="0.35">
      <c r="A280" s="3" t="s">
        <v>398</v>
      </c>
      <c r="B280" s="12" t="s">
        <v>303</v>
      </c>
      <c r="C280" s="11">
        <v>2869567.9999144198</v>
      </c>
      <c r="D280" s="11">
        <v>799620.511890603</v>
      </c>
      <c r="E280" s="11">
        <v>493008.360125579</v>
      </c>
      <c r="F280" s="11">
        <v>472181.56116264203</v>
      </c>
      <c r="G280" s="11">
        <v>1104757.5667355901</v>
      </c>
      <c r="H280" s="11"/>
    </row>
    <row r="281" spans="1:8" ht="29" x14ac:dyDescent="0.35">
      <c r="A281" s="3" t="s">
        <v>398</v>
      </c>
      <c r="B281" s="12" t="s">
        <v>304</v>
      </c>
      <c r="C281" s="11">
        <v>1677314.65911125</v>
      </c>
      <c r="D281" s="11">
        <v>486930.94031870301</v>
      </c>
      <c r="E281" s="11">
        <v>438915.158448009</v>
      </c>
      <c r="F281" s="11">
        <v>266308.70436113398</v>
      </c>
      <c r="G281" s="11">
        <v>485159.85598340898</v>
      </c>
      <c r="H281" s="11"/>
    </row>
    <row r="282" spans="1:8" ht="29" x14ac:dyDescent="0.35">
      <c r="A282" s="3" t="s">
        <v>398</v>
      </c>
      <c r="B282" s="12" t="s">
        <v>305</v>
      </c>
      <c r="C282" s="11">
        <v>5356696.5064809397</v>
      </c>
      <c r="D282" s="11">
        <v>1047974.84146088</v>
      </c>
      <c r="E282" s="11">
        <v>1598711.33979524</v>
      </c>
      <c r="F282" s="11">
        <v>428009.19641467999</v>
      </c>
      <c r="G282" s="11">
        <v>2282001.1288101398</v>
      </c>
      <c r="H282" s="11"/>
    </row>
    <row r="283" spans="1:8" ht="29" x14ac:dyDescent="0.35">
      <c r="A283" s="3" t="s">
        <v>398</v>
      </c>
      <c r="B283" s="12" t="s">
        <v>306</v>
      </c>
      <c r="C283" s="11">
        <v>1604485.4082941799</v>
      </c>
      <c r="D283" s="11">
        <v>240607.580658828</v>
      </c>
      <c r="E283" s="11">
        <v>139427.701450116</v>
      </c>
      <c r="F283" s="11">
        <v>965807.57934015198</v>
      </c>
      <c r="G283" s="11">
        <v>258642.54684508301</v>
      </c>
      <c r="H283" s="11"/>
    </row>
    <row r="284" spans="1:8" ht="29" x14ac:dyDescent="0.35">
      <c r="A284" s="3" t="s">
        <v>398</v>
      </c>
      <c r="B284" s="12" t="s">
        <v>307</v>
      </c>
      <c r="C284" s="11">
        <v>1863376.8769859101</v>
      </c>
      <c r="D284" s="11">
        <v>507542.52703889599</v>
      </c>
      <c r="E284" s="11">
        <v>420651.06327485002</v>
      </c>
      <c r="F284" s="11">
        <v>107350.067572705</v>
      </c>
      <c r="G284" s="11">
        <v>827833.21909946098</v>
      </c>
      <c r="H284" s="11"/>
    </row>
    <row r="285" spans="1:8" x14ac:dyDescent="0.35">
      <c r="A285" s="3" t="s">
        <v>398</v>
      </c>
      <c r="B285" s="12" t="s">
        <v>308</v>
      </c>
      <c r="C285" s="11">
        <v>86302235.825194702</v>
      </c>
      <c r="D285" s="11">
        <v>29760235.533877</v>
      </c>
      <c r="E285" s="11">
        <v>33605923.501703903</v>
      </c>
      <c r="F285" s="11">
        <v>3216767.28381063</v>
      </c>
      <c r="G285" s="11">
        <v>19719309.505803701</v>
      </c>
      <c r="H285" s="11"/>
    </row>
    <row r="286" spans="1:8" x14ac:dyDescent="0.35">
      <c r="A286" s="3" t="s">
        <v>398</v>
      </c>
      <c r="B286" s="12" t="s">
        <v>477</v>
      </c>
      <c r="C286" s="11">
        <v>1424308.51387925</v>
      </c>
      <c r="D286" s="11">
        <v>276006.14338744403</v>
      </c>
      <c r="E286" s="11">
        <v>627572.33279602602</v>
      </c>
      <c r="F286" s="11">
        <v>122416.935613655</v>
      </c>
      <c r="G286" s="11">
        <v>398313.10208212701</v>
      </c>
      <c r="H286" s="11"/>
    </row>
    <row r="287" spans="1:8" x14ac:dyDescent="0.35">
      <c r="A287" s="3" t="s">
        <v>398</v>
      </c>
      <c r="B287" s="12" t="s">
        <v>130</v>
      </c>
      <c r="C287" s="11">
        <v>0</v>
      </c>
      <c r="D287" s="11">
        <v>0</v>
      </c>
      <c r="E287" s="11">
        <v>0</v>
      </c>
      <c r="F287" s="11">
        <v>0</v>
      </c>
      <c r="G287" s="11">
        <v>0</v>
      </c>
      <c r="H287" s="11"/>
    </row>
    <row r="288" spans="1:8" x14ac:dyDescent="0.35">
      <c r="A288" s="3" t="s">
        <v>396</v>
      </c>
      <c r="B288" s="4" t="s">
        <v>496</v>
      </c>
      <c r="C288" s="5"/>
      <c r="D288" s="5"/>
      <c r="E288" s="5"/>
      <c r="F288" s="5"/>
      <c r="G288" s="5"/>
      <c r="H288" s="5"/>
    </row>
    <row r="289" spans="1:8" x14ac:dyDescent="0.35">
      <c r="A289" s="3" t="s">
        <v>393</v>
      </c>
      <c r="B289" s="7"/>
      <c r="C289" s="5"/>
      <c r="D289" s="5"/>
      <c r="E289" s="5"/>
      <c r="F289" s="5"/>
      <c r="G289" s="5"/>
      <c r="H289" s="5"/>
    </row>
    <row r="290" spans="1:8" x14ac:dyDescent="0.35">
      <c r="A290" s="3" t="s">
        <v>398</v>
      </c>
      <c r="B290" s="12" t="s">
        <v>369</v>
      </c>
      <c r="C290" s="11">
        <v>15036187.946974499</v>
      </c>
      <c r="D290" s="11">
        <v>6187690.5691945199</v>
      </c>
      <c r="E290" s="11">
        <v>2896031.1996117202</v>
      </c>
      <c r="F290" s="11">
        <v>1194534.53214835</v>
      </c>
      <c r="G290" s="11">
        <v>4757931.64601989</v>
      </c>
      <c r="H290" s="11"/>
    </row>
    <row r="291" spans="1:8" x14ac:dyDescent="0.35">
      <c r="A291" s="3" t="s">
        <v>398</v>
      </c>
      <c r="B291" s="12" t="s">
        <v>497</v>
      </c>
      <c r="C291" s="11">
        <v>54592964.365730599</v>
      </c>
      <c r="D291" s="11">
        <v>24888512.7496893</v>
      </c>
      <c r="E291" s="11">
        <v>9515424.8152415007</v>
      </c>
      <c r="F291" s="11">
        <v>3507754.9913615999</v>
      </c>
      <c r="G291" s="11">
        <v>16681271.809437901</v>
      </c>
      <c r="H291" s="11"/>
    </row>
    <row r="292" spans="1:8" ht="43.5" x14ac:dyDescent="0.35">
      <c r="A292" s="3" t="s">
        <v>398</v>
      </c>
      <c r="B292" s="12" t="s">
        <v>313</v>
      </c>
      <c r="C292" s="11">
        <v>80964429.724601701</v>
      </c>
      <c r="D292" s="11">
        <v>27632532.657486401</v>
      </c>
      <c r="E292" s="11">
        <v>29436365.306163501</v>
      </c>
      <c r="F292" s="11">
        <v>3769477.1660847198</v>
      </c>
      <c r="G292" s="11">
        <v>20126054.594867401</v>
      </c>
      <c r="H292" s="11"/>
    </row>
    <row r="293" spans="1:8" ht="29" x14ac:dyDescent="0.35">
      <c r="A293" s="3" t="s">
        <v>398</v>
      </c>
      <c r="B293" s="12" t="s">
        <v>314</v>
      </c>
      <c r="C293" s="11">
        <v>12840636.010613499</v>
      </c>
      <c r="D293" s="11">
        <v>5180571.3036676198</v>
      </c>
      <c r="E293" s="11">
        <v>2822724.6521058301</v>
      </c>
      <c r="F293" s="11">
        <v>1103633.95041568</v>
      </c>
      <c r="G293" s="11">
        <v>3733706.1044243602</v>
      </c>
      <c r="H293" s="11"/>
    </row>
    <row r="294" spans="1:8" x14ac:dyDescent="0.35">
      <c r="A294" s="3" t="s">
        <v>398</v>
      </c>
      <c r="B294" s="12" t="s">
        <v>315</v>
      </c>
      <c r="C294" s="11">
        <v>75235982.768569306</v>
      </c>
      <c r="D294" s="11">
        <v>27734815.561569899</v>
      </c>
      <c r="E294" s="11">
        <v>24923298.942646701</v>
      </c>
      <c r="F294" s="11">
        <v>3780619.9050083901</v>
      </c>
      <c r="G294" s="11">
        <v>18797248.359344199</v>
      </c>
      <c r="H294" s="11"/>
    </row>
    <row r="295" spans="1:8" ht="29" x14ac:dyDescent="0.35">
      <c r="A295" s="3" t="s">
        <v>398</v>
      </c>
      <c r="B295" s="12" t="s">
        <v>316</v>
      </c>
      <c r="C295" s="11">
        <v>49294723.574610397</v>
      </c>
      <c r="D295" s="11">
        <v>20851076.759133499</v>
      </c>
      <c r="E295" s="11">
        <v>14021561.950704399</v>
      </c>
      <c r="F295" s="11">
        <v>2246479.0718238</v>
      </c>
      <c r="G295" s="11">
        <v>12175605.7929487</v>
      </c>
      <c r="H295" s="11"/>
    </row>
    <row r="296" spans="1:8" x14ac:dyDescent="0.35">
      <c r="A296" s="3" t="s">
        <v>398</v>
      </c>
      <c r="B296" s="12" t="s">
        <v>317</v>
      </c>
      <c r="C296" s="11">
        <v>46199457.529256098</v>
      </c>
      <c r="D296" s="11">
        <v>18340031.4955782</v>
      </c>
      <c r="E296" s="11">
        <v>15630051.5179985</v>
      </c>
      <c r="F296" s="11">
        <v>1622553.2280260499</v>
      </c>
      <c r="G296" s="11">
        <v>10606821.2876534</v>
      </c>
      <c r="H296" s="11"/>
    </row>
    <row r="297" spans="1:8" ht="43.5" x14ac:dyDescent="0.35">
      <c r="A297" s="3" t="s">
        <v>398</v>
      </c>
      <c r="B297" s="12" t="s">
        <v>318</v>
      </c>
      <c r="C297" s="11">
        <v>39634921.543165199</v>
      </c>
      <c r="D297" s="11">
        <v>16915993.181743801</v>
      </c>
      <c r="E297" s="11">
        <v>11099551.2606664</v>
      </c>
      <c r="F297" s="11">
        <v>1270808.96598691</v>
      </c>
      <c r="G297" s="11">
        <v>10348568.1347681</v>
      </c>
      <c r="H297" s="11"/>
    </row>
    <row r="298" spans="1:8" x14ac:dyDescent="0.35">
      <c r="A298" s="3" t="s">
        <v>398</v>
      </c>
      <c r="B298" s="12" t="s">
        <v>319</v>
      </c>
      <c r="C298" s="11">
        <v>16534823.4067444</v>
      </c>
      <c r="D298" s="11">
        <v>6025141.7832558705</v>
      </c>
      <c r="E298" s="11">
        <v>5180500.1752966596</v>
      </c>
      <c r="F298" s="11">
        <v>773774.07020911202</v>
      </c>
      <c r="G298" s="11">
        <v>4555407.37798273</v>
      </c>
      <c r="H298" s="11"/>
    </row>
    <row r="299" spans="1:8" x14ac:dyDescent="0.35">
      <c r="A299" s="3" t="s">
        <v>398</v>
      </c>
      <c r="B299" s="12" t="s">
        <v>267</v>
      </c>
      <c r="C299" s="11">
        <v>9369737.4430576507</v>
      </c>
      <c r="D299" s="11">
        <v>3011315.5899422201</v>
      </c>
      <c r="E299" s="11">
        <v>3158543.0678028599</v>
      </c>
      <c r="F299" s="11">
        <v>761907.30461852404</v>
      </c>
      <c r="G299" s="11">
        <v>2437971.4806940602</v>
      </c>
      <c r="H299" s="11"/>
    </row>
    <row r="300" spans="1:8" x14ac:dyDescent="0.35">
      <c r="A300" s="3" t="s">
        <v>398</v>
      </c>
      <c r="B300" s="12" t="s">
        <v>130</v>
      </c>
      <c r="C300" s="11">
        <v>0</v>
      </c>
      <c r="D300" s="11">
        <v>0</v>
      </c>
      <c r="E300" s="11">
        <v>0</v>
      </c>
      <c r="F300" s="11">
        <v>0</v>
      </c>
      <c r="G300" s="11">
        <v>0</v>
      </c>
      <c r="H300" s="11"/>
    </row>
    <row r="301" spans="1:8" x14ac:dyDescent="0.35">
      <c r="A301" s="3" t="s">
        <v>396</v>
      </c>
      <c r="B301" s="4" t="s">
        <v>498</v>
      </c>
      <c r="C301" s="5"/>
      <c r="D301" s="5"/>
      <c r="E301" s="5"/>
      <c r="F301" s="5"/>
      <c r="G301" s="5"/>
      <c r="H301" s="5"/>
    </row>
    <row r="302" spans="1:8" x14ac:dyDescent="0.35">
      <c r="A302" s="3" t="s">
        <v>393</v>
      </c>
      <c r="B302" s="7"/>
      <c r="C302" s="5"/>
      <c r="D302" s="5"/>
      <c r="E302" s="5"/>
      <c r="F302" s="5"/>
      <c r="G302" s="5"/>
      <c r="H302" s="5"/>
    </row>
    <row r="303" spans="1:8" x14ac:dyDescent="0.35">
      <c r="A303" s="3" t="s">
        <v>398</v>
      </c>
      <c r="B303" s="12" t="s">
        <v>360</v>
      </c>
      <c r="C303" s="11">
        <v>28565186.977156602</v>
      </c>
      <c r="D303" s="11">
        <v>9221826.9359012898</v>
      </c>
      <c r="E303" s="11">
        <v>10228247.329520199</v>
      </c>
      <c r="F303" s="11">
        <v>1673480.02044526</v>
      </c>
      <c r="G303" s="11">
        <v>7441632.6912898598</v>
      </c>
      <c r="H303" s="11"/>
    </row>
    <row r="304" spans="1:8" x14ac:dyDescent="0.35">
      <c r="A304" s="3" t="s">
        <v>398</v>
      </c>
      <c r="B304" s="12" t="s">
        <v>308</v>
      </c>
      <c r="C304" s="11">
        <v>71054790.748906702</v>
      </c>
      <c r="D304" s="11">
        <v>24019949.747132201</v>
      </c>
      <c r="E304" s="11">
        <v>26159170.8388374</v>
      </c>
      <c r="F304" s="11">
        <v>3843976.2321162801</v>
      </c>
      <c r="G304" s="11">
        <v>17031693.930820599</v>
      </c>
      <c r="H304" s="11"/>
    </row>
    <row r="305" spans="1:8" x14ac:dyDescent="0.35">
      <c r="A305" s="3" t="s">
        <v>398</v>
      </c>
      <c r="B305" s="12" t="s">
        <v>499</v>
      </c>
      <c r="C305" s="11">
        <v>4021335.6130621601</v>
      </c>
      <c r="D305" s="11">
        <v>1153803.15745591</v>
      </c>
      <c r="E305" s="11">
        <v>1384817.9027599201</v>
      </c>
      <c r="F305" s="11">
        <v>263916.72305807599</v>
      </c>
      <c r="G305" s="11">
        <v>1218797.8297882399</v>
      </c>
      <c r="H305" s="11"/>
    </row>
    <row r="306" spans="1:8" x14ac:dyDescent="0.35">
      <c r="A306" s="3" t="s">
        <v>398</v>
      </c>
      <c r="B306" s="12" t="s">
        <v>130</v>
      </c>
      <c r="C306" s="11">
        <v>903762.29920029396</v>
      </c>
      <c r="D306" s="11">
        <v>130875.682434658</v>
      </c>
      <c r="E306" s="11">
        <v>328585.56830935099</v>
      </c>
      <c r="F306" s="11">
        <v>131741.69417323399</v>
      </c>
      <c r="G306" s="11">
        <v>312559.35428305098</v>
      </c>
      <c r="H306" s="11"/>
    </row>
    <row r="307" spans="1:8" x14ac:dyDescent="0.35">
      <c r="A307" s="3" t="s">
        <v>396</v>
      </c>
      <c r="B307" s="4" t="s">
        <v>500</v>
      </c>
      <c r="C307" s="5"/>
      <c r="D307" s="5"/>
      <c r="E307" s="5"/>
      <c r="F307" s="5"/>
      <c r="G307" s="5"/>
      <c r="H307" s="5"/>
    </row>
    <row r="308" spans="1:8" x14ac:dyDescent="0.35">
      <c r="A308" s="3" t="s">
        <v>393</v>
      </c>
      <c r="B308" s="7"/>
      <c r="C308" s="5"/>
      <c r="D308" s="5"/>
      <c r="E308" s="5"/>
      <c r="F308" s="5"/>
      <c r="G308" s="5"/>
      <c r="H308" s="5"/>
    </row>
    <row r="309" spans="1:8" x14ac:dyDescent="0.35">
      <c r="A309" s="3" t="s">
        <v>398</v>
      </c>
      <c r="B309" s="12" t="s">
        <v>501</v>
      </c>
      <c r="C309" s="11">
        <v>7582166.8124008402</v>
      </c>
      <c r="D309" s="11">
        <v>2392495.99304386</v>
      </c>
      <c r="E309" s="11">
        <v>2532372.7834410202</v>
      </c>
      <c r="F309" s="11">
        <v>684690.86171549896</v>
      </c>
      <c r="G309" s="11">
        <v>1972607.1742004501</v>
      </c>
      <c r="H309" s="11"/>
    </row>
    <row r="310" spans="1:8" ht="29" x14ac:dyDescent="0.35">
      <c r="A310" s="3" t="s">
        <v>398</v>
      </c>
      <c r="B310" s="12" t="s">
        <v>502</v>
      </c>
      <c r="C310" s="11">
        <v>4199644.4904278396</v>
      </c>
      <c r="D310" s="11">
        <v>1198251.3517543201</v>
      </c>
      <c r="E310" s="11">
        <v>1343536.3828613099</v>
      </c>
      <c r="F310" s="11">
        <v>549413.03892404702</v>
      </c>
      <c r="G310" s="11">
        <v>1108443.71688816</v>
      </c>
      <c r="H310" s="11"/>
    </row>
    <row r="311" spans="1:8" ht="29" x14ac:dyDescent="0.35">
      <c r="A311" s="3" t="s">
        <v>398</v>
      </c>
      <c r="B311" s="12" t="s">
        <v>503</v>
      </c>
      <c r="C311" s="11">
        <v>4785452.9133743802</v>
      </c>
      <c r="D311" s="11">
        <v>1517403.8312574299</v>
      </c>
      <c r="E311" s="11">
        <v>1688064.6962786701</v>
      </c>
      <c r="F311" s="11">
        <v>415297.675596338</v>
      </c>
      <c r="G311" s="11">
        <v>1164686.7102419401</v>
      </c>
      <c r="H311" s="11"/>
    </row>
    <row r="312" spans="1:8" x14ac:dyDescent="0.35">
      <c r="A312" s="3" t="s">
        <v>398</v>
      </c>
      <c r="B312" s="12" t="s">
        <v>504</v>
      </c>
      <c r="C312" s="11">
        <v>11342676.7508561</v>
      </c>
      <c r="D312" s="11">
        <v>4077109.37600123</v>
      </c>
      <c r="E312" s="11">
        <v>3510658.3167050402</v>
      </c>
      <c r="F312" s="11">
        <v>710431.94146745303</v>
      </c>
      <c r="G312" s="11">
        <v>3044477.11668238</v>
      </c>
      <c r="H312" s="11"/>
    </row>
    <row r="313" spans="1:8" ht="29" x14ac:dyDescent="0.35">
      <c r="A313" s="3" t="s">
        <v>398</v>
      </c>
      <c r="B313" s="12" t="s">
        <v>505</v>
      </c>
      <c r="C313" s="11">
        <v>9453596.58075344</v>
      </c>
      <c r="D313" s="11">
        <v>3425309.9270767402</v>
      </c>
      <c r="E313" s="11">
        <v>2932643.7879917501</v>
      </c>
      <c r="F313" s="11">
        <v>544035.26950004406</v>
      </c>
      <c r="G313" s="11">
        <v>2551607.5961849</v>
      </c>
      <c r="H313" s="11"/>
    </row>
    <row r="314" spans="1:8" ht="29" x14ac:dyDescent="0.35">
      <c r="A314" s="3" t="s">
        <v>398</v>
      </c>
      <c r="B314" s="12" t="s">
        <v>506</v>
      </c>
      <c r="C314" s="11">
        <v>1864106.8014058</v>
      </c>
      <c r="D314" s="11">
        <v>663459.57108665595</v>
      </c>
      <c r="E314" s="11">
        <v>588829.20525381004</v>
      </c>
      <c r="F314" s="11">
        <v>126126.68844903</v>
      </c>
      <c r="G314" s="11">
        <v>485691.33661630802</v>
      </c>
      <c r="H314" s="11"/>
    </row>
    <row r="315" spans="1:8" x14ac:dyDescent="0.35">
      <c r="A315" s="3" t="s">
        <v>398</v>
      </c>
      <c r="B315" s="12" t="s">
        <v>507</v>
      </c>
      <c r="C315" s="11">
        <v>2938493.4549933001</v>
      </c>
      <c r="D315" s="11">
        <v>974864.09248382295</v>
      </c>
      <c r="E315" s="11">
        <v>989890.93179270695</v>
      </c>
      <c r="F315" s="11">
        <v>161091.50433010599</v>
      </c>
      <c r="G315" s="11">
        <v>812646.92638666299</v>
      </c>
      <c r="H315" s="11"/>
    </row>
    <row r="316" spans="1:8" x14ac:dyDescent="0.35">
      <c r="A316" s="3" t="s">
        <v>398</v>
      </c>
      <c r="B316" s="12" t="s">
        <v>508</v>
      </c>
      <c r="C316" s="11">
        <v>14789115.3741349</v>
      </c>
      <c r="D316" s="11">
        <v>4351525.3182398798</v>
      </c>
      <c r="E316" s="11">
        <v>5601230.0436192304</v>
      </c>
      <c r="F316" s="11">
        <v>908377.96243900503</v>
      </c>
      <c r="G316" s="11">
        <v>3927982.0498367599</v>
      </c>
      <c r="H316" s="11"/>
    </row>
    <row r="317" spans="1:8" ht="29" x14ac:dyDescent="0.35">
      <c r="A317" s="3" t="s">
        <v>398</v>
      </c>
      <c r="B317" s="12" t="s">
        <v>509</v>
      </c>
      <c r="C317" s="11">
        <v>3538106.1907111998</v>
      </c>
      <c r="D317" s="11">
        <v>1164315.70083517</v>
      </c>
      <c r="E317" s="11">
        <v>1076888.79027992</v>
      </c>
      <c r="F317" s="11">
        <v>238820.97140300801</v>
      </c>
      <c r="G317" s="11">
        <v>1058080.7281931001</v>
      </c>
      <c r="H317" s="11"/>
    </row>
    <row r="318" spans="1:8" x14ac:dyDescent="0.35">
      <c r="A318" s="3" t="s">
        <v>398</v>
      </c>
      <c r="B318" s="12" t="s">
        <v>510</v>
      </c>
      <c r="C318" s="11">
        <v>2315221.8624109402</v>
      </c>
      <c r="D318" s="11">
        <v>646826.22894465504</v>
      </c>
      <c r="E318" s="11">
        <v>713042.19845585502</v>
      </c>
      <c r="F318" s="11">
        <v>226705.651204147</v>
      </c>
      <c r="G318" s="11">
        <v>728647.78380628</v>
      </c>
      <c r="H318" s="11"/>
    </row>
    <row r="319" spans="1:8" x14ac:dyDescent="0.35">
      <c r="A319" s="3" t="s">
        <v>398</v>
      </c>
      <c r="B319" s="12" t="s">
        <v>511</v>
      </c>
      <c r="C319" s="11">
        <v>11043470.3096574</v>
      </c>
      <c r="D319" s="11">
        <v>3032833.5243002698</v>
      </c>
      <c r="E319" s="11">
        <v>4496030.1098056296</v>
      </c>
      <c r="F319" s="11">
        <v>491676.02271499002</v>
      </c>
      <c r="G319" s="11">
        <v>3022930.6528365598</v>
      </c>
      <c r="H319" s="11"/>
    </row>
    <row r="320" spans="1:8" ht="58" x14ac:dyDescent="0.35">
      <c r="A320" s="3" t="s">
        <v>398</v>
      </c>
      <c r="B320" s="12" t="s">
        <v>512</v>
      </c>
      <c r="C320" s="11">
        <v>3849360.7574091102</v>
      </c>
      <c r="D320" s="11">
        <v>1186015.42732193</v>
      </c>
      <c r="E320" s="11">
        <v>1353281.9260300801</v>
      </c>
      <c r="F320" s="11">
        <v>166504.82195948099</v>
      </c>
      <c r="G320" s="11">
        <v>1143558.58209762</v>
      </c>
      <c r="H320" s="11"/>
    </row>
    <row r="321" spans="1:8" x14ac:dyDescent="0.35">
      <c r="A321" s="3" t="s">
        <v>398</v>
      </c>
      <c r="B321" s="12" t="s">
        <v>264</v>
      </c>
      <c r="C321" s="11">
        <v>7243357.9624587297</v>
      </c>
      <c r="D321" s="11">
        <v>2076601.2904383801</v>
      </c>
      <c r="E321" s="11">
        <v>2799743.0160713801</v>
      </c>
      <c r="F321" s="11">
        <v>404648.663431213</v>
      </c>
      <c r="G321" s="11">
        <v>1962364.99251776</v>
      </c>
      <c r="H321" s="11"/>
    </row>
    <row r="322" spans="1:8" x14ac:dyDescent="0.35">
      <c r="A322" s="3" t="s">
        <v>398</v>
      </c>
      <c r="B322" s="12" t="s">
        <v>469</v>
      </c>
      <c r="C322" s="11">
        <v>5514903.3018109901</v>
      </c>
      <c r="D322" s="11">
        <v>1612542.1091942801</v>
      </c>
      <c r="E322" s="11">
        <v>2303787.3279205002</v>
      </c>
      <c r="F322" s="11">
        <v>303656.46612815699</v>
      </c>
      <c r="G322" s="11">
        <v>1294917.39856805</v>
      </c>
      <c r="H322" s="11"/>
    </row>
    <row r="323" spans="1:8" x14ac:dyDescent="0.35">
      <c r="A323" s="3" t="s">
        <v>398</v>
      </c>
      <c r="B323" s="12" t="s">
        <v>513</v>
      </c>
      <c r="C323" s="11">
        <v>1533223.6411683999</v>
      </c>
      <c r="D323" s="11">
        <v>442861.95938104898</v>
      </c>
      <c r="E323" s="11">
        <v>468982.77842663898</v>
      </c>
      <c r="F323" s="11">
        <v>77268.306762921697</v>
      </c>
      <c r="G323" s="11">
        <v>544110.59659779095</v>
      </c>
      <c r="H323" s="11"/>
    </row>
    <row r="324" spans="1:8" x14ac:dyDescent="0.35">
      <c r="A324" s="3" t="s">
        <v>398</v>
      </c>
      <c r="B324" s="12" t="s">
        <v>514</v>
      </c>
      <c r="C324" s="11">
        <v>195231.01947932999</v>
      </c>
      <c r="D324" s="11">
        <v>21197.221863044801</v>
      </c>
      <c r="E324" s="11">
        <v>26972.909724240501</v>
      </c>
      <c r="F324" s="11">
        <v>23723.890540134998</v>
      </c>
      <c r="G324" s="11">
        <v>123336.99735191</v>
      </c>
      <c r="H324" s="11"/>
    </row>
    <row r="325" spans="1:8" x14ac:dyDescent="0.35">
      <c r="A325" s="3" t="s">
        <v>398</v>
      </c>
      <c r="B325" s="12" t="s">
        <v>130</v>
      </c>
      <c r="C325" s="11">
        <v>57273573.509535901</v>
      </c>
      <c r="D325" s="11">
        <v>19136816.4100722</v>
      </c>
      <c r="E325" s="11">
        <v>20744970.4782039</v>
      </c>
      <c r="F325" s="11">
        <v>3247349.2590385098</v>
      </c>
      <c r="G325" s="11">
        <v>14144437.362221001</v>
      </c>
      <c r="H325" s="11"/>
    </row>
    <row r="326" spans="1:8" x14ac:dyDescent="0.35">
      <c r="A326" s="3" t="s">
        <v>396</v>
      </c>
      <c r="B326" s="4" t="s">
        <v>100</v>
      </c>
      <c r="C326" s="5"/>
      <c r="D326" s="5"/>
      <c r="E326" s="5"/>
      <c r="F326" s="5"/>
      <c r="G326" s="5"/>
      <c r="H326" s="5"/>
    </row>
    <row r="327" spans="1:8" x14ac:dyDescent="0.35">
      <c r="A327" s="3" t="s">
        <v>393</v>
      </c>
      <c r="B327" s="7"/>
      <c r="C327" s="5"/>
      <c r="D327" s="5"/>
      <c r="E327" s="5"/>
      <c r="F327" s="5"/>
      <c r="G327" s="5"/>
      <c r="H327" s="5"/>
    </row>
    <row r="328" spans="1:8" x14ac:dyDescent="0.35">
      <c r="A328" s="3" t="s">
        <v>398</v>
      </c>
      <c r="B328" s="12" t="s">
        <v>360</v>
      </c>
      <c r="C328" s="11">
        <v>16818531.299251098</v>
      </c>
      <c r="D328" s="11">
        <v>4490213.8456595298</v>
      </c>
      <c r="E328" s="11">
        <v>3867325.8049270101</v>
      </c>
      <c r="F328" s="11">
        <v>2573930.4503685702</v>
      </c>
      <c r="G328" s="11">
        <v>5887061.1982959602</v>
      </c>
      <c r="H328" s="11"/>
    </row>
    <row r="329" spans="1:8" x14ac:dyDescent="0.35">
      <c r="A329" s="3" t="s">
        <v>398</v>
      </c>
      <c r="B329" s="12" t="s">
        <v>308</v>
      </c>
      <c r="C329" s="11">
        <v>86302235.825194702</v>
      </c>
      <c r="D329" s="11">
        <v>29760235.533877</v>
      </c>
      <c r="E329" s="11">
        <v>33605923.501703903</v>
      </c>
      <c r="F329" s="11">
        <v>3216767.28381063</v>
      </c>
      <c r="G329" s="11">
        <v>19719309.505803701</v>
      </c>
      <c r="H329" s="11"/>
    </row>
    <row r="330" spans="1:8" x14ac:dyDescent="0.35">
      <c r="A330" s="3" t="s">
        <v>398</v>
      </c>
      <c r="B330" s="12" t="s">
        <v>477</v>
      </c>
      <c r="C330" s="11">
        <v>1424308.51387925</v>
      </c>
      <c r="D330" s="11">
        <v>276006.14338744403</v>
      </c>
      <c r="E330" s="11">
        <v>627572.33279602602</v>
      </c>
      <c r="F330" s="11">
        <v>122416.935613655</v>
      </c>
      <c r="G330" s="11">
        <v>398313.10208212701</v>
      </c>
      <c r="H330" s="11"/>
    </row>
    <row r="331" spans="1:8" x14ac:dyDescent="0.35">
      <c r="A331" s="3" t="s">
        <v>398</v>
      </c>
      <c r="B331" s="12" t="s">
        <v>130</v>
      </c>
      <c r="C331" s="11">
        <v>0</v>
      </c>
      <c r="D331" s="11">
        <v>0</v>
      </c>
      <c r="E331" s="11">
        <v>0</v>
      </c>
      <c r="F331" s="11">
        <v>0</v>
      </c>
      <c r="G331" s="11">
        <v>0</v>
      </c>
      <c r="H331" s="11"/>
    </row>
    <row r="332" spans="1:8" x14ac:dyDescent="0.35">
      <c r="A332" s="3" t="s">
        <v>396</v>
      </c>
      <c r="B332" s="4" t="s">
        <v>102</v>
      </c>
      <c r="C332" s="5"/>
      <c r="D332" s="5"/>
      <c r="E332" s="5"/>
      <c r="F332" s="5"/>
      <c r="G332" s="5"/>
      <c r="H332" s="5"/>
    </row>
    <row r="333" spans="1:8" x14ac:dyDescent="0.35">
      <c r="A333" s="3" t="s">
        <v>393</v>
      </c>
      <c r="B333" s="7"/>
      <c r="C333" s="5"/>
      <c r="D333" s="5"/>
      <c r="E333" s="5"/>
      <c r="F333" s="5"/>
      <c r="G333" s="5"/>
      <c r="H333" s="5"/>
    </row>
    <row r="334" spans="1:8" x14ac:dyDescent="0.35">
      <c r="A334" s="3" t="s">
        <v>398</v>
      </c>
      <c r="B334" s="12" t="s">
        <v>320</v>
      </c>
      <c r="C334" s="11">
        <v>17012019.045827702</v>
      </c>
      <c r="D334" s="11">
        <v>4890602.1081879297</v>
      </c>
      <c r="E334" s="11">
        <v>6695743.3470165599</v>
      </c>
      <c r="F334" s="11">
        <v>1141068.9439286401</v>
      </c>
      <c r="G334" s="11">
        <v>4284604.6466945596</v>
      </c>
      <c r="H334" s="11"/>
    </row>
    <row r="335" spans="1:8" x14ac:dyDescent="0.35">
      <c r="A335" s="3" t="s">
        <v>398</v>
      </c>
      <c r="B335" s="12" t="s">
        <v>321</v>
      </c>
      <c r="C335" s="11">
        <v>26332532.568549801</v>
      </c>
      <c r="D335" s="11">
        <v>8643117.48261098</v>
      </c>
      <c r="E335" s="11">
        <v>9255875.6079123002</v>
      </c>
      <c r="F335" s="11">
        <v>1758738.80724954</v>
      </c>
      <c r="G335" s="11">
        <v>6674800.6707768301</v>
      </c>
      <c r="H335" s="11"/>
    </row>
    <row r="336" spans="1:8" x14ac:dyDescent="0.35">
      <c r="A336" s="3" t="s">
        <v>398</v>
      </c>
      <c r="B336" s="12" t="s">
        <v>322</v>
      </c>
      <c r="C336" s="11">
        <v>20472082.308238801</v>
      </c>
      <c r="D336" s="11">
        <v>7261259.25803289</v>
      </c>
      <c r="E336" s="11">
        <v>7088018.1125438698</v>
      </c>
      <c r="F336" s="11">
        <v>1389625.16434529</v>
      </c>
      <c r="G336" s="11">
        <v>4733179.7733167503</v>
      </c>
      <c r="H336" s="11"/>
    </row>
    <row r="337" spans="1:8" x14ac:dyDescent="0.35">
      <c r="A337" s="3" t="s">
        <v>398</v>
      </c>
      <c r="B337" s="12" t="s">
        <v>323</v>
      </c>
      <c r="C337" s="11">
        <v>15366832.265005499</v>
      </c>
      <c r="D337" s="11">
        <v>5287098.4846336003</v>
      </c>
      <c r="E337" s="11">
        <v>5340023.5457090903</v>
      </c>
      <c r="F337" s="11">
        <v>842678.43752709904</v>
      </c>
      <c r="G337" s="11">
        <v>3897031.7971357401</v>
      </c>
      <c r="H337" s="11"/>
    </row>
    <row r="338" spans="1:8" x14ac:dyDescent="0.35">
      <c r="A338" s="3" t="s">
        <v>398</v>
      </c>
      <c r="B338" s="12" t="s">
        <v>324</v>
      </c>
      <c r="C338" s="11">
        <v>11783724.4245479</v>
      </c>
      <c r="D338" s="11">
        <v>3667118.3944834098</v>
      </c>
      <c r="E338" s="11">
        <v>4630571.5127608096</v>
      </c>
      <c r="F338" s="11">
        <v>489877.30233308102</v>
      </c>
      <c r="G338" s="11">
        <v>2996157.2149706199</v>
      </c>
      <c r="H338" s="11"/>
    </row>
    <row r="339" spans="1:8" x14ac:dyDescent="0.35">
      <c r="A339" s="3" t="s">
        <v>398</v>
      </c>
      <c r="B339" s="12" t="s">
        <v>325</v>
      </c>
      <c r="C339" s="11">
        <v>13577885.026155701</v>
      </c>
      <c r="D339" s="11">
        <v>4777259.7949751904</v>
      </c>
      <c r="E339" s="11">
        <v>5090589.5134840999</v>
      </c>
      <c r="F339" s="11">
        <v>291126.01440919802</v>
      </c>
      <c r="G339" s="11">
        <v>3418909.7032872201</v>
      </c>
      <c r="H339" s="11"/>
    </row>
    <row r="340" spans="1:8" x14ac:dyDescent="0.35">
      <c r="A340" s="3" t="s">
        <v>396</v>
      </c>
      <c r="B340" s="4" t="s">
        <v>103</v>
      </c>
      <c r="C340" s="5"/>
      <c r="D340" s="5"/>
      <c r="E340" s="5"/>
      <c r="F340" s="5"/>
      <c r="G340" s="5"/>
      <c r="H340" s="5"/>
    </row>
    <row r="341" spans="1:8" x14ac:dyDescent="0.35">
      <c r="A341" s="3" t="s">
        <v>393</v>
      </c>
      <c r="B341" s="7"/>
      <c r="C341" s="5"/>
      <c r="D341" s="5"/>
      <c r="E341" s="5"/>
      <c r="F341" s="5"/>
      <c r="G341" s="5"/>
      <c r="H341" s="5"/>
    </row>
    <row r="342" spans="1:8" x14ac:dyDescent="0.35">
      <c r="A342" s="3" t="s">
        <v>398</v>
      </c>
      <c r="B342" s="12" t="s">
        <v>326</v>
      </c>
      <c r="C342" s="11">
        <v>46929924.361106299</v>
      </c>
      <c r="D342" s="11">
        <v>15704601.0470843</v>
      </c>
      <c r="E342" s="11">
        <v>16494531.446700901</v>
      </c>
      <c r="F342" s="11">
        <v>3470394.8854755498</v>
      </c>
      <c r="G342" s="11">
        <v>11260396.9818452</v>
      </c>
      <c r="H342" s="11"/>
    </row>
    <row r="343" spans="1:8" x14ac:dyDescent="0.35">
      <c r="A343" s="3" t="s">
        <v>398</v>
      </c>
      <c r="B343" s="12" t="s">
        <v>327</v>
      </c>
      <c r="C343" s="11">
        <v>57022666.180412203</v>
      </c>
      <c r="D343" s="11">
        <v>18703248.617546901</v>
      </c>
      <c r="E343" s="11">
        <v>21391211.863653</v>
      </c>
      <c r="F343" s="11">
        <v>2437887.1880899998</v>
      </c>
      <c r="G343" s="11">
        <v>14490318.511122299</v>
      </c>
      <c r="H343" s="11"/>
    </row>
    <row r="344" spans="1:8" x14ac:dyDescent="0.35">
      <c r="A344" s="3" t="s">
        <v>398</v>
      </c>
      <c r="B344" s="12" t="s">
        <v>266</v>
      </c>
      <c r="C344" s="11">
        <v>372833.70668563998</v>
      </c>
      <c r="D344" s="11">
        <v>71044.554989079203</v>
      </c>
      <c r="E344" s="11">
        <v>146499.379273645</v>
      </c>
      <c r="F344" s="11">
        <v>0</v>
      </c>
      <c r="G344" s="11">
        <v>155289.77242291599</v>
      </c>
      <c r="H344" s="11"/>
    </row>
    <row r="345" spans="1:8" x14ac:dyDescent="0.35">
      <c r="A345" s="3" t="s">
        <v>398</v>
      </c>
      <c r="B345" s="12" t="s">
        <v>361</v>
      </c>
      <c r="C345" s="11">
        <v>219651.39012160199</v>
      </c>
      <c r="D345" s="11">
        <v>47561.303303763903</v>
      </c>
      <c r="E345" s="11">
        <v>68578.949799249807</v>
      </c>
      <c r="F345" s="11">
        <v>4832.5962273061796</v>
      </c>
      <c r="G345" s="11">
        <v>98678.540791281805</v>
      </c>
      <c r="H345" s="11"/>
    </row>
    <row r="346" spans="1:8" x14ac:dyDescent="0.35">
      <c r="A346" s="3" t="s">
        <v>396</v>
      </c>
      <c r="B346" s="4" t="s">
        <v>104</v>
      </c>
      <c r="C346" s="5"/>
      <c r="D346" s="5"/>
      <c r="E346" s="5"/>
      <c r="F346" s="5"/>
      <c r="G346" s="5"/>
      <c r="H346" s="5"/>
    </row>
    <row r="347" spans="1:8" x14ac:dyDescent="0.35">
      <c r="A347" s="3" t="s">
        <v>393</v>
      </c>
      <c r="B347" s="7"/>
      <c r="C347" s="5"/>
      <c r="D347" s="5"/>
      <c r="E347" s="5"/>
      <c r="F347" s="5"/>
      <c r="G347" s="5"/>
      <c r="H347" s="5"/>
    </row>
    <row r="348" spans="1:8" x14ac:dyDescent="0.35">
      <c r="A348" s="3" t="s">
        <v>398</v>
      </c>
      <c r="B348" s="12" t="s">
        <v>515</v>
      </c>
      <c r="C348" s="11">
        <v>58803730.027222298</v>
      </c>
      <c r="D348" s="11">
        <v>18806160.690311</v>
      </c>
      <c r="E348" s="11">
        <v>20746350.595058199</v>
      </c>
      <c r="F348" s="11">
        <v>4829292.22986353</v>
      </c>
      <c r="G348" s="11">
        <v>14421926.5119892</v>
      </c>
      <c r="H348" s="11"/>
    </row>
    <row r="349" spans="1:8" ht="29" x14ac:dyDescent="0.35">
      <c r="A349" s="3" t="s">
        <v>398</v>
      </c>
      <c r="B349" s="12" t="s">
        <v>516</v>
      </c>
      <c r="C349" s="11">
        <v>19892694.060075998</v>
      </c>
      <c r="D349" s="11">
        <v>7211754.8701537298</v>
      </c>
      <c r="E349" s="11">
        <v>7149877.7002820596</v>
      </c>
      <c r="F349" s="11">
        <v>660400.34910059604</v>
      </c>
      <c r="G349" s="11">
        <v>4870661.1405395903</v>
      </c>
      <c r="H349" s="11"/>
    </row>
    <row r="350" spans="1:8" x14ac:dyDescent="0.35">
      <c r="A350" s="3" t="s">
        <v>398</v>
      </c>
      <c r="B350" s="12" t="s">
        <v>331</v>
      </c>
      <c r="C350" s="11">
        <v>5973189.5598360803</v>
      </c>
      <c r="D350" s="11">
        <v>1736094.0946601499</v>
      </c>
      <c r="E350" s="11">
        <v>2530952.9619451701</v>
      </c>
      <c r="F350" s="11">
        <v>274952.439766058</v>
      </c>
      <c r="G350" s="11">
        <v>1431190.06346471</v>
      </c>
      <c r="H350" s="11"/>
    </row>
    <row r="351" spans="1:8" x14ac:dyDescent="0.35">
      <c r="A351" s="3" t="s">
        <v>398</v>
      </c>
      <c r="B351" s="12" t="s">
        <v>517</v>
      </c>
      <c r="C351" s="11">
        <v>5442065.6252120296</v>
      </c>
      <c r="D351" s="11">
        <v>1836402.1360674</v>
      </c>
      <c r="E351" s="11">
        <v>2167420.8602708699</v>
      </c>
      <c r="F351" s="11">
        <v>54292.186944858702</v>
      </c>
      <c r="G351" s="11">
        <v>1383950.4419289101</v>
      </c>
      <c r="H351" s="11"/>
    </row>
    <row r="352" spans="1:8" x14ac:dyDescent="0.35">
      <c r="A352" s="3" t="s">
        <v>398</v>
      </c>
      <c r="B352" s="12" t="s">
        <v>333</v>
      </c>
      <c r="C352" s="11">
        <v>13075433.7721051</v>
      </c>
      <c r="D352" s="11">
        <v>4522620.2232487602</v>
      </c>
      <c r="E352" s="11">
        <v>4867930.8488472104</v>
      </c>
      <c r="F352" s="11">
        <v>87828.246665502302</v>
      </c>
      <c r="G352" s="11">
        <v>3597054.4533436</v>
      </c>
      <c r="H352" s="11"/>
    </row>
    <row r="353" spans="1:8" x14ac:dyDescent="0.35">
      <c r="A353" s="3" t="s">
        <v>398</v>
      </c>
      <c r="B353" s="12" t="s">
        <v>266</v>
      </c>
      <c r="C353" s="11">
        <v>1357962.5938742401</v>
      </c>
      <c r="D353" s="11">
        <v>413423.50848293398</v>
      </c>
      <c r="E353" s="11">
        <v>638288.67302324099</v>
      </c>
      <c r="F353" s="11">
        <v>6349.2174523071199</v>
      </c>
      <c r="G353" s="11">
        <v>299901.194915756</v>
      </c>
      <c r="H353" s="11"/>
    </row>
    <row r="354" spans="1:8" x14ac:dyDescent="0.35">
      <c r="A354" s="3" t="s">
        <v>396</v>
      </c>
      <c r="B354" s="4" t="s">
        <v>518</v>
      </c>
      <c r="C354" s="5"/>
      <c r="D354" s="5"/>
      <c r="E354" s="5"/>
      <c r="F354" s="5"/>
      <c r="G354" s="5"/>
      <c r="H354" s="5"/>
    </row>
    <row r="355" spans="1:8" x14ac:dyDescent="0.35">
      <c r="A355" s="3" t="s">
        <v>393</v>
      </c>
      <c r="B355" s="7"/>
      <c r="C355" s="5"/>
      <c r="D355" s="5"/>
      <c r="E355" s="5"/>
      <c r="F355" s="5"/>
      <c r="G355" s="5"/>
      <c r="H355" s="5"/>
    </row>
    <row r="356" spans="1:8" x14ac:dyDescent="0.35">
      <c r="A356" s="3" t="s">
        <v>398</v>
      </c>
      <c r="B356" s="12" t="s">
        <v>519</v>
      </c>
      <c r="C356" s="11">
        <v>34618368.305629298</v>
      </c>
      <c r="D356" s="11">
        <v>9309024.0064692702</v>
      </c>
      <c r="E356" s="11">
        <v>14639528.996860299</v>
      </c>
      <c r="F356" s="11">
        <v>2031478.8691797401</v>
      </c>
      <c r="G356" s="11">
        <v>8638336.4331198595</v>
      </c>
      <c r="H356" s="11"/>
    </row>
    <row r="357" spans="1:8" x14ac:dyDescent="0.35">
      <c r="A357" s="3" t="s">
        <v>398</v>
      </c>
      <c r="B357" s="12" t="s">
        <v>520</v>
      </c>
      <c r="C357" s="11">
        <v>68482320.971086904</v>
      </c>
      <c r="D357" s="11">
        <v>24945321.414814401</v>
      </c>
      <c r="E357" s="11">
        <v>22878316.735529501</v>
      </c>
      <c r="F357" s="11">
        <v>3793329.6287394199</v>
      </c>
      <c r="G357" s="11">
        <v>16865353.1920035</v>
      </c>
      <c r="H357" s="11"/>
    </row>
    <row r="358" spans="1:8" x14ac:dyDescent="0.35">
      <c r="A358" s="3" t="s">
        <v>398</v>
      </c>
      <c r="B358" s="12" t="s">
        <v>521</v>
      </c>
      <c r="C358" s="11">
        <v>1374065.62494062</v>
      </c>
      <c r="D358" s="11">
        <v>272110.10164034402</v>
      </c>
      <c r="E358" s="11">
        <v>538794.58075674996</v>
      </c>
      <c r="F358" s="11">
        <v>67671.211358775501</v>
      </c>
      <c r="G358" s="11">
        <v>495489.73118474899</v>
      </c>
      <c r="H358" s="11"/>
    </row>
    <row r="359" spans="1:8" x14ac:dyDescent="0.35">
      <c r="A359" s="3" t="s">
        <v>396</v>
      </c>
      <c r="B359" s="4" t="s">
        <v>105</v>
      </c>
      <c r="C359" s="5"/>
      <c r="D359" s="5"/>
      <c r="E359" s="5"/>
      <c r="F359" s="5"/>
      <c r="G359" s="5"/>
      <c r="H359" s="5"/>
    </row>
    <row r="360" spans="1:8" x14ac:dyDescent="0.35">
      <c r="A360" s="3" t="s">
        <v>393</v>
      </c>
      <c r="B360" s="7"/>
      <c r="C360" s="5"/>
      <c r="D360" s="5"/>
      <c r="E360" s="5"/>
      <c r="F360" s="5"/>
      <c r="G360" s="5"/>
      <c r="H360" s="5"/>
    </row>
    <row r="361" spans="1:8" x14ac:dyDescent="0.35">
      <c r="A361" s="3" t="s">
        <v>398</v>
      </c>
      <c r="B361" s="12" t="s">
        <v>522</v>
      </c>
      <c r="C361" s="11">
        <v>39812807.172467701</v>
      </c>
      <c r="D361" s="11">
        <v>11358656.227377901</v>
      </c>
      <c r="E361" s="11">
        <v>15800179.315523099</v>
      </c>
      <c r="F361" s="11">
        <v>2672541.5815308099</v>
      </c>
      <c r="G361" s="11">
        <v>9981430.0480358806</v>
      </c>
      <c r="H361" s="11"/>
    </row>
    <row r="362" spans="1:8" x14ac:dyDescent="0.35">
      <c r="A362" s="3" t="s">
        <v>398</v>
      </c>
      <c r="B362" s="12" t="s">
        <v>523</v>
      </c>
      <c r="C362" s="11">
        <v>61346605.770804897</v>
      </c>
      <c r="D362" s="11">
        <v>22058967.735353999</v>
      </c>
      <c r="E362" s="11">
        <v>20986801.023650501</v>
      </c>
      <c r="F362" s="11">
        <v>3177265.8570391699</v>
      </c>
      <c r="G362" s="11">
        <v>15123571.154760901</v>
      </c>
      <c r="H362" s="11"/>
    </row>
    <row r="363" spans="1:8" x14ac:dyDescent="0.35">
      <c r="A363" s="3" t="s">
        <v>398</v>
      </c>
      <c r="B363" s="12" t="s">
        <v>524</v>
      </c>
      <c r="C363" s="11">
        <v>1887855.0234403999</v>
      </c>
      <c r="D363" s="11">
        <v>758129.61792584101</v>
      </c>
      <c r="E363" s="11">
        <v>598073.69496487698</v>
      </c>
      <c r="F363" s="11">
        <v>38749.369730920203</v>
      </c>
      <c r="G363" s="11">
        <v>492902.34081875801</v>
      </c>
      <c r="H363" s="11"/>
    </row>
    <row r="364" spans="1:8" x14ac:dyDescent="0.35">
      <c r="A364" s="3" t="s">
        <v>398</v>
      </c>
      <c r="B364" s="12" t="s">
        <v>361</v>
      </c>
      <c r="C364" s="11">
        <v>1497807.67161275</v>
      </c>
      <c r="D364" s="11">
        <v>350701.94226627599</v>
      </c>
      <c r="E364" s="11">
        <v>715767.605288347</v>
      </c>
      <c r="F364" s="11">
        <v>24557.861491961401</v>
      </c>
      <c r="G364" s="11">
        <v>406780.26256617001</v>
      </c>
      <c r="H364" s="11"/>
    </row>
    <row r="365" spans="1:8" x14ac:dyDescent="0.35">
      <c r="A365" s="3" t="s">
        <v>396</v>
      </c>
      <c r="B365" s="4" t="s">
        <v>106</v>
      </c>
      <c r="C365" s="5"/>
      <c r="D365" s="5"/>
      <c r="E365" s="5"/>
      <c r="F365" s="5"/>
      <c r="G365" s="5"/>
      <c r="H365" s="5"/>
    </row>
    <row r="366" spans="1:8" x14ac:dyDescent="0.35">
      <c r="A366" s="3" t="s">
        <v>393</v>
      </c>
      <c r="B366" s="7"/>
      <c r="C366" s="5"/>
      <c r="D366" s="5"/>
      <c r="E366" s="5"/>
      <c r="F366" s="5"/>
      <c r="G366" s="5"/>
      <c r="H366" s="5"/>
    </row>
    <row r="367" spans="1:8" x14ac:dyDescent="0.35">
      <c r="A367" s="3" t="s">
        <v>398</v>
      </c>
      <c r="B367" s="12" t="s">
        <v>338</v>
      </c>
      <c r="C367" s="11">
        <v>92725926.467339799</v>
      </c>
      <c r="D367" s="11">
        <v>31339344.234028298</v>
      </c>
      <c r="E367" s="11">
        <v>33332790.006783899</v>
      </c>
      <c r="F367" s="11">
        <v>5214773.7946328605</v>
      </c>
      <c r="G367" s="11">
        <v>22839018.431895498</v>
      </c>
      <c r="H367" s="11"/>
    </row>
    <row r="368" spans="1:8" x14ac:dyDescent="0.35">
      <c r="A368" s="3" t="s">
        <v>398</v>
      </c>
      <c r="B368" s="12" t="s">
        <v>525</v>
      </c>
      <c r="C368" s="11">
        <v>3401958.5180571098</v>
      </c>
      <c r="D368" s="11">
        <v>871725.424805852</v>
      </c>
      <c r="E368" s="11">
        <v>1360645.1595964001</v>
      </c>
      <c r="F368" s="11">
        <v>194435.10708136699</v>
      </c>
      <c r="G368" s="11">
        <v>975152.82657349994</v>
      </c>
      <c r="H368" s="11"/>
    </row>
    <row r="369" spans="1:8" x14ac:dyDescent="0.35">
      <c r="A369" s="3" t="s">
        <v>398</v>
      </c>
      <c r="B369" s="12" t="s">
        <v>526</v>
      </c>
      <c r="C369" s="11">
        <v>5205701.54363403</v>
      </c>
      <c r="D369" s="11">
        <v>1408996.9548800101</v>
      </c>
      <c r="E369" s="11">
        <v>2187900.7050549402</v>
      </c>
      <c r="F369" s="11">
        <v>264784.48791487701</v>
      </c>
      <c r="G369" s="11">
        <v>1344019.3957842099</v>
      </c>
      <c r="H369" s="11"/>
    </row>
    <row r="370" spans="1:8" x14ac:dyDescent="0.35">
      <c r="A370" s="3" t="s">
        <v>398</v>
      </c>
      <c r="B370" s="12" t="s">
        <v>527</v>
      </c>
      <c r="C370" s="11">
        <v>8607660.0616911408</v>
      </c>
      <c r="D370" s="11">
        <v>2280722.3796858601</v>
      </c>
      <c r="E370" s="11">
        <v>3548545.8646513298</v>
      </c>
      <c r="F370" s="11">
        <v>459219.59499624401</v>
      </c>
      <c r="G370" s="11">
        <v>2319172.2223577099</v>
      </c>
      <c r="H370" s="11"/>
    </row>
    <row r="371" spans="1:8" ht="29" x14ac:dyDescent="0.35">
      <c r="A371" s="3" t="s">
        <v>398</v>
      </c>
      <c r="B371" s="12" t="s">
        <v>528</v>
      </c>
      <c r="C371" s="11">
        <v>3211489.1092938702</v>
      </c>
      <c r="D371" s="11">
        <v>906388.90920983301</v>
      </c>
      <c r="E371" s="11">
        <v>1219485.76799168</v>
      </c>
      <c r="F371" s="11">
        <v>239121.28016374799</v>
      </c>
      <c r="G371" s="11">
        <v>846493.15192861401</v>
      </c>
      <c r="H371" s="11"/>
    </row>
    <row r="372" spans="1:8" x14ac:dyDescent="0.35">
      <c r="A372" s="3" t="s">
        <v>396</v>
      </c>
      <c r="B372" s="4" t="s">
        <v>107</v>
      </c>
      <c r="C372" s="5"/>
      <c r="D372" s="5"/>
      <c r="E372" s="5"/>
      <c r="F372" s="5"/>
      <c r="G372" s="5"/>
      <c r="H372" s="5"/>
    </row>
    <row r="373" spans="1:8" x14ac:dyDescent="0.35">
      <c r="A373" s="3" t="s">
        <v>393</v>
      </c>
      <c r="B373" s="7"/>
      <c r="C373" s="5"/>
      <c r="D373" s="5"/>
      <c r="E373" s="5"/>
      <c r="F373" s="5"/>
      <c r="G373" s="5"/>
      <c r="H373" s="5"/>
    </row>
    <row r="374" spans="1:8" x14ac:dyDescent="0.35">
      <c r="A374" s="3" t="s">
        <v>398</v>
      </c>
      <c r="B374" s="12" t="s">
        <v>341</v>
      </c>
      <c r="C374" s="11">
        <v>43957709.685194001</v>
      </c>
      <c r="D374" s="11">
        <v>16518738.5396968</v>
      </c>
      <c r="E374" s="11">
        <v>14701465.4375725</v>
      </c>
      <c r="F374" s="11">
        <v>2446741.5678396299</v>
      </c>
      <c r="G374" s="11">
        <v>10290764.140085001</v>
      </c>
      <c r="H374" s="11"/>
    </row>
    <row r="375" spans="1:8" x14ac:dyDescent="0.35">
      <c r="A375" s="3" t="s">
        <v>398</v>
      </c>
      <c r="B375" s="12" t="s">
        <v>529</v>
      </c>
      <c r="C375" s="11">
        <v>60587365.953131698</v>
      </c>
      <c r="D375" s="11">
        <v>18007716.983227201</v>
      </c>
      <c r="E375" s="11">
        <v>23399356.2018544</v>
      </c>
      <c r="F375" s="11">
        <v>3466373.1019532299</v>
      </c>
      <c r="G375" s="11">
        <v>15713919.6660967</v>
      </c>
      <c r="H375" s="11"/>
    </row>
    <row r="376" spans="1:8" x14ac:dyDescent="0.35">
      <c r="A376" s="3" t="s">
        <v>396</v>
      </c>
      <c r="B376" s="4" t="s">
        <v>530</v>
      </c>
      <c r="C376" s="5"/>
      <c r="D376" s="5"/>
      <c r="E376" s="5"/>
      <c r="F376" s="5"/>
      <c r="G376" s="5"/>
      <c r="H376" s="5"/>
    </row>
    <row r="377" spans="1:8" x14ac:dyDescent="0.35">
      <c r="A377" s="3" t="s">
        <v>393</v>
      </c>
      <c r="B377" s="7"/>
      <c r="C377" s="5"/>
      <c r="D377" s="5"/>
      <c r="E377" s="5"/>
      <c r="F377" s="5"/>
      <c r="G377" s="5"/>
      <c r="H377" s="5"/>
    </row>
    <row r="378" spans="1:8" x14ac:dyDescent="0.35">
      <c r="A378" s="3" t="s">
        <v>398</v>
      </c>
      <c r="B378" s="12" t="s">
        <v>343</v>
      </c>
      <c r="C378" s="11">
        <v>86602534.891890407</v>
      </c>
      <c r="D378" s="11">
        <v>29917757.788493499</v>
      </c>
      <c r="E378" s="11">
        <v>30071940.245784301</v>
      </c>
      <c r="F378" s="11">
        <v>4715661.2074883999</v>
      </c>
      <c r="G378" s="11">
        <v>21897175.650124799</v>
      </c>
      <c r="H378" s="11"/>
    </row>
    <row r="379" spans="1:8" x14ac:dyDescent="0.35">
      <c r="A379" s="3" t="s">
        <v>398</v>
      </c>
      <c r="B379" s="12" t="s">
        <v>344</v>
      </c>
      <c r="C379" s="11">
        <v>3140503.6617280901</v>
      </c>
      <c r="D379" s="11">
        <v>714025.64352076303</v>
      </c>
      <c r="E379" s="11">
        <v>1224571.2721785</v>
      </c>
      <c r="F379" s="11">
        <v>229835.81556975999</v>
      </c>
      <c r="G379" s="11">
        <v>972070.93045906699</v>
      </c>
      <c r="H379" s="11"/>
    </row>
    <row r="380" spans="1:8" x14ac:dyDescent="0.35">
      <c r="A380" s="3" t="s">
        <v>398</v>
      </c>
      <c r="B380" s="12" t="s">
        <v>345</v>
      </c>
      <c r="C380" s="11">
        <v>6805571.5571956104</v>
      </c>
      <c r="D380" s="11">
        <v>1731131.97207921</v>
      </c>
      <c r="E380" s="11">
        <v>3085615.1097073201</v>
      </c>
      <c r="F380" s="11">
        <v>501478.449298097</v>
      </c>
      <c r="G380" s="11">
        <v>1487346.02611098</v>
      </c>
      <c r="H380" s="11"/>
    </row>
    <row r="381" spans="1:8" ht="29" x14ac:dyDescent="0.35">
      <c r="A381" s="3" t="s">
        <v>398</v>
      </c>
      <c r="B381" s="12" t="s">
        <v>347</v>
      </c>
      <c r="C381" s="11">
        <v>4935385.3791481396</v>
      </c>
      <c r="D381" s="11">
        <v>1243262.7681239999</v>
      </c>
      <c r="E381" s="11">
        <v>2324835.8613568302</v>
      </c>
      <c r="F381" s="11">
        <v>287703.02950282401</v>
      </c>
      <c r="G381" s="11">
        <v>1079583.7201644899</v>
      </c>
      <c r="H381" s="11"/>
    </row>
    <row r="382" spans="1:8" x14ac:dyDescent="0.35">
      <c r="A382" s="3" t="s">
        <v>398</v>
      </c>
      <c r="B382" s="12" t="s">
        <v>346</v>
      </c>
      <c r="C382" s="11">
        <v>684400.02144495503</v>
      </c>
      <c r="D382" s="11">
        <v>167518.76057667701</v>
      </c>
      <c r="E382" s="11">
        <v>403950.82509048103</v>
      </c>
      <c r="F382" s="11">
        <v>32468.2286502928</v>
      </c>
      <c r="G382" s="11">
        <v>80462.207127504007</v>
      </c>
      <c r="H382" s="11"/>
    </row>
    <row r="383" spans="1:8" x14ac:dyDescent="0.35">
      <c r="A383" s="3" t="s">
        <v>398</v>
      </c>
      <c r="B383" s="12" t="s">
        <v>348</v>
      </c>
      <c r="C383" s="11">
        <v>460994.48759196902</v>
      </c>
      <c r="D383" s="11">
        <v>127726.057896831</v>
      </c>
      <c r="E383" s="11">
        <v>217017.27402827301</v>
      </c>
      <c r="F383" s="11">
        <v>56179.623772056599</v>
      </c>
      <c r="G383" s="11">
        <v>60071.531894808497</v>
      </c>
      <c r="H383" s="11"/>
    </row>
    <row r="384" spans="1:8" x14ac:dyDescent="0.35">
      <c r="A384" s="3" t="s">
        <v>398</v>
      </c>
      <c r="B384" s="12" t="s">
        <v>349</v>
      </c>
      <c r="C384" s="11">
        <v>633755.36282005406</v>
      </c>
      <c r="D384" s="11">
        <v>196886.259940257</v>
      </c>
      <c r="E384" s="11">
        <v>261199.92809685599</v>
      </c>
      <c r="F384" s="11">
        <v>41178.596119374</v>
      </c>
      <c r="G384" s="11">
        <v>134490.57866356699</v>
      </c>
      <c r="H384" s="11"/>
    </row>
    <row r="385" spans="1:8" x14ac:dyDescent="0.35">
      <c r="A385" s="3" t="s">
        <v>398</v>
      </c>
      <c r="B385" s="12" t="s">
        <v>521</v>
      </c>
      <c r="C385" s="11">
        <v>1281930.27650564</v>
      </c>
      <c r="D385" s="11">
        <v>428146.272292746</v>
      </c>
      <c r="E385" s="11">
        <v>511691.12318427803</v>
      </c>
      <c r="F385" s="11">
        <v>48609.719392045903</v>
      </c>
      <c r="G385" s="11">
        <v>293483.16163657</v>
      </c>
      <c r="H385" s="11"/>
    </row>
    <row r="386" spans="1:8" x14ac:dyDescent="0.35">
      <c r="A386" s="3" t="s">
        <v>396</v>
      </c>
      <c r="B386" s="4" t="s">
        <v>531</v>
      </c>
      <c r="C386" s="5"/>
      <c r="D386" s="5"/>
      <c r="E386" s="5"/>
      <c r="F386" s="5"/>
      <c r="G386" s="5"/>
      <c r="H386" s="5"/>
    </row>
    <row r="387" spans="1:8" x14ac:dyDescent="0.35">
      <c r="A387" s="3" t="s">
        <v>393</v>
      </c>
      <c r="B387" s="7"/>
      <c r="C387" s="5"/>
      <c r="D387" s="5"/>
      <c r="E387" s="5"/>
      <c r="F387" s="5"/>
      <c r="G387" s="5"/>
      <c r="H387" s="5"/>
    </row>
    <row r="388" spans="1:8" x14ac:dyDescent="0.35">
      <c r="A388" s="3" t="s">
        <v>398</v>
      </c>
      <c r="B388" s="12" t="s">
        <v>343</v>
      </c>
      <c r="C388" s="11">
        <v>83430651.781113401</v>
      </c>
      <c r="D388" s="11">
        <v>28626635.017161101</v>
      </c>
      <c r="E388" s="11">
        <v>29282057.896046299</v>
      </c>
      <c r="F388" s="11">
        <v>4386336.5525307199</v>
      </c>
      <c r="G388" s="11">
        <v>21135622.315375701</v>
      </c>
      <c r="H388" s="11"/>
    </row>
    <row r="389" spans="1:8" x14ac:dyDescent="0.35">
      <c r="A389" s="3" t="s">
        <v>398</v>
      </c>
      <c r="B389" s="12" t="s">
        <v>344</v>
      </c>
      <c r="C389" s="11">
        <v>3028085.54976867</v>
      </c>
      <c r="D389" s="11">
        <v>666575.86919108697</v>
      </c>
      <c r="E389" s="11">
        <v>1203296.3836727501</v>
      </c>
      <c r="F389" s="11">
        <v>229835.81556975999</v>
      </c>
      <c r="G389" s="11">
        <v>928377.48133507697</v>
      </c>
      <c r="H389" s="11"/>
    </row>
    <row r="390" spans="1:8" x14ac:dyDescent="0.35">
      <c r="A390" s="3" t="s">
        <v>398</v>
      </c>
      <c r="B390" s="12" t="s">
        <v>345</v>
      </c>
      <c r="C390" s="11">
        <v>6702863.5589243304</v>
      </c>
      <c r="D390" s="11">
        <v>1709755.19123221</v>
      </c>
      <c r="E390" s="11">
        <v>3056596.37265614</v>
      </c>
      <c r="F390" s="11">
        <v>481468.30245877098</v>
      </c>
      <c r="G390" s="11">
        <v>1455043.69257721</v>
      </c>
      <c r="H390" s="11"/>
    </row>
    <row r="391" spans="1:8" ht="29" x14ac:dyDescent="0.35">
      <c r="A391" s="3" t="s">
        <v>398</v>
      </c>
      <c r="B391" s="12" t="s">
        <v>347</v>
      </c>
      <c r="C391" s="11">
        <v>4811562.9949359</v>
      </c>
      <c r="D391" s="11">
        <v>1196395.82696914</v>
      </c>
      <c r="E391" s="11">
        <v>2289130.3471709802</v>
      </c>
      <c r="F391" s="11">
        <v>281398.191363413</v>
      </c>
      <c r="G391" s="11">
        <v>1044638.62943238</v>
      </c>
      <c r="H391" s="11"/>
    </row>
    <row r="392" spans="1:8" x14ac:dyDescent="0.35">
      <c r="A392" s="3" t="s">
        <v>398</v>
      </c>
      <c r="B392" s="12" t="s">
        <v>346</v>
      </c>
      <c r="C392" s="11">
        <v>684400.02144495503</v>
      </c>
      <c r="D392" s="11">
        <v>167518.76057667701</v>
      </c>
      <c r="E392" s="11">
        <v>403950.82509048103</v>
      </c>
      <c r="F392" s="11">
        <v>32468.2286502928</v>
      </c>
      <c r="G392" s="11">
        <v>80462.207127504007</v>
      </c>
      <c r="H392" s="11"/>
    </row>
    <row r="393" spans="1:8" x14ac:dyDescent="0.35">
      <c r="A393" s="3" t="s">
        <v>398</v>
      </c>
      <c r="B393" s="12" t="s">
        <v>348</v>
      </c>
      <c r="C393" s="11">
        <v>426496.11307281698</v>
      </c>
      <c r="D393" s="11">
        <v>122332.03791473299</v>
      </c>
      <c r="E393" s="11">
        <v>217017.27402827301</v>
      </c>
      <c r="F393" s="11">
        <v>39795.604435451001</v>
      </c>
      <c r="G393" s="11">
        <v>47351.196694360602</v>
      </c>
      <c r="H393" s="11"/>
    </row>
    <row r="394" spans="1:8" x14ac:dyDescent="0.35">
      <c r="A394" s="3" t="s">
        <v>398</v>
      </c>
      <c r="B394" s="12" t="s">
        <v>349</v>
      </c>
      <c r="C394" s="11">
        <v>600460.147624198</v>
      </c>
      <c r="D394" s="11">
        <v>196886.259940257</v>
      </c>
      <c r="E394" s="11">
        <v>245974.30245049301</v>
      </c>
      <c r="F394" s="11">
        <v>23109.0065698814</v>
      </c>
      <c r="G394" s="11">
        <v>134490.57866356699</v>
      </c>
      <c r="H394" s="11"/>
    </row>
    <row r="395" spans="1:8" x14ac:dyDescent="0.35">
      <c r="A395" s="3" t="s">
        <v>398</v>
      </c>
      <c r="B395" s="12" t="s">
        <v>361</v>
      </c>
      <c r="C395" s="11">
        <v>781690.85390811798</v>
      </c>
      <c r="D395" s="11">
        <v>281877.37388808199</v>
      </c>
      <c r="E395" s="11">
        <v>339175.68249165901</v>
      </c>
      <c r="F395" s="11">
        <v>17019.9449502641</v>
      </c>
      <c r="G395" s="11">
        <v>143617.85257811201</v>
      </c>
      <c r="H395" s="11"/>
    </row>
    <row r="396" spans="1:8" x14ac:dyDescent="0.35">
      <c r="A396" s="3" t="s">
        <v>398</v>
      </c>
      <c r="B396" s="12" t="s">
        <v>532</v>
      </c>
      <c r="C396" s="11">
        <v>459593.325732734</v>
      </c>
      <c r="D396" s="11">
        <v>142945.59976470901</v>
      </c>
      <c r="E396" s="11">
        <v>160735.00702648799</v>
      </c>
      <c r="F396" s="11">
        <v>27983.300541528199</v>
      </c>
      <c r="G396" s="11">
        <v>127929.418400009</v>
      </c>
      <c r="H396" s="11"/>
    </row>
    <row r="397" spans="1:8" x14ac:dyDescent="0.35">
      <c r="A397" s="3" t="s">
        <v>396</v>
      </c>
      <c r="B397" s="4" t="s">
        <v>533</v>
      </c>
      <c r="C397" s="5"/>
      <c r="D397" s="5"/>
      <c r="E397" s="5"/>
      <c r="F397" s="5"/>
      <c r="G397" s="5"/>
      <c r="H397" s="5"/>
    </row>
    <row r="398" spans="1:8" x14ac:dyDescent="0.35">
      <c r="A398" s="3" t="s">
        <v>393</v>
      </c>
      <c r="B398" s="7"/>
      <c r="C398" s="5"/>
      <c r="D398" s="5"/>
      <c r="E398" s="5"/>
      <c r="F398" s="5"/>
      <c r="G398" s="5"/>
      <c r="H398" s="5"/>
    </row>
    <row r="399" spans="1:8" x14ac:dyDescent="0.35">
      <c r="A399" s="3" t="s">
        <v>398</v>
      </c>
      <c r="B399" s="12" t="s">
        <v>343</v>
      </c>
      <c r="C399" s="11">
        <v>3171883.11077721</v>
      </c>
      <c r="D399" s="11">
        <v>1291122.7713323501</v>
      </c>
      <c r="E399" s="11">
        <v>789882.34973805805</v>
      </c>
      <c r="F399" s="11">
        <v>329324.65495768399</v>
      </c>
      <c r="G399" s="11">
        <v>761553.33474911796</v>
      </c>
      <c r="H399" s="11"/>
    </row>
    <row r="400" spans="1:8" x14ac:dyDescent="0.35">
      <c r="A400" s="3" t="s">
        <v>398</v>
      </c>
      <c r="B400" s="12" t="s">
        <v>344</v>
      </c>
      <c r="C400" s="11">
        <v>112418.11195941801</v>
      </c>
      <c r="D400" s="11">
        <v>47449.774329675703</v>
      </c>
      <c r="E400" s="11">
        <v>21274.8885057513</v>
      </c>
      <c r="F400" s="11">
        <v>0</v>
      </c>
      <c r="G400" s="11">
        <v>43693.449123990897</v>
      </c>
      <c r="H400" s="11"/>
    </row>
    <row r="401" spans="1:8" x14ac:dyDescent="0.35">
      <c r="A401" s="3" t="s">
        <v>398</v>
      </c>
      <c r="B401" s="12" t="s">
        <v>534</v>
      </c>
      <c r="C401" s="11">
        <v>102707.998271285</v>
      </c>
      <c r="D401" s="11">
        <v>21376.7808470052</v>
      </c>
      <c r="E401" s="11">
        <v>29018.737051182401</v>
      </c>
      <c r="F401" s="11">
        <v>20010.1468393262</v>
      </c>
      <c r="G401" s="11">
        <v>32302.333533771001</v>
      </c>
      <c r="H401" s="11"/>
    </row>
    <row r="402" spans="1:8" x14ac:dyDescent="0.35">
      <c r="A402" s="3" t="s">
        <v>398</v>
      </c>
      <c r="B402" s="12" t="s">
        <v>535</v>
      </c>
      <c r="C402" s="11">
        <v>73758.526838247402</v>
      </c>
      <c r="D402" s="11">
        <v>26863.357649929399</v>
      </c>
      <c r="E402" s="11">
        <v>22240.553494557898</v>
      </c>
      <c r="F402" s="11">
        <v>6304.8381394111802</v>
      </c>
      <c r="G402" s="11">
        <v>18349.777554348999</v>
      </c>
      <c r="H402" s="11"/>
    </row>
    <row r="403" spans="1:8" x14ac:dyDescent="0.35">
      <c r="A403" s="3" t="s">
        <v>398</v>
      </c>
      <c r="B403" s="12" t="s">
        <v>536</v>
      </c>
      <c r="C403" s="11">
        <v>50063.857373992898</v>
      </c>
      <c r="D403" s="11">
        <v>20003.583504927999</v>
      </c>
      <c r="E403" s="11">
        <v>13464.960691296001</v>
      </c>
      <c r="F403" s="11">
        <v>0</v>
      </c>
      <c r="G403" s="11">
        <v>16595.313177768901</v>
      </c>
      <c r="H403" s="11"/>
    </row>
    <row r="404" spans="1:8" x14ac:dyDescent="0.35">
      <c r="A404" s="3" t="s">
        <v>398</v>
      </c>
      <c r="B404" s="12" t="s">
        <v>348</v>
      </c>
      <c r="C404" s="11">
        <v>34498.374519151897</v>
      </c>
      <c r="D404" s="11">
        <v>5394.0199820983999</v>
      </c>
      <c r="E404" s="11">
        <v>0</v>
      </c>
      <c r="F404" s="11">
        <v>16384.019336605699</v>
      </c>
      <c r="G404" s="11">
        <v>12720.3352004479</v>
      </c>
      <c r="H404" s="11"/>
    </row>
    <row r="405" spans="1:8" x14ac:dyDescent="0.35">
      <c r="A405" s="3" t="s">
        <v>398</v>
      </c>
      <c r="B405" s="12" t="s">
        <v>349</v>
      </c>
      <c r="C405" s="11">
        <v>33295.215195855897</v>
      </c>
      <c r="D405" s="11">
        <v>0</v>
      </c>
      <c r="E405" s="11">
        <v>15225.6256463634</v>
      </c>
      <c r="F405" s="11">
        <v>18069.589549492601</v>
      </c>
      <c r="G405" s="11">
        <v>0</v>
      </c>
      <c r="H405" s="11"/>
    </row>
    <row r="406" spans="1:8" x14ac:dyDescent="0.35">
      <c r="A406" s="3" t="s">
        <v>398</v>
      </c>
      <c r="B406" s="12" t="s">
        <v>361</v>
      </c>
      <c r="C406" s="11">
        <v>20467.783512741</v>
      </c>
      <c r="D406" s="11">
        <v>0</v>
      </c>
      <c r="E406" s="11">
        <v>4567.4858656235801</v>
      </c>
      <c r="F406" s="11">
        <v>0</v>
      </c>
      <c r="G406" s="11">
        <v>15900.297647117501</v>
      </c>
      <c r="H406" s="11"/>
    </row>
    <row r="407" spans="1:8" x14ac:dyDescent="0.35">
      <c r="A407" s="3" t="s">
        <v>398</v>
      </c>
      <c r="B407" s="12" t="s">
        <v>532</v>
      </c>
      <c r="C407" s="11">
        <v>20178.313352045301</v>
      </c>
      <c r="D407" s="11">
        <v>3323.2986399542701</v>
      </c>
      <c r="E407" s="11">
        <v>7212.9478005071296</v>
      </c>
      <c r="F407" s="11">
        <v>3606.4739002535698</v>
      </c>
      <c r="G407" s="11">
        <v>6035.5930113302902</v>
      </c>
      <c r="H407" s="11"/>
    </row>
    <row r="408" spans="1:8" x14ac:dyDescent="0.35">
      <c r="A408" s="3" t="s">
        <v>396</v>
      </c>
      <c r="B408" s="4" t="s">
        <v>109</v>
      </c>
      <c r="C408" s="5"/>
      <c r="D408" s="5"/>
      <c r="E408" s="5"/>
      <c r="F408" s="5"/>
      <c r="G408" s="5"/>
      <c r="H408" s="5"/>
    </row>
    <row r="409" spans="1:8" x14ac:dyDescent="0.35">
      <c r="A409" s="3" t="s">
        <v>393</v>
      </c>
      <c r="B409" s="7"/>
      <c r="C409" s="5"/>
      <c r="D409" s="5"/>
      <c r="E409" s="5"/>
      <c r="F409" s="5"/>
      <c r="G409" s="5"/>
      <c r="H409" s="5"/>
    </row>
    <row r="410" spans="1:8" x14ac:dyDescent="0.35">
      <c r="A410" s="3" t="s">
        <v>398</v>
      </c>
      <c r="B410" s="12" t="s">
        <v>351</v>
      </c>
      <c r="C410" s="11">
        <v>23698202.049842499</v>
      </c>
      <c r="D410" s="11">
        <v>6247634.1134900199</v>
      </c>
      <c r="E410" s="11">
        <v>9493259.2471755296</v>
      </c>
      <c r="F410" s="11">
        <v>1757369.3465755701</v>
      </c>
      <c r="G410" s="11">
        <v>6199939.3426012499</v>
      </c>
      <c r="H410" s="11"/>
    </row>
    <row r="411" spans="1:8" x14ac:dyDescent="0.35">
      <c r="A411" s="3" t="s">
        <v>398</v>
      </c>
      <c r="B411" s="12" t="s">
        <v>352</v>
      </c>
      <c r="C411" s="11">
        <v>43776952.6274914</v>
      </c>
      <c r="D411" s="11">
        <v>16430715.008521199</v>
      </c>
      <c r="E411" s="11">
        <v>14650853.8771125</v>
      </c>
      <c r="F411" s="11">
        <v>2446741.5678396299</v>
      </c>
      <c r="G411" s="11">
        <v>10248642.174017999</v>
      </c>
      <c r="H411" s="11"/>
    </row>
    <row r="412" spans="1:8" x14ac:dyDescent="0.35">
      <c r="A412" s="3" t="s">
        <v>398</v>
      </c>
      <c r="B412" s="12" t="s">
        <v>353</v>
      </c>
      <c r="C412" s="11">
        <v>23492035.934836</v>
      </c>
      <c r="D412" s="11">
        <v>7070846.6059376001</v>
      </c>
      <c r="E412" s="11">
        <v>8866119.0016546007</v>
      </c>
      <c r="F412" s="11">
        <v>1417877.74096846</v>
      </c>
      <c r="G412" s="11">
        <v>6137192.5862752199</v>
      </c>
      <c r="H412" s="11"/>
    </row>
    <row r="413" spans="1:8" x14ac:dyDescent="0.35">
      <c r="A413" s="3" t="s">
        <v>398</v>
      </c>
      <c r="B413" s="12" t="s">
        <v>537</v>
      </c>
      <c r="C413" s="11">
        <v>13577885.026155701</v>
      </c>
      <c r="D413" s="11">
        <v>4777259.7949751904</v>
      </c>
      <c r="E413" s="11">
        <v>5090589.5134840999</v>
      </c>
      <c r="F413" s="11">
        <v>291126.01440919802</v>
      </c>
      <c r="G413" s="11">
        <v>3418909.7032872201</v>
      </c>
      <c r="H413" s="11"/>
    </row>
    <row r="414" spans="1:8" x14ac:dyDescent="0.35">
      <c r="A414" s="3" t="s">
        <v>396</v>
      </c>
      <c r="B414" s="4" t="s">
        <v>538</v>
      </c>
      <c r="C414" s="5"/>
      <c r="D414" s="5"/>
      <c r="E414" s="5"/>
      <c r="F414" s="5"/>
      <c r="G414" s="5"/>
      <c r="H414" s="5"/>
    </row>
    <row r="415" spans="1:8" x14ac:dyDescent="0.35">
      <c r="A415" s="3" t="s">
        <v>393</v>
      </c>
      <c r="B415" s="7"/>
      <c r="C415" s="5"/>
      <c r="D415" s="5"/>
      <c r="E415" s="5"/>
      <c r="F415" s="5"/>
      <c r="G415" s="5"/>
      <c r="H415" s="5"/>
    </row>
    <row r="416" spans="1:8" x14ac:dyDescent="0.35">
      <c r="A416" s="3" t="s">
        <v>398</v>
      </c>
      <c r="B416" s="12" t="s">
        <v>301</v>
      </c>
      <c r="C416" s="11">
        <v>70061350.770693094</v>
      </c>
      <c r="D416" s="11">
        <v>24877990.380120799</v>
      </c>
      <c r="E416" s="11">
        <v>23720948.464166101</v>
      </c>
      <c r="F416" s="11">
        <v>3883125.2839798201</v>
      </c>
      <c r="G416" s="11">
        <v>17579286.6424262</v>
      </c>
      <c r="H416" s="11"/>
    </row>
    <row r="417" spans="1:8" ht="29" x14ac:dyDescent="0.35">
      <c r="A417" s="3" t="s">
        <v>398</v>
      </c>
      <c r="B417" s="12" t="s">
        <v>539</v>
      </c>
      <c r="C417" s="11">
        <v>17987903.814399999</v>
      </c>
      <c r="D417" s="11">
        <v>6503829.55528324</v>
      </c>
      <c r="E417" s="11">
        <v>5761239.3695728602</v>
      </c>
      <c r="F417" s="11">
        <v>1269966.2548807799</v>
      </c>
      <c r="G417" s="11">
        <v>4452868.6346631199</v>
      </c>
      <c r="H417" s="11"/>
    </row>
    <row r="418" spans="1:8" x14ac:dyDescent="0.35">
      <c r="A418" s="3" t="s">
        <v>398</v>
      </c>
      <c r="B418" s="12" t="s">
        <v>540</v>
      </c>
      <c r="C418" s="11">
        <v>34570370.190324098</v>
      </c>
      <c r="D418" s="11">
        <v>13325413.9981791</v>
      </c>
      <c r="E418" s="11">
        <v>11513391.685556401</v>
      </c>
      <c r="F418" s="11">
        <v>1647565.6599491599</v>
      </c>
      <c r="G418" s="11">
        <v>8083998.8466393901</v>
      </c>
      <c r="H418" s="11"/>
    </row>
    <row r="419" spans="1:8" x14ac:dyDescent="0.35">
      <c r="A419" s="3" t="s">
        <v>398</v>
      </c>
      <c r="B419" s="12" t="s">
        <v>541</v>
      </c>
      <c r="C419" s="11">
        <v>42211917.401008599</v>
      </c>
      <c r="D419" s="11">
        <v>14787416.9760617</v>
      </c>
      <c r="E419" s="11">
        <v>14181123.155170999</v>
      </c>
      <c r="F419" s="11">
        <v>2151271.9851000998</v>
      </c>
      <c r="G419" s="11">
        <v>11092105.284675701</v>
      </c>
      <c r="H419" s="11"/>
    </row>
    <row r="420" spans="1:8" x14ac:dyDescent="0.35">
      <c r="A420" s="3" t="s">
        <v>398</v>
      </c>
      <c r="B420" s="12" t="s">
        <v>542</v>
      </c>
      <c r="C420" s="11">
        <v>34483724.867632702</v>
      </c>
      <c r="D420" s="11">
        <v>9648465.1428032108</v>
      </c>
      <c r="E420" s="11">
        <v>14379873.1752607</v>
      </c>
      <c r="F420" s="11">
        <v>2029989.3858130299</v>
      </c>
      <c r="G420" s="11">
        <v>8425397.1637555305</v>
      </c>
      <c r="H420" s="11"/>
    </row>
    <row r="421" spans="1:8" ht="29" x14ac:dyDescent="0.35">
      <c r="A421" s="3" t="s">
        <v>398</v>
      </c>
      <c r="B421" s="12" t="s">
        <v>543</v>
      </c>
      <c r="C421" s="11">
        <v>16027526.9208919</v>
      </c>
      <c r="D421" s="11">
        <v>5835667.8241820103</v>
      </c>
      <c r="E421" s="11">
        <v>5240038.9449195499</v>
      </c>
      <c r="F421" s="11">
        <v>1130493.31058217</v>
      </c>
      <c r="G421" s="11">
        <v>3821326.8412082102</v>
      </c>
      <c r="H421" s="11"/>
    </row>
    <row r="422" spans="1:8" ht="29" x14ac:dyDescent="0.35">
      <c r="A422" s="3" t="s">
        <v>398</v>
      </c>
      <c r="B422" s="12" t="s">
        <v>544</v>
      </c>
      <c r="C422" s="11">
        <v>2923075.3386736601</v>
      </c>
      <c r="D422" s="11">
        <v>940227.94019789202</v>
      </c>
      <c r="E422" s="11">
        <v>885812.68736569502</v>
      </c>
      <c r="F422" s="11">
        <v>217545.27283117</v>
      </c>
      <c r="G422" s="11">
        <v>879489.43827890302</v>
      </c>
      <c r="H422" s="11"/>
    </row>
    <row r="423" spans="1:8" x14ac:dyDescent="0.35">
      <c r="A423" s="3" t="s">
        <v>398</v>
      </c>
      <c r="B423" s="12" t="s">
        <v>545</v>
      </c>
      <c r="C423" s="11">
        <v>34570370.190324098</v>
      </c>
      <c r="D423" s="11">
        <v>13325413.9981791</v>
      </c>
      <c r="E423" s="11">
        <v>11513391.685556401</v>
      </c>
      <c r="F423" s="11">
        <v>1647565.6599491599</v>
      </c>
      <c r="G423" s="11">
        <v>8083998.8466393901</v>
      </c>
      <c r="H423" s="11"/>
    </row>
    <row r="424" spans="1:8" x14ac:dyDescent="0.35">
      <c r="A424" s="3" t="s">
        <v>398</v>
      </c>
      <c r="B424" s="12" t="s">
        <v>546</v>
      </c>
      <c r="C424" s="11">
        <v>27956375.4556004</v>
      </c>
      <c r="D424" s="11">
        <v>10272957.8164296</v>
      </c>
      <c r="E424" s="11">
        <v>9272044.7441713791</v>
      </c>
      <c r="F424" s="11">
        <v>1577084.28837186</v>
      </c>
      <c r="G424" s="11">
        <v>6834288.60662755</v>
      </c>
      <c r="H424" s="11"/>
    </row>
    <row r="425" spans="1:8" x14ac:dyDescent="0.35">
      <c r="A425" s="3" t="s">
        <v>398</v>
      </c>
      <c r="B425" s="12" t="s">
        <v>547</v>
      </c>
      <c r="C425" s="11">
        <v>20347169.6781643</v>
      </c>
      <c r="D425" s="11">
        <v>6841179.0550775304</v>
      </c>
      <c r="E425" s="11">
        <v>6817304.7537751198</v>
      </c>
      <c r="F425" s="11">
        <v>852925.20005627198</v>
      </c>
      <c r="G425" s="11">
        <v>5835760.6692553898</v>
      </c>
      <c r="H425" s="11"/>
    </row>
    <row r="426" spans="1:8" x14ac:dyDescent="0.35">
      <c r="A426" s="3" t="s">
        <v>398</v>
      </c>
      <c r="B426" s="12" t="s">
        <v>469</v>
      </c>
      <c r="C426" s="11">
        <v>1617516.95951181</v>
      </c>
      <c r="D426" s="11">
        <v>386478.80661996902</v>
      </c>
      <c r="E426" s="11">
        <v>670463.66390813596</v>
      </c>
      <c r="F426" s="11">
        <v>82985.372467145498</v>
      </c>
      <c r="G426" s="11">
        <v>477589.11651656003</v>
      </c>
      <c r="H426" s="11"/>
    </row>
    <row r="427" spans="1:8" x14ac:dyDescent="0.35">
      <c r="A427" s="3" t="s">
        <v>398</v>
      </c>
      <c r="B427" s="12" t="s">
        <v>548</v>
      </c>
      <c r="C427" s="11">
        <v>34483724.867632702</v>
      </c>
      <c r="D427" s="11">
        <v>9648465.1428032108</v>
      </c>
      <c r="E427" s="11">
        <v>14379873.1752607</v>
      </c>
      <c r="F427" s="11">
        <v>2029989.3858130299</v>
      </c>
      <c r="G427" s="11">
        <v>8425397.1637555305</v>
      </c>
      <c r="H427" s="11"/>
    </row>
    <row r="428" spans="1:8" x14ac:dyDescent="0.35">
      <c r="A428" s="3" t="s">
        <v>396</v>
      </c>
      <c r="B428" s="4" t="s">
        <v>111</v>
      </c>
      <c r="C428" s="5"/>
      <c r="D428" s="5"/>
      <c r="E428" s="5"/>
      <c r="F428" s="5"/>
      <c r="G428" s="5"/>
      <c r="H428" s="5"/>
    </row>
    <row r="429" spans="1:8" x14ac:dyDescent="0.35">
      <c r="A429" s="3" t="s">
        <v>393</v>
      </c>
      <c r="B429" s="7"/>
      <c r="C429" s="5"/>
      <c r="D429" s="5"/>
      <c r="E429" s="5"/>
      <c r="F429" s="5"/>
      <c r="G429" s="5"/>
      <c r="H429" s="5"/>
    </row>
    <row r="430" spans="1:8" x14ac:dyDescent="0.35">
      <c r="A430" s="3" t="s">
        <v>398</v>
      </c>
      <c r="B430" s="12" t="s">
        <v>360</v>
      </c>
      <c r="C430" s="11">
        <v>90097480.066176593</v>
      </c>
      <c r="D430" s="11">
        <v>30981478.970320199</v>
      </c>
      <c r="E430" s="11">
        <v>31473753.143433001</v>
      </c>
      <c r="F430" s="11">
        <v>5152087.0890348302</v>
      </c>
      <c r="G430" s="11">
        <v>22490160.863389201</v>
      </c>
      <c r="H430" s="11"/>
    </row>
    <row r="431" spans="1:8" x14ac:dyDescent="0.35">
      <c r="A431" s="3" t="s">
        <v>398</v>
      </c>
      <c r="B431" s="12" t="s">
        <v>308</v>
      </c>
      <c r="C431" s="11">
        <v>13686878.8454125</v>
      </c>
      <c r="D431" s="11">
        <v>3336195.88545286</v>
      </c>
      <c r="E431" s="11">
        <v>6331360.47095396</v>
      </c>
      <c r="F431" s="11">
        <v>718254.27898640395</v>
      </c>
      <c r="G431" s="11">
        <v>3301068.2100192402</v>
      </c>
      <c r="H431" s="11"/>
    </row>
    <row r="432" spans="1:8" x14ac:dyDescent="0.35">
      <c r="A432" s="3" t="s">
        <v>398</v>
      </c>
      <c r="B432" s="12" t="s">
        <v>361</v>
      </c>
      <c r="C432" s="11">
        <v>760716.72673584602</v>
      </c>
      <c r="D432" s="11">
        <v>208780.66715094601</v>
      </c>
      <c r="E432" s="11">
        <v>295708.02503992198</v>
      </c>
      <c r="F432" s="11">
        <v>42773.301771619597</v>
      </c>
      <c r="G432" s="11">
        <v>213454.732773358</v>
      </c>
      <c r="H432" s="11"/>
    </row>
    <row r="433" spans="1:8" x14ac:dyDescent="0.35">
      <c r="A433" s="3" t="s">
        <v>549</v>
      </c>
      <c r="B433" s="7"/>
      <c r="C433" s="5"/>
      <c r="D433" s="5"/>
      <c r="E433" s="5"/>
      <c r="F433" s="5"/>
      <c r="G433" s="5"/>
      <c r="H433" s="5"/>
    </row>
    <row r="434" spans="1:8" x14ac:dyDescent="0.35">
      <c r="A434" s="3" t="s">
        <v>380</v>
      </c>
      <c r="B434" s="4" t="s">
        <v>550</v>
      </c>
      <c r="C434" s="5"/>
      <c r="D434" s="5"/>
      <c r="E434" s="5"/>
      <c r="F434" s="5"/>
      <c r="G434" s="5"/>
      <c r="H434" s="5"/>
    </row>
    <row r="435" spans="1:8" x14ac:dyDescent="0.35">
      <c r="A435" s="3" t="s">
        <v>382</v>
      </c>
      <c r="B435" s="6" t="s">
        <v>551</v>
      </c>
      <c r="C435" s="5"/>
      <c r="D435" s="5"/>
      <c r="E435" s="5"/>
      <c r="F435" s="5"/>
      <c r="G435" s="5"/>
      <c r="H435" s="5"/>
    </row>
    <row r="436" spans="1:8" x14ac:dyDescent="0.35">
      <c r="A436" s="3" t="s">
        <v>384</v>
      </c>
      <c r="B436" s="4" t="s">
        <v>385</v>
      </c>
      <c r="C436" s="5"/>
      <c r="D436" s="5"/>
      <c r="E436" s="5"/>
      <c r="F436" s="5"/>
      <c r="G436" s="5"/>
      <c r="H436" s="5"/>
    </row>
    <row r="437" spans="1:8" ht="15" customHeight="1" x14ac:dyDescent="0.35">
      <c r="A437" s="3" t="s">
        <v>386</v>
      </c>
      <c r="B437" s="7"/>
      <c r="C437" s="8">
        <v>2022</v>
      </c>
      <c r="D437" s="9"/>
      <c r="E437" s="9"/>
      <c r="F437" s="9"/>
      <c r="G437" s="9"/>
      <c r="H437" s="5"/>
    </row>
    <row r="438" spans="1:8" ht="29" x14ac:dyDescent="0.35">
      <c r="A438" s="3" t="s">
        <v>387</v>
      </c>
      <c r="B438" s="7"/>
      <c r="C438" s="10" t="s">
        <v>388</v>
      </c>
      <c r="D438" s="10" t="s">
        <v>389</v>
      </c>
      <c r="E438" s="10" t="s">
        <v>390</v>
      </c>
      <c r="F438" s="10" t="s">
        <v>82</v>
      </c>
      <c r="G438" s="10" t="s">
        <v>83</v>
      </c>
      <c r="H438" s="133"/>
    </row>
    <row r="439" spans="1:8" x14ac:dyDescent="0.35">
      <c r="A439" s="3" t="s">
        <v>391</v>
      </c>
      <c r="B439" s="4" t="s">
        <v>392</v>
      </c>
      <c r="C439" s="11">
        <v>8040</v>
      </c>
      <c r="D439" s="11">
        <v>2481</v>
      </c>
      <c r="E439" s="11">
        <v>2931</v>
      </c>
      <c r="F439" s="11">
        <v>506</v>
      </c>
      <c r="G439" s="11">
        <v>2122</v>
      </c>
      <c r="H439" s="11"/>
    </row>
    <row r="440" spans="1:8" x14ac:dyDescent="0.35">
      <c r="A440" s="3" t="s">
        <v>393</v>
      </c>
      <c r="B440" s="7"/>
      <c r="C440" s="5"/>
      <c r="D440" s="5"/>
      <c r="E440" s="5"/>
      <c r="F440" s="5"/>
      <c r="G440" s="5"/>
      <c r="H440" s="5"/>
    </row>
    <row r="441" spans="1:8" x14ac:dyDescent="0.35">
      <c r="A441" s="3" t="s">
        <v>394</v>
      </c>
      <c r="B441" s="4" t="s">
        <v>395</v>
      </c>
      <c r="C441" s="11">
        <v>310150611.614317</v>
      </c>
      <c r="D441" s="11">
        <v>126210094.473059</v>
      </c>
      <c r="E441" s="11">
        <v>105726522.63623001</v>
      </c>
      <c r="F441" s="11">
        <v>16336828.372290799</v>
      </c>
      <c r="G441" s="11">
        <v>61877166.132735103</v>
      </c>
      <c r="H441" s="11"/>
    </row>
    <row r="442" spans="1:8" x14ac:dyDescent="0.35">
      <c r="A442" s="3" t="s">
        <v>396</v>
      </c>
      <c r="B442" s="4" t="s">
        <v>397</v>
      </c>
      <c r="C442" s="5"/>
      <c r="D442" s="5"/>
      <c r="E442" s="5"/>
      <c r="F442" s="5"/>
      <c r="G442" s="5"/>
      <c r="H442" s="5"/>
    </row>
    <row r="443" spans="1:8" x14ac:dyDescent="0.35">
      <c r="A443" s="3" t="s">
        <v>393</v>
      </c>
      <c r="B443" s="7"/>
      <c r="C443" s="5"/>
      <c r="D443" s="5"/>
      <c r="E443" s="5"/>
      <c r="F443" s="5"/>
      <c r="G443" s="5"/>
      <c r="H443" s="5"/>
    </row>
    <row r="444" spans="1:8" x14ac:dyDescent="0.35">
      <c r="A444" s="3" t="s">
        <v>398</v>
      </c>
      <c r="B444" s="12" t="s">
        <v>389</v>
      </c>
      <c r="C444" s="11">
        <v>126210094.473059</v>
      </c>
      <c r="D444" s="11">
        <v>126210094.473059</v>
      </c>
      <c r="E444" s="11">
        <v>0</v>
      </c>
      <c r="F444" s="11">
        <v>0</v>
      </c>
      <c r="G444" s="11">
        <v>0</v>
      </c>
      <c r="H444" s="11"/>
    </row>
    <row r="445" spans="1:8" x14ac:dyDescent="0.35">
      <c r="A445" s="3" t="s">
        <v>398</v>
      </c>
      <c r="B445" s="12" t="s">
        <v>399</v>
      </c>
      <c r="C445" s="11">
        <v>44282729.310229398</v>
      </c>
      <c r="D445" s="11">
        <v>44282729.310229398</v>
      </c>
      <c r="E445" s="11">
        <v>0</v>
      </c>
      <c r="F445" s="11">
        <v>0</v>
      </c>
      <c r="G445" s="11">
        <v>0</v>
      </c>
      <c r="H445" s="11"/>
    </row>
    <row r="446" spans="1:8" x14ac:dyDescent="0.35">
      <c r="A446" s="3" t="s">
        <v>398</v>
      </c>
      <c r="B446" s="12" t="s">
        <v>125</v>
      </c>
      <c r="C446" s="11">
        <v>81927365.162830204</v>
      </c>
      <c r="D446" s="11">
        <v>81927365.162830204</v>
      </c>
      <c r="E446" s="11">
        <v>0</v>
      </c>
      <c r="F446" s="11">
        <v>0</v>
      </c>
      <c r="G446" s="11">
        <v>0</v>
      </c>
      <c r="H446" s="11"/>
    </row>
    <row r="447" spans="1:8" x14ac:dyDescent="0.35">
      <c r="A447" s="3" t="s">
        <v>398</v>
      </c>
      <c r="B447" s="12" t="s">
        <v>400</v>
      </c>
      <c r="C447" s="11">
        <v>105726522.63623001</v>
      </c>
      <c r="D447" s="11">
        <v>0</v>
      </c>
      <c r="E447" s="11">
        <v>105726522.63623001</v>
      </c>
      <c r="F447" s="11">
        <v>0</v>
      </c>
      <c r="G447" s="11">
        <v>0</v>
      </c>
      <c r="H447" s="11"/>
    </row>
    <row r="448" spans="1:8" x14ac:dyDescent="0.35">
      <c r="A448" s="3" t="s">
        <v>398</v>
      </c>
      <c r="B448" s="12" t="s">
        <v>401</v>
      </c>
      <c r="C448" s="11">
        <v>33292395.157807499</v>
      </c>
      <c r="D448" s="11">
        <v>0</v>
      </c>
      <c r="E448" s="11">
        <v>33292395.157807499</v>
      </c>
      <c r="F448" s="11">
        <v>0</v>
      </c>
      <c r="G448" s="11">
        <v>0</v>
      </c>
      <c r="H448" s="11"/>
    </row>
    <row r="449" spans="1:8" x14ac:dyDescent="0.35">
      <c r="A449" s="3" t="s">
        <v>398</v>
      </c>
      <c r="B449" s="12" t="s">
        <v>402</v>
      </c>
      <c r="C449" s="11">
        <v>36984760.474462703</v>
      </c>
      <c r="D449" s="11">
        <v>0</v>
      </c>
      <c r="E449" s="11">
        <v>36984760.474462703</v>
      </c>
      <c r="F449" s="11">
        <v>0</v>
      </c>
      <c r="G449" s="11">
        <v>0</v>
      </c>
      <c r="H449" s="11"/>
    </row>
    <row r="450" spans="1:8" x14ac:dyDescent="0.35">
      <c r="A450" s="3" t="s">
        <v>398</v>
      </c>
      <c r="B450" s="12" t="s">
        <v>403</v>
      </c>
      <c r="C450" s="11">
        <v>35449367.0039602</v>
      </c>
      <c r="D450" s="11">
        <v>0</v>
      </c>
      <c r="E450" s="11">
        <v>35449367.0039602</v>
      </c>
      <c r="F450" s="11">
        <v>0</v>
      </c>
      <c r="G450" s="11">
        <v>0</v>
      </c>
      <c r="H450" s="11"/>
    </row>
    <row r="451" spans="1:8" x14ac:dyDescent="0.35">
      <c r="A451" s="3" t="s">
        <v>398</v>
      </c>
      <c r="B451" s="12" t="s">
        <v>130</v>
      </c>
      <c r="C451" s="11">
        <v>0</v>
      </c>
      <c r="D451" s="11">
        <v>0</v>
      </c>
      <c r="E451" s="11">
        <v>0</v>
      </c>
      <c r="F451" s="11">
        <v>0</v>
      </c>
      <c r="G451" s="11">
        <v>0</v>
      </c>
      <c r="H451" s="11"/>
    </row>
    <row r="452" spans="1:8" x14ac:dyDescent="0.35">
      <c r="A452" s="3" t="s">
        <v>398</v>
      </c>
      <c r="B452" s="12" t="s">
        <v>404</v>
      </c>
      <c r="C452" s="11">
        <v>16336828.372290799</v>
      </c>
      <c r="D452" s="11">
        <v>0</v>
      </c>
      <c r="E452" s="11">
        <v>0</v>
      </c>
      <c r="F452" s="11">
        <v>16336828.372290799</v>
      </c>
      <c r="G452" s="11">
        <v>0</v>
      </c>
      <c r="H452" s="11"/>
    </row>
    <row r="453" spans="1:8" x14ac:dyDescent="0.35">
      <c r="A453" s="3" t="s">
        <v>398</v>
      </c>
      <c r="B453" s="12" t="s">
        <v>405</v>
      </c>
      <c r="C453" s="11">
        <v>5921085.9150153901</v>
      </c>
      <c r="D453" s="11">
        <v>0</v>
      </c>
      <c r="E453" s="11">
        <v>0</v>
      </c>
      <c r="F453" s="11">
        <v>5921085.9150153901</v>
      </c>
      <c r="G453" s="11">
        <v>0</v>
      </c>
      <c r="H453" s="11"/>
    </row>
    <row r="454" spans="1:8" x14ac:dyDescent="0.35">
      <c r="A454" s="3" t="s">
        <v>398</v>
      </c>
      <c r="B454" s="12" t="s">
        <v>406</v>
      </c>
      <c r="C454" s="11">
        <v>8548949.1121269409</v>
      </c>
      <c r="D454" s="11">
        <v>0</v>
      </c>
      <c r="E454" s="11">
        <v>0</v>
      </c>
      <c r="F454" s="11">
        <v>8548949.1121269409</v>
      </c>
      <c r="G454" s="11">
        <v>0</v>
      </c>
      <c r="H454" s="11"/>
    </row>
    <row r="455" spans="1:8" x14ac:dyDescent="0.35">
      <c r="A455" s="3" t="s">
        <v>398</v>
      </c>
      <c r="B455" s="12" t="s">
        <v>407</v>
      </c>
      <c r="C455" s="11">
        <v>4369037.9851997402</v>
      </c>
      <c r="D455" s="11">
        <v>0</v>
      </c>
      <c r="E455" s="11">
        <v>0</v>
      </c>
      <c r="F455" s="11">
        <v>4369037.9851997402</v>
      </c>
      <c r="G455" s="11">
        <v>0</v>
      </c>
      <c r="H455" s="11"/>
    </row>
    <row r="456" spans="1:8" x14ac:dyDescent="0.35">
      <c r="A456" s="3" t="s">
        <v>398</v>
      </c>
      <c r="B456" s="12" t="s">
        <v>408</v>
      </c>
      <c r="C456" s="11">
        <v>2334326.7551199798</v>
      </c>
      <c r="D456" s="11">
        <v>0</v>
      </c>
      <c r="E456" s="11">
        <v>0</v>
      </c>
      <c r="F456" s="11">
        <v>2334326.7551199798</v>
      </c>
      <c r="G456" s="11">
        <v>0</v>
      </c>
      <c r="H456" s="11"/>
    </row>
    <row r="457" spans="1:8" x14ac:dyDescent="0.35">
      <c r="A457" s="3" t="s">
        <v>398</v>
      </c>
      <c r="B457" s="12" t="s">
        <v>135</v>
      </c>
      <c r="C457" s="11">
        <v>3712377.7169557102</v>
      </c>
      <c r="D457" s="11">
        <v>0</v>
      </c>
      <c r="E457" s="11">
        <v>0</v>
      </c>
      <c r="F457" s="11">
        <v>3712377.7169557102</v>
      </c>
      <c r="G457" s="11">
        <v>0</v>
      </c>
      <c r="H457" s="11"/>
    </row>
    <row r="458" spans="1:8" x14ac:dyDescent="0.35">
      <c r="A458" s="3" t="s">
        <v>398</v>
      </c>
      <c r="B458" s="12" t="s">
        <v>409</v>
      </c>
      <c r="C458" s="11">
        <v>2502244.6400512499</v>
      </c>
      <c r="D458" s="11">
        <v>0</v>
      </c>
      <c r="E458" s="11">
        <v>0</v>
      </c>
      <c r="F458" s="11">
        <v>2502244.6400512499</v>
      </c>
      <c r="G458" s="11">
        <v>0</v>
      </c>
      <c r="H458" s="11"/>
    </row>
    <row r="459" spans="1:8" x14ac:dyDescent="0.35">
      <c r="A459" s="3" t="s">
        <v>398</v>
      </c>
      <c r="B459" s="12" t="s">
        <v>138</v>
      </c>
      <c r="C459" s="11">
        <v>1770972.5545071899</v>
      </c>
      <c r="D459" s="11">
        <v>0</v>
      </c>
      <c r="E459" s="11">
        <v>0</v>
      </c>
      <c r="F459" s="11">
        <v>1770972.5545071899</v>
      </c>
      <c r="G459" s="11">
        <v>0</v>
      </c>
      <c r="H459" s="11"/>
    </row>
    <row r="460" spans="1:8" x14ac:dyDescent="0.35">
      <c r="A460" s="3" t="s">
        <v>398</v>
      </c>
      <c r="B460" s="12" t="s">
        <v>139</v>
      </c>
      <c r="C460" s="11">
        <v>716462.47957597405</v>
      </c>
      <c r="D460" s="11">
        <v>0</v>
      </c>
      <c r="E460" s="11">
        <v>0</v>
      </c>
      <c r="F460" s="11">
        <v>716462.47957597405</v>
      </c>
      <c r="G460" s="11">
        <v>0</v>
      </c>
      <c r="H460" s="11"/>
    </row>
    <row r="461" spans="1:8" x14ac:dyDescent="0.35">
      <c r="A461" s="3" t="s">
        <v>398</v>
      </c>
      <c r="B461" s="12" t="s">
        <v>140</v>
      </c>
      <c r="C461" s="11">
        <v>931406.24088097003</v>
      </c>
      <c r="D461" s="11">
        <v>0</v>
      </c>
      <c r="E461" s="11">
        <v>0</v>
      </c>
      <c r="F461" s="11">
        <v>931406.24088097003</v>
      </c>
      <c r="G461" s="11">
        <v>0</v>
      </c>
      <c r="H461" s="11"/>
    </row>
    <row r="462" spans="1:8" x14ac:dyDescent="0.35">
      <c r="A462" s="3" t="s">
        <v>398</v>
      </c>
      <c r="B462" s="12" t="s">
        <v>141</v>
      </c>
      <c r="C462" s="11">
        <v>1542633.9576268001</v>
      </c>
      <c r="D462" s="11">
        <v>0</v>
      </c>
      <c r="E462" s="11">
        <v>0</v>
      </c>
      <c r="F462" s="11">
        <v>1542633.9576268001</v>
      </c>
      <c r="G462" s="11">
        <v>0</v>
      </c>
      <c r="H462" s="11"/>
    </row>
    <row r="463" spans="1:8" x14ac:dyDescent="0.35">
      <c r="A463" s="3" t="s">
        <v>398</v>
      </c>
      <c r="B463" s="12" t="s">
        <v>142</v>
      </c>
      <c r="C463" s="11">
        <v>1625021.1870160799</v>
      </c>
      <c r="D463" s="11">
        <v>0</v>
      </c>
      <c r="E463" s="11">
        <v>0</v>
      </c>
      <c r="F463" s="11">
        <v>1625021.1870160799</v>
      </c>
      <c r="G463" s="11">
        <v>0</v>
      </c>
      <c r="H463" s="11"/>
    </row>
    <row r="464" spans="1:8" x14ac:dyDescent="0.35">
      <c r="A464" s="3" t="s">
        <v>398</v>
      </c>
      <c r="B464" s="12" t="s">
        <v>143</v>
      </c>
      <c r="C464" s="11">
        <v>1201382.84055686</v>
      </c>
      <c r="D464" s="11">
        <v>0</v>
      </c>
      <c r="E464" s="11">
        <v>0</v>
      </c>
      <c r="F464" s="11">
        <v>1201382.84055686</v>
      </c>
      <c r="G464" s="11">
        <v>0</v>
      </c>
      <c r="H464" s="11"/>
    </row>
    <row r="465" spans="1:8" x14ac:dyDescent="0.35">
      <c r="A465" s="3" t="s">
        <v>398</v>
      </c>
      <c r="B465" s="12" t="s">
        <v>130</v>
      </c>
      <c r="C465" s="11">
        <v>0</v>
      </c>
      <c r="D465" s="11">
        <v>0</v>
      </c>
      <c r="E465" s="11">
        <v>0</v>
      </c>
      <c r="F465" s="11">
        <v>0</v>
      </c>
      <c r="G465" s="11">
        <v>0</v>
      </c>
      <c r="H465" s="11"/>
    </row>
    <row r="466" spans="1:8" x14ac:dyDescent="0.35">
      <c r="A466" s="3" t="s">
        <v>398</v>
      </c>
      <c r="B466" s="12" t="s">
        <v>410</v>
      </c>
      <c r="C466" s="11">
        <v>61877166.132735103</v>
      </c>
      <c r="D466" s="11">
        <v>0</v>
      </c>
      <c r="E466" s="11">
        <v>0</v>
      </c>
      <c r="F466" s="11">
        <v>0</v>
      </c>
      <c r="G466" s="11">
        <v>61877166.132735103</v>
      </c>
      <c r="H466" s="11"/>
    </row>
    <row r="467" spans="1:8" ht="43.5" x14ac:dyDescent="0.35">
      <c r="A467" s="3" t="s">
        <v>398</v>
      </c>
      <c r="B467" s="12" t="s">
        <v>411</v>
      </c>
      <c r="C467" s="11">
        <v>11743509.715931401</v>
      </c>
      <c r="D467" s="11">
        <v>0</v>
      </c>
      <c r="E467" s="11">
        <v>0</v>
      </c>
      <c r="F467" s="11">
        <v>0</v>
      </c>
      <c r="G467" s="11">
        <v>11743509.715931401</v>
      </c>
      <c r="H467" s="11"/>
    </row>
    <row r="468" spans="1:8" x14ac:dyDescent="0.35">
      <c r="A468" s="3" t="s">
        <v>398</v>
      </c>
      <c r="B468" s="12" t="s">
        <v>146</v>
      </c>
      <c r="C468" s="11">
        <v>5991888.0971877398</v>
      </c>
      <c r="D468" s="11">
        <v>0</v>
      </c>
      <c r="E468" s="11">
        <v>0</v>
      </c>
      <c r="F468" s="11">
        <v>0</v>
      </c>
      <c r="G468" s="11">
        <v>5991888.0971877398</v>
      </c>
      <c r="H468" s="11"/>
    </row>
    <row r="469" spans="1:8" ht="29" x14ac:dyDescent="0.35">
      <c r="A469" s="3" t="s">
        <v>398</v>
      </c>
      <c r="B469" s="12" t="s">
        <v>147</v>
      </c>
      <c r="C469" s="11">
        <v>4414872.3386967201</v>
      </c>
      <c r="D469" s="11">
        <v>0</v>
      </c>
      <c r="E469" s="11">
        <v>0</v>
      </c>
      <c r="F469" s="11">
        <v>0</v>
      </c>
      <c r="G469" s="11">
        <v>4414872.3386967201</v>
      </c>
      <c r="H469" s="11"/>
    </row>
    <row r="470" spans="1:8" x14ac:dyDescent="0.35">
      <c r="A470" s="3" t="s">
        <v>398</v>
      </c>
      <c r="B470" s="12" t="s">
        <v>148</v>
      </c>
      <c r="C470" s="11">
        <v>644851.00856480701</v>
      </c>
      <c r="D470" s="11">
        <v>0</v>
      </c>
      <c r="E470" s="11">
        <v>0</v>
      </c>
      <c r="F470" s="11">
        <v>0</v>
      </c>
      <c r="G470" s="11">
        <v>644851.00856480701</v>
      </c>
      <c r="H470" s="11"/>
    </row>
    <row r="471" spans="1:8" x14ac:dyDescent="0.35">
      <c r="A471" s="3" t="s">
        <v>398</v>
      </c>
      <c r="B471" s="12" t="s">
        <v>143</v>
      </c>
      <c r="C471" s="11">
        <v>691898.27148214495</v>
      </c>
      <c r="D471" s="11">
        <v>0</v>
      </c>
      <c r="E471" s="11">
        <v>0</v>
      </c>
      <c r="F471" s="11">
        <v>0</v>
      </c>
      <c r="G471" s="11">
        <v>691898.27148214495</v>
      </c>
      <c r="H471" s="11"/>
    </row>
    <row r="472" spans="1:8" x14ac:dyDescent="0.35">
      <c r="A472" s="3" t="s">
        <v>398</v>
      </c>
      <c r="B472" s="12" t="s">
        <v>130</v>
      </c>
      <c r="C472" s="11">
        <v>0</v>
      </c>
      <c r="D472" s="11">
        <v>0</v>
      </c>
      <c r="E472" s="11">
        <v>0</v>
      </c>
      <c r="F472" s="11">
        <v>0</v>
      </c>
      <c r="G472" s="11">
        <v>0</v>
      </c>
      <c r="H472" s="11"/>
    </row>
    <row r="473" spans="1:8" ht="58" x14ac:dyDescent="0.35">
      <c r="A473" s="3" t="s">
        <v>398</v>
      </c>
      <c r="B473" s="12" t="s">
        <v>412</v>
      </c>
      <c r="C473" s="11">
        <v>50133656.416803703</v>
      </c>
      <c r="D473" s="11">
        <v>0</v>
      </c>
      <c r="E473" s="11">
        <v>0</v>
      </c>
      <c r="F473" s="11">
        <v>0</v>
      </c>
      <c r="G473" s="11">
        <v>50133656.416803703</v>
      </c>
      <c r="H473" s="11"/>
    </row>
    <row r="474" spans="1:8" x14ac:dyDescent="0.35">
      <c r="A474" s="3" t="s">
        <v>398</v>
      </c>
      <c r="B474" s="12" t="s">
        <v>139</v>
      </c>
      <c r="C474" s="11">
        <v>1372492.5305896101</v>
      </c>
      <c r="D474" s="11">
        <v>0</v>
      </c>
      <c r="E474" s="11">
        <v>0</v>
      </c>
      <c r="F474" s="11">
        <v>0</v>
      </c>
      <c r="G474" s="11">
        <v>1372492.5305896101</v>
      </c>
      <c r="H474" s="11"/>
    </row>
    <row r="475" spans="1:8" x14ac:dyDescent="0.35">
      <c r="A475" s="3" t="s">
        <v>398</v>
      </c>
      <c r="B475" s="12" t="s">
        <v>413</v>
      </c>
      <c r="C475" s="11">
        <v>1727466.69051803</v>
      </c>
      <c r="D475" s="11">
        <v>0</v>
      </c>
      <c r="E475" s="11">
        <v>0</v>
      </c>
      <c r="F475" s="11">
        <v>0</v>
      </c>
      <c r="G475" s="11">
        <v>1727466.69051803</v>
      </c>
      <c r="H475" s="11"/>
    </row>
    <row r="476" spans="1:8" x14ac:dyDescent="0.35">
      <c r="A476" s="3" t="s">
        <v>398</v>
      </c>
      <c r="B476" s="12" t="s">
        <v>152</v>
      </c>
      <c r="C476" s="11">
        <v>1429293.31112006</v>
      </c>
      <c r="D476" s="11">
        <v>0</v>
      </c>
      <c r="E476" s="11">
        <v>0</v>
      </c>
      <c r="F476" s="11">
        <v>0</v>
      </c>
      <c r="G476" s="11">
        <v>1429293.31112006</v>
      </c>
      <c r="H476" s="11"/>
    </row>
    <row r="477" spans="1:8" x14ac:dyDescent="0.35">
      <c r="A477" s="3" t="s">
        <v>398</v>
      </c>
      <c r="B477" s="12" t="s">
        <v>153</v>
      </c>
      <c r="C477" s="11">
        <v>1784190.4039141601</v>
      </c>
      <c r="D477" s="11">
        <v>0</v>
      </c>
      <c r="E477" s="11">
        <v>0</v>
      </c>
      <c r="F477" s="11">
        <v>0</v>
      </c>
      <c r="G477" s="11">
        <v>1784190.4039141601</v>
      </c>
      <c r="H477" s="11"/>
    </row>
    <row r="478" spans="1:8" ht="29" x14ac:dyDescent="0.35">
      <c r="A478" s="3" t="s">
        <v>398</v>
      </c>
      <c r="B478" s="12" t="s">
        <v>154</v>
      </c>
      <c r="C478" s="11">
        <v>610225.872839547</v>
      </c>
      <c r="D478" s="11">
        <v>0</v>
      </c>
      <c r="E478" s="11">
        <v>0</v>
      </c>
      <c r="F478" s="11">
        <v>0</v>
      </c>
      <c r="G478" s="11">
        <v>610225.872839547</v>
      </c>
      <c r="H478" s="11"/>
    </row>
    <row r="479" spans="1:8" ht="29" x14ac:dyDescent="0.35">
      <c r="A479" s="3" t="s">
        <v>398</v>
      </c>
      <c r="B479" s="12" t="s">
        <v>155</v>
      </c>
      <c r="C479" s="11">
        <v>24283819.2600611</v>
      </c>
      <c r="D479" s="11">
        <v>0</v>
      </c>
      <c r="E479" s="11">
        <v>0</v>
      </c>
      <c r="F479" s="11">
        <v>0</v>
      </c>
      <c r="G479" s="11">
        <v>24283819.2600611</v>
      </c>
      <c r="H479" s="11"/>
    </row>
    <row r="480" spans="1:8" ht="29" x14ac:dyDescent="0.35">
      <c r="A480" s="3" t="s">
        <v>398</v>
      </c>
      <c r="B480" s="12" t="s">
        <v>156</v>
      </c>
      <c r="C480" s="11">
        <v>9445028.8147366196</v>
      </c>
      <c r="D480" s="11">
        <v>0</v>
      </c>
      <c r="E480" s="11">
        <v>0</v>
      </c>
      <c r="F480" s="11">
        <v>0</v>
      </c>
      <c r="G480" s="11">
        <v>9445028.8147366196</v>
      </c>
      <c r="H480" s="11"/>
    </row>
    <row r="481" spans="1:8" x14ac:dyDescent="0.35">
      <c r="A481" s="3" t="s">
        <v>398</v>
      </c>
      <c r="B481" s="12" t="s">
        <v>143</v>
      </c>
      <c r="C481" s="11">
        <v>9481139.5330245905</v>
      </c>
      <c r="D481" s="11">
        <v>0</v>
      </c>
      <c r="E481" s="11">
        <v>0</v>
      </c>
      <c r="F481" s="11">
        <v>0</v>
      </c>
      <c r="G481" s="11">
        <v>9481139.5330245905</v>
      </c>
      <c r="H481" s="11"/>
    </row>
    <row r="482" spans="1:8" x14ac:dyDescent="0.35">
      <c r="A482" s="3" t="s">
        <v>398</v>
      </c>
      <c r="B482" s="12" t="s">
        <v>130</v>
      </c>
      <c r="C482" s="11">
        <v>0</v>
      </c>
      <c r="D482" s="11">
        <v>0</v>
      </c>
      <c r="E482" s="11">
        <v>0</v>
      </c>
      <c r="F482" s="11">
        <v>0</v>
      </c>
      <c r="G482" s="11">
        <v>0</v>
      </c>
      <c r="H482" s="11"/>
    </row>
    <row r="483" spans="1:8" ht="29" x14ac:dyDescent="0.35">
      <c r="A483" s="3" t="s">
        <v>398</v>
      </c>
      <c r="B483" s="12" t="s">
        <v>414</v>
      </c>
      <c r="C483" s="11">
        <v>6923668.8089813804</v>
      </c>
      <c r="D483" s="11">
        <v>0</v>
      </c>
      <c r="E483" s="11">
        <v>0</v>
      </c>
      <c r="F483" s="11">
        <v>0</v>
      </c>
      <c r="G483" s="11">
        <v>6923668.8089813804</v>
      </c>
      <c r="H483" s="11"/>
    </row>
    <row r="484" spans="1:8" x14ac:dyDescent="0.35">
      <c r="A484" s="3" t="s">
        <v>396</v>
      </c>
      <c r="B484" s="4" t="s">
        <v>85</v>
      </c>
      <c r="C484" s="5"/>
      <c r="D484" s="5"/>
      <c r="E484" s="5"/>
      <c r="F484" s="5"/>
      <c r="G484" s="5"/>
      <c r="H484" s="5"/>
    </row>
    <row r="485" spans="1:8" x14ac:dyDescent="0.35">
      <c r="A485" s="3" t="s">
        <v>393</v>
      </c>
      <c r="B485" s="7"/>
      <c r="C485" s="5"/>
      <c r="D485" s="5"/>
      <c r="E485" s="5"/>
      <c r="F485" s="5"/>
      <c r="G485" s="5"/>
      <c r="H485" s="5"/>
    </row>
    <row r="486" spans="1:8" x14ac:dyDescent="0.35">
      <c r="A486" s="3" t="s">
        <v>398</v>
      </c>
      <c r="B486" s="12" t="s">
        <v>158</v>
      </c>
      <c r="C486" s="11">
        <v>22212868.055602301</v>
      </c>
      <c r="D486" s="11">
        <v>6253356.0489618396</v>
      </c>
      <c r="E486" s="11">
        <v>11110069.7203115</v>
      </c>
      <c r="F486" s="11">
        <v>798151.17084615503</v>
      </c>
      <c r="G486" s="11">
        <v>4051291.1154828202</v>
      </c>
      <c r="H486" s="11"/>
    </row>
    <row r="487" spans="1:8" x14ac:dyDescent="0.35">
      <c r="A487" s="3" t="s">
        <v>398</v>
      </c>
      <c r="B487" s="12" t="s">
        <v>159</v>
      </c>
      <c r="C487" s="11">
        <v>18025457.071894601</v>
      </c>
      <c r="D487" s="11">
        <v>6450290.0002011098</v>
      </c>
      <c r="E487" s="11">
        <v>6676684.6139523201</v>
      </c>
      <c r="F487" s="11">
        <v>1275979.7443261601</v>
      </c>
      <c r="G487" s="11">
        <v>3622502.7134149498</v>
      </c>
      <c r="H487" s="11"/>
    </row>
    <row r="488" spans="1:8" x14ac:dyDescent="0.35">
      <c r="A488" s="3" t="s">
        <v>398</v>
      </c>
      <c r="B488" s="12" t="s">
        <v>160</v>
      </c>
      <c r="C488" s="11">
        <v>22920178.334533799</v>
      </c>
      <c r="D488" s="11">
        <v>9355461.8281956799</v>
      </c>
      <c r="E488" s="11">
        <v>7337445.6267220797</v>
      </c>
      <c r="F488" s="11">
        <v>1611758.1889301499</v>
      </c>
      <c r="G488" s="11">
        <v>4615512.6906859297</v>
      </c>
      <c r="H488" s="11"/>
    </row>
    <row r="489" spans="1:8" x14ac:dyDescent="0.35">
      <c r="A489" s="3" t="s">
        <v>398</v>
      </c>
      <c r="B489" s="12" t="s">
        <v>161</v>
      </c>
      <c r="C489" s="11">
        <v>25333004.1896955</v>
      </c>
      <c r="D489" s="11">
        <v>10717463.550602499</v>
      </c>
      <c r="E489" s="11">
        <v>8798587.3050039504</v>
      </c>
      <c r="F489" s="11">
        <v>986990.74411642202</v>
      </c>
      <c r="G489" s="11">
        <v>4829962.5899726404</v>
      </c>
      <c r="H489" s="11"/>
    </row>
    <row r="490" spans="1:8" x14ac:dyDescent="0.35">
      <c r="A490" s="3" t="s">
        <v>398</v>
      </c>
      <c r="B490" s="12" t="s">
        <v>162</v>
      </c>
      <c r="C490" s="11">
        <v>21929812.6893549</v>
      </c>
      <c r="D490" s="11">
        <v>7956301.39050774</v>
      </c>
      <c r="E490" s="11">
        <v>7564054.8214261504</v>
      </c>
      <c r="F490" s="11">
        <v>2014530.4187854901</v>
      </c>
      <c r="G490" s="11">
        <v>4394926.0586355496</v>
      </c>
      <c r="H490" s="11"/>
    </row>
    <row r="491" spans="1:8" x14ac:dyDescent="0.35">
      <c r="A491" s="3" t="s">
        <v>398</v>
      </c>
      <c r="B491" s="12" t="s">
        <v>163</v>
      </c>
      <c r="C491" s="11">
        <v>21138219.3359017</v>
      </c>
      <c r="D491" s="11">
        <v>9863033.0048703402</v>
      </c>
      <c r="E491" s="11">
        <v>6426116.6963751204</v>
      </c>
      <c r="F491" s="11">
        <v>998673.87325816299</v>
      </c>
      <c r="G491" s="11">
        <v>3850395.7613980598</v>
      </c>
      <c r="H491" s="11"/>
    </row>
    <row r="492" spans="1:8" x14ac:dyDescent="0.35">
      <c r="A492" s="3" t="s">
        <v>398</v>
      </c>
      <c r="B492" s="12" t="s">
        <v>164</v>
      </c>
      <c r="C492" s="11">
        <v>33367588.4928778</v>
      </c>
      <c r="D492" s="11">
        <v>17547788.9298997</v>
      </c>
      <c r="E492" s="11">
        <v>7714015.90267302</v>
      </c>
      <c r="F492" s="11">
        <v>1150407.3907463199</v>
      </c>
      <c r="G492" s="11">
        <v>6955376.2695587901</v>
      </c>
      <c r="H492" s="11"/>
    </row>
    <row r="493" spans="1:8" x14ac:dyDescent="0.35">
      <c r="A493" s="3" t="s">
        <v>398</v>
      </c>
      <c r="B493" s="12" t="s">
        <v>165</v>
      </c>
      <c r="C493" s="11">
        <v>36444702.773098297</v>
      </c>
      <c r="D493" s="11">
        <v>17872546.853236899</v>
      </c>
      <c r="E493" s="11">
        <v>12378673.4019072</v>
      </c>
      <c r="F493" s="11">
        <v>573070.39963869203</v>
      </c>
      <c r="G493" s="11">
        <v>5620412.1183155496</v>
      </c>
      <c r="H493" s="11"/>
    </row>
    <row r="494" spans="1:8" x14ac:dyDescent="0.35">
      <c r="A494" s="3" t="s">
        <v>398</v>
      </c>
      <c r="B494" s="12" t="s">
        <v>166</v>
      </c>
      <c r="C494" s="11">
        <v>31478103.0353931</v>
      </c>
      <c r="D494" s="11">
        <v>14226025.4935674</v>
      </c>
      <c r="E494" s="11">
        <v>9052905.9749613293</v>
      </c>
      <c r="F494" s="11">
        <v>1993189.3797913101</v>
      </c>
      <c r="G494" s="11">
        <v>6205982.1870730203</v>
      </c>
      <c r="H494" s="11"/>
    </row>
    <row r="495" spans="1:8" x14ac:dyDescent="0.35">
      <c r="A495" s="3" t="s">
        <v>398</v>
      </c>
      <c r="B495" s="12" t="s">
        <v>167</v>
      </c>
      <c r="C495" s="11">
        <v>28213973.3691153</v>
      </c>
      <c r="D495" s="11">
        <v>12624888.453188499</v>
      </c>
      <c r="E495" s="11">
        <v>8392938.2766719796</v>
      </c>
      <c r="F495" s="11">
        <v>1373388.9777108</v>
      </c>
      <c r="G495" s="11">
        <v>5822757.6615439998</v>
      </c>
      <c r="H495" s="11"/>
    </row>
    <row r="496" spans="1:8" x14ac:dyDescent="0.35">
      <c r="A496" s="3" t="s">
        <v>398</v>
      </c>
      <c r="B496" s="12" t="s">
        <v>168</v>
      </c>
      <c r="C496" s="11">
        <v>22516661.732283901</v>
      </c>
      <c r="D496" s="11">
        <v>7235579.4990292899</v>
      </c>
      <c r="E496" s="11">
        <v>7367159.6476465901</v>
      </c>
      <c r="F496" s="11">
        <v>2012626.18446602</v>
      </c>
      <c r="G496" s="11">
        <v>5901296.4011420105</v>
      </c>
      <c r="H496" s="11"/>
    </row>
    <row r="497" spans="1:8" x14ac:dyDescent="0.35">
      <c r="A497" s="3" t="s">
        <v>398</v>
      </c>
      <c r="B497" s="12" t="s">
        <v>169</v>
      </c>
      <c r="C497" s="11">
        <v>26570042.534564801</v>
      </c>
      <c r="D497" s="11">
        <v>6107359.42079865</v>
      </c>
      <c r="E497" s="11">
        <v>12907870.648579299</v>
      </c>
      <c r="F497" s="11">
        <v>1548061.8996751399</v>
      </c>
      <c r="G497" s="11">
        <v>6006750.5655118199</v>
      </c>
      <c r="H497" s="11"/>
    </row>
    <row r="498" spans="1:8" x14ac:dyDescent="0.35">
      <c r="A498" s="3" t="s">
        <v>396</v>
      </c>
      <c r="B498" s="4" t="s">
        <v>86</v>
      </c>
      <c r="C498" s="5"/>
      <c r="D498" s="5"/>
      <c r="E498" s="5"/>
      <c r="F498" s="5"/>
      <c r="G498" s="5"/>
      <c r="H498" s="5"/>
    </row>
    <row r="499" spans="1:8" x14ac:dyDescent="0.35">
      <c r="A499" s="3" t="s">
        <v>393</v>
      </c>
      <c r="B499" s="7"/>
      <c r="C499" s="5"/>
      <c r="D499" s="5"/>
      <c r="E499" s="5"/>
      <c r="F499" s="5"/>
      <c r="G499" s="5"/>
      <c r="H499" s="5"/>
    </row>
    <row r="500" spans="1:8" x14ac:dyDescent="0.35">
      <c r="A500" s="3" t="s">
        <v>398</v>
      </c>
      <c r="B500" s="12" t="s">
        <v>170</v>
      </c>
      <c r="C500" s="11">
        <v>63158503.462030798</v>
      </c>
      <c r="D500" s="11">
        <v>22059107.8773586</v>
      </c>
      <c r="E500" s="11">
        <v>25124199.960985899</v>
      </c>
      <c r="F500" s="11">
        <v>3685889.1041024602</v>
      </c>
      <c r="G500" s="11">
        <v>12289306.5195837</v>
      </c>
      <c r="H500" s="11"/>
    </row>
    <row r="501" spans="1:8" x14ac:dyDescent="0.35">
      <c r="A501" s="3" t="s">
        <v>398</v>
      </c>
      <c r="B501" s="12" t="s">
        <v>171</v>
      </c>
      <c r="C501" s="11">
        <v>68401036.214951903</v>
      </c>
      <c r="D501" s="11">
        <v>28536797.945980601</v>
      </c>
      <c r="E501" s="11">
        <v>22788758.8228052</v>
      </c>
      <c r="F501" s="11">
        <v>4000195.03616007</v>
      </c>
      <c r="G501" s="11">
        <v>13075284.4100063</v>
      </c>
      <c r="H501" s="11"/>
    </row>
    <row r="502" spans="1:8" x14ac:dyDescent="0.35">
      <c r="A502" s="3" t="s">
        <v>398</v>
      </c>
      <c r="B502" s="12" t="s">
        <v>172</v>
      </c>
      <c r="C502" s="11">
        <v>101290394.301369</v>
      </c>
      <c r="D502" s="11">
        <v>49646361.276703998</v>
      </c>
      <c r="E502" s="11">
        <v>29145595.2795415</v>
      </c>
      <c r="F502" s="11">
        <v>3716667.1701763198</v>
      </c>
      <c r="G502" s="11">
        <v>18781770.574947398</v>
      </c>
      <c r="H502" s="11"/>
    </row>
    <row r="503" spans="1:8" x14ac:dyDescent="0.35">
      <c r="A503" s="3" t="s">
        <v>398</v>
      </c>
      <c r="B503" s="12" t="s">
        <v>173</v>
      </c>
      <c r="C503" s="11">
        <v>77300677.635964006</v>
      </c>
      <c r="D503" s="11">
        <v>25967827.373016398</v>
      </c>
      <c r="E503" s="11">
        <v>28667968.572897799</v>
      </c>
      <c r="F503" s="11">
        <v>4934077.0618519597</v>
      </c>
      <c r="G503" s="11">
        <v>17730804.6281978</v>
      </c>
      <c r="H503" s="11"/>
    </row>
    <row r="504" spans="1:8" x14ac:dyDescent="0.35">
      <c r="A504" s="3" t="s">
        <v>396</v>
      </c>
      <c r="B504" s="4" t="s">
        <v>415</v>
      </c>
      <c r="C504" s="5"/>
      <c r="D504" s="5"/>
      <c r="E504" s="5"/>
      <c r="F504" s="5"/>
      <c r="G504" s="5"/>
      <c r="H504" s="5"/>
    </row>
    <row r="505" spans="1:8" x14ac:dyDescent="0.35">
      <c r="A505" s="3" t="s">
        <v>393</v>
      </c>
      <c r="B505" s="7"/>
      <c r="C505" s="5"/>
      <c r="D505" s="5"/>
      <c r="E505" s="5"/>
      <c r="F505" s="5"/>
      <c r="G505" s="5"/>
      <c r="H505" s="5"/>
    </row>
    <row r="506" spans="1:8" x14ac:dyDescent="0.35">
      <c r="A506" s="3" t="s">
        <v>398</v>
      </c>
      <c r="B506" s="12" t="s">
        <v>416</v>
      </c>
      <c r="C506" s="11">
        <v>310150611.614317</v>
      </c>
      <c r="D506" s="11">
        <v>126210094.473059</v>
      </c>
      <c r="E506" s="11">
        <v>105726522.63623001</v>
      </c>
      <c r="F506" s="11">
        <v>16336828.372290799</v>
      </c>
      <c r="G506" s="11">
        <v>61877166.132735103</v>
      </c>
      <c r="H506" s="11"/>
    </row>
    <row r="507" spans="1:8" x14ac:dyDescent="0.35">
      <c r="A507" s="3" t="s">
        <v>398</v>
      </c>
      <c r="B507" s="12" t="s">
        <v>417</v>
      </c>
      <c r="C507" s="11">
        <v>34372106.2491313</v>
      </c>
      <c r="D507" s="11">
        <v>14039253.967602801</v>
      </c>
      <c r="E507" s="11">
        <v>11537525.595776699</v>
      </c>
      <c r="F507" s="11">
        <v>1674152.57144731</v>
      </c>
      <c r="G507" s="11">
        <v>7121174.11430459</v>
      </c>
      <c r="H507" s="11"/>
    </row>
    <row r="508" spans="1:8" x14ac:dyDescent="0.35">
      <c r="A508" s="3" t="s">
        <v>398</v>
      </c>
      <c r="B508" s="12" t="s">
        <v>175</v>
      </c>
      <c r="C508" s="11">
        <v>27770478.370560799</v>
      </c>
      <c r="D508" s="11">
        <v>11164571.6221216</v>
      </c>
      <c r="E508" s="11">
        <v>8725049.2081909701</v>
      </c>
      <c r="F508" s="11">
        <v>1674518.8383687299</v>
      </c>
      <c r="G508" s="11">
        <v>6206338.7018794101</v>
      </c>
      <c r="H508" s="11"/>
    </row>
    <row r="509" spans="1:8" x14ac:dyDescent="0.35">
      <c r="A509" s="3" t="s">
        <v>398</v>
      </c>
      <c r="B509" s="12" t="s">
        <v>176</v>
      </c>
      <c r="C509" s="11">
        <v>42581221.775557101</v>
      </c>
      <c r="D509" s="11">
        <v>12614590.967500299</v>
      </c>
      <c r="E509" s="11">
        <v>17097164.000192299</v>
      </c>
      <c r="F509" s="11">
        <v>3089512.1960238498</v>
      </c>
      <c r="G509" s="11">
        <v>9779954.6118407194</v>
      </c>
      <c r="H509" s="11"/>
    </row>
    <row r="510" spans="1:8" x14ac:dyDescent="0.35">
      <c r="A510" s="3" t="s">
        <v>398</v>
      </c>
      <c r="B510" s="12" t="s">
        <v>418</v>
      </c>
      <c r="C510" s="11">
        <v>50187153.642898001</v>
      </c>
      <c r="D510" s="11">
        <v>21028314.7678863</v>
      </c>
      <c r="E510" s="11">
        <v>14719055.360625301</v>
      </c>
      <c r="F510" s="11">
        <v>3485666.0452125501</v>
      </c>
      <c r="G510" s="11">
        <v>10954117.469174</v>
      </c>
      <c r="H510" s="11"/>
    </row>
    <row r="511" spans="1:8" x14ac:dyDescent="0.35">
      <c r="A511" s="3" t="s">
        <v>398</v>
      </c>
      <c r="B511" s="12" t="s">
        <v>419</v>
      </c>
      <c r="C511" s="11">
        <v>13880403.8888852</v>
      </c>
      <c r="D511" s="11">
        <v>7142622.1785364002</v>
      </c>
      <c r="E511" s="11">
        <v>3790163.8146779998</v>
      </c>
      <c r="F511" s="11">
        <v>483474.06055824802</v>
      </c>
      <c r="G511" s="11">
        <v>2464143.8351125098</v>
      </c>
      <c r="H511" s="11"/>
    </row>
    <row r="512" spans="1:8" x14ac:dyDescent="0.35">
      <c r="A512" s="3" t="s">
        <v>398</v>
      </c>
      <c r="B512" s="12" t="s">
        <v>420</v>
      </c>
      <c r="C512" s="11">
        <v>49147672.868298203</v>
      </c>
      <c r="D512" s="11">
        <v>16486185.172628701</v>
      </c>
      <c r="E512" s="11">
        <v>19468709.059101701</v>
      </c>
      <c r="F512" s="11">
        <v>1325466.4808654001</v>
      </c>
      <c r="G512" s="11">
        <v>11867312.155702399</v>
      </c>
      <c r="H512" s="11"/>
    </row>
    <row r="513" spans="1:8" x14ac:dyDescent="0.35">
      <c r="A513" s="3" t="s">
        <v>398</v>
      </c>
      <c r="B513" s="12" t="s">
        <v>421</v>
      </c>
      <c r="C513" s="11">
        <v>70759345.989247695</v>
      </c>
      <c r="D513" s="11">
        <v>36183324.082013898</v>
      </c>
      <c r="E513" s="11">
        <v>19956574.276439</v>
      </c>
      <c r="F513" s="11">
        <v>4077324.1430295398</v>
      </c>
      <c r="G513" s="11">
        <v>10542123.487765299</v>
      </c>
      <c r="H513" s="11"/>
    </row>
    <row r="514" spans="1:8" x14ac:dyDescent="0.35">
      <c r="A514" s="3" t="s">
        <v>398</v>
      </c>
      <c r="B514" s="12" t="s">
        <v>422</v>
      </c>
      <c r="C514" s="11">
        <v>35040661.715069301</v>
      </c>
      <c r="D514" s="11">
        <v>14480403.3238921</v>
      </c>
      <c r="E514" s="11">
        <v>10786896.6924008</v>
      </c>
      <c r="F514" s="11">
        <v>2513450.18315465</v>
      </c>
      <c r="G514" s="11">
        <v>7259911.51562184</v>
      </c>
      <c r="H514" s="11"/>
    </row>
    <row r="515" spans="1:8" x14ac:dyDescent="0.35">
      <c r="A515" s="3" t="s">
        <v>398</v>
      </c>
      <c r="B515" s="12" t="s">
        <v>182</v>
      </c>
      <c r="C515" s="11">
        <v>26826505.217463601</v>
      </c>
      <c r="D515" s="11">
        <v>7750048.1871369798</v>
      </c>
      <c r="E515" s="11">
        <v>10521254.7453108</v>
      </c>
      <c r="F515" s="11">
        <v>2118744.6859425302</v>
      </c>
      <c r="G515" s="11">
        <v>6436457.5990732703</v>
      </c>
      <c r="H515" s="11"/>
    </row>
    <row r="516" spans="1:8" x14ac:dyDescent="0.35">
      <c r="A516" s="3" t="s">
        <v>398</v>
      </c>
      <c r="B516" s="12" t="s">
        <v>184</v>
      </c>
      <c r="C516" s="11">
        <v>274562419.49317598</v>
      </c>
      <c r="D516" s="11">
        <v>114879045.833287</v>
      </c>
      <c r="E516" s="11">
        <v>91577716.223717004</v>
      </c>
      <c r="F516" s="11">
        <v>14295175.6007818</v>
      </c>
      <c r="G516" s="11">
        <v>53810481.8353898</v>
      </c>
      <c r="H516" s="11"/>
    </row>
    <row r="517" spans="1:8" x14ac:dyDescent="0.35">
      <c r="A517" s="3" t="s">
        <v>398</v>
      </c>
      <c r="B517" s="12" t="s">
        <v>423</v>
      </c>
      <c r="C517" s="11">
        <v>1807445.17090141</v>
      </c>
      <c r="D517" s="11">
        <v>1254564.5193549599</v>
      </c>
      <c r="E517" s="11">
        <v>74747.112643607194</v>
      </c>
      <c r="F517" s="11">
        <v>0</v>
      </c>
      <c r="G517" s="11">
        <v>478133.53890284197</v>
      </c>
      <c r="H517" s="11"/>
    </row>
    <row r="518" spans="1:8" x14ac:dyDescent="0.35">
      <c r="A518" s="3" t="s">
        <v>398</v>
      </c>
      <c r="B518" s="12" t="s">
        <v>424</v>
      </c>
      <c r="C518" s="11">
        <v>0</v>
      </c>
      <c r="D518" s="11">
        <v>0</v>
      </c>
      <c r="E518" s="11">
        <v>0</v>
      </c>
      <c r="F518" s="11">
        <v>0</v>
      </c>
      <c r="G518" s="11">
        <v>0</v>
      </c>
      <c r="H518" s="11"/>
    </row>
    <row r="519" spans="1:8" x14ac:dyDescent="0.35">
      <c r="A519" s="3" t="s">
        <v>398</v>
      </c>
      <c r="B519" s="12" t="s">
        <v>425</v>
      </c>
      <c r="C519" s="11">
        <v>6182009.6052580997</v>
      </c>
      <c r="D519" s="11">
        <v>2658698.1456468501</v>
      </c>
      <c r="E519" s="11">
        <v>1074347.8850078899</v>
      </c>
      <c r="F519" s="11">
        <v>1191979.80657037</v>
      </c>
      <c r="G519" s="11">
        <v>1256983.7680329899</v>
      </c>
      <c r="H519" s="11"/>
    </row>
    <row r="520" spans="1:8" x14ac:dyDescent="0.35">
      <c r="A520" s="3" t="s">
        <v>398</v>
      </c>
      <c r="B520" s="12" t="s">
        <v>426</v>
      </c>
      <c r="C520" s="11">
        <v>1425786.4773798101</v>
      </c>
      <c r="D520" s="11">
        <v>474637.28671362199</v>
      </c>
      <c r="E520" s="11">
        <v>395050.631046984</v>
      </c>
      <c r="F520" s="11">
        <v>43523.715476916899</v>
      </c>
      <c r="G520" s="11">
        <v>512574.84414229199</v>
      </c>
      <c r="H520" s="11"/>
    </row>
    <row r="521" spans="1:8" x14ac:dyDescent="0.35">
      <c r="A521" s="3" t="s">
        <v>398</v>
      </c>
      <c r="B521" s="12" t="s">
        <v>427</v>
      </c>
      <c r="C521" s="11">
        <v>4009864.0094706998</v>
      </c>
      <c r="D521" s="11">
        <v>1770115.40081159</v>
      </c>
      <c r="E521" s="11">
        <v>524370.90533003304</v>
      </c>
      <c r="F521" s="11">
        <v>1032624.85330172</v>
      </c>
      <c r="G521" s="11">
        <v>682752.85002735502</v>
      </c>
      <c r="H521" s="11"/>
    </row>
    <row r="522" spans="1:8" x14ac:dyDescent="0.35">
      <c r="A522" s="3" t="s">
        <v>398</v>
      </c>
      <c r="B522" s="12" t="s">
        <v>428</v>
      </c>
      <c r="C522" s="11">
        <v>220047.47487011799</v>
      </c>
      <c r="D522" s="11">
        <v>56051.490072466302</v>
      </c>
      <c r="E522" s="11">
        <v>0</v>
      </c>
      <c r="F522" s="11">
        <v>0</v>
      </c>
      <c r="G522" s="11">
        <v>163995.984797652</v>
      </c>
      <c r="H522" s="11"/>
    </row>
    <row r="523" spans="1:8" x14ac:dyDescent="0.35">
      <c r="A523" s="3" t="s">
        <v>398</v>
      </c>
      <c r="B523" s="12" t="s">
        <v>429</v>
      </c>
      <c r="C523" s="11">
        <v>790174.36476157897</v>
      </c>
      <c r="D523" s="11">
        <v>405789.78717099503</v>
      </c>
      <c r="E523" s="11">
        <v>177906.538977132</v>
      </c>
      <c r="F523" s="11">
        <v>159354.95326865799</v>
      </c>
      <c r="G523" s="11">
        <v>47123.085344793297</v>
      </c>
      <c r="H523" s="11"/>
    </row>
    <row r="524" spans="1:8" x14ac:dyDescent="0.35">
      <c r="A524" s="3" t="s">
        <v>398</v>
      </c>
      <c r="B524" s="12" t="s">
        <v>430</v>
      </c>
      <c r="C524" s="11">
        <v>0</v>
      </c>
      <c r="D524" s="11">
        <v>0</v>
      </c>
      <c r="E524" s="11">
        <v>0</v>
      </c>
      <c r="F524" s="11">
        <v>0</v>
      </c>
      <c r="G524" s="11">
        <v>0</v>
      </c>
      <c r="H524" s="11"/>
    </row>
    <row r="525" spans="1:8" x14ac:dyDescent="0.35">
      <c r="A525" s="3" t="s">
        <v>398</v>
      </c>
      <c r="B525" s="12" t="s">
        <v>431</v>
      </c>
      <c r="C525" s="11">
        <v>0</v>
      </c>
      <c r="D525" s="11">
        <v>0</v>
      </c>
      <c r="E525" s="11">
        <v>0</v>
      </c>
      <c r="F525" s="11">
        <v>0</v>
      </c>
      <c r="G525" s="11">
        <v>0</v>
      </c>
      <c r="H525" s="11"/>
    </row>
    <row r="526" spans="1:8" x14ac:dyDescent="0.35">
      <c r="A526" s="3" t="s">
        <v>398</v>
      </c>
      <c r="B526" s="12" t="s">
        <v>432</v>
      </c>
      <c r="C526" s="11">
        <v>4037012.3938781298</v>
      </c>
      <c r="D526" s="11">
        <v>1366554.9938157301</v>
      </c>
      <c r="E526" s="11">
        <v>1277876.5967421499</v>
      </c>
      <c r="F526" s="11">
        <v>398466.63378782099</v>
      </c>
      <c r="G526" s="11">
        <v>994114.16953243595</v>
      </c>
      <c r="H526" s="11"/>
    </row>
    <row r="527" spans="1:8" x14ac:dyDescent="0.35">
      <c r="A527" s="3" t="s">
        <v>398</v>
      </c>
      <c r="B527" s="12" t="s">
        <v>197</v>
      </c>
      <c r="C527" s="11">
        <v>591423.28130641405</v>
      </c>
      <c r="D527" s="11">
        <v>177695.33189867201</v>
      </c>
      <c r="E527" s="11">
        <v>264227.60170523397</v>
      </c>
      <c r="F527" s="11">
        <v>99400.0560677178</v>
      </c>
      <c r="G527" s="11">
        <v>50100.291634790497</v>
      </c>
      <c r="H527" s="11"/>
    </row>
    <row r="528" spans="1:8" x14ac:dyDescent="0.35">
      <c r="A528" s="3" t="s">
        <v>398</v>
      </c>
      <c r="B528" s="12" t="s">
        <v>198</v>
      </c>
      <c r="C528" s="11">
        <v>1050145.9901940301</v>
      </c>
      <c r="D528" s="11">
        <v>553229.83253111003</v>
      </c>
      <c r="E528" s="11">
        <v>249022.99115006399</v>
      </c>
      <c r="F528" s="11">
        <v>5759.21163655493</v>
      </c>
      <c r="G528" s="11">
        <v>242133.954876298</v>
      </c>
      <c r="H528" s="11"/>
    </row>
    <row r="529" spans="1:8" x14ac:dyDescent="0.35">
      <c r="A529" s="3" t="s">
        <v>398</v>
      </c>
      <c r="B529" s="12" t="s">
        <v>199</v>
      </c>
      <c r="C529" s="11">
        <v>1401071.5748143599</v>
      </c>
      <c r="D529" s="11">
        <v>417740.69951896399</v>
      </c>
      <c r="E529" s="11">
        <v>504536.864547604</v>
      </c>
      <c r="F529" s="11">
        <v>61334.315276706402</v>
      </c>
      <c r="G529" s="11">
        <v>417459.69547108503</v>
      </c>
      <c r="H529" s="11"/>
    </row>
    <row r="530" spans="1:8" x14ac:dyDescent="0.35">
      <c r="A530" s="3" t="s">
        <v>398</v>
      </c>
      <c r="B530" s="12" t="s">
        <v>200</v>
      </c>
      <c r="C530" s="11">
        <v>1176547.6527801801</v>
      </c>
      <c r="D530" s="11">
        <v>234317.78909570799</v>
      </c>
      <c r="E530" s="11">
        <v>494541.08733117598</v>
      </c>
      <c r="F530" s="11">
        <v>253469.68885395801</v>
      </c>
      <c r="G530" s="11">
        <v>194219.08749933599</v>
      </c>
      <c r="H530" s="11"/>
    </row>
    <row r="531" spans="1:8" x14ac:dyDescent="0.35">
      <c r="A531" s="3" t="s">
        <v>398</v>
      </c>
      <c r="B531" s="12" t="s">
        <v>433</v>
      </c>
      <c r="C531" s="11">
        <v>122410.899639411</v>
      </c>
      <c r="D531" s="11">
        <v>11347.7428117114</v>
      </c>
      <c r="E531" s="11">
        <v>0</v>
      </c>
      <c r="F531" s="11">
        <v>0</v>
      </c>
      <c r="G531" s="11">
        <v>111063.1568277</v>
      </c>
      <c r="H531" s="11"/>
    </row>
    <row r="532" spans="1:8" x14ac:dyDescent="0.35">
      <c r="A532" s="3" t="s">
        <v>398</v>
      </c>
      <c r="B532" s="12" t="s">
        <v>434</v>
      </c>
      <c r="C532" s="11">
        <v>0</v>
      </c>
      <c r="D532" s="11">
        <v>0</v>
      </c>
      <c r="E532" s="11">
        <v>0</v>
      </c>
      <c r="F532" s="11">
        <v>0</v>
      </c>
      <c r="G532" s="11">
        <v>0</v>
      </c>
      <c r="H532" s="11"/>
    </row>
    <row r="533" spans="1:8" x14ac:dyDescent="0.35">
      <c r="A533" s="3" t="s">
        <v>398</v>
      </c>
      <c r="B533" s="12" t="s">
        <v>435</v>
      </c>
      <c r="C533" s="11">
        <v>206617.29184832401</v>
      </c>
      <c r="D533" s="11">
        <v>36299.560623984398</v>
      </c>
      <c r="E533" s="11">
        <v>5419.3305027322504</v>
      </c>
      <c r="F533" s="11">
        <v>45605.504515373097</v>
      </c>
      <c r="G533" s="11">
        <v>119292.896206234</v>
      </c>
      <c r="H533" s="11"/>
    </row>
    <row r="534" spans="1:8" x14ac:dyDescent="0.35">
      <c r="A534" s="3" t="s">
        <v>396</v>
      </c>
      <c r="B534" s="4" t="s">
        <v>436</v>
      </c>
      <c r="C534" s="5"/>
      <c r="D534" s="5"/>
      <c r="E534" s="5"/>
      <c r="F534" s="5"/>
      <c r="G534" s="5"/>
      <c r="H534" s="5"/>
    </row>
    <row r="535" spans="1:8" x14ac:dyDescent="0.35">
      <c r="A535" s="3" t="s">
        <v>393</v>
      </c>
      <c r="B535" s="7"/>
      <c r="C535" s="5"/>
      <c r="D535" s="5"/>
      <c r="E535" s="5"/>
      <c r="F535" s="5"/>
      <c r="G535" s="5"/>
      <c r="H535" s="5"/>
    </row>
    <row r="536" spans="1:8" x14ac:dyDescent="0.35">
      <c r="A536" s="3" t="s">
        <v>398</v>
      </c>
      <c r="B536" s="12" t="s">
        <v>185</v>
      </c>
      <c r="C536" s="11">
        <v>52483788.549512498</v>
      </c>
      <c r="D536" s="11">
        <v>37214644.0289803</v>
      </c>
      <c r="E536" s="11">
        <v>7857765.9611483198</v>
      </c>
      <c r="F536" s="11">
        <v>763976.45179480198</v>
      </c>
      <c r="G536" s="11">
        <v>6647402.1075890698</v>
      </c>
      <c r="H536" s="11"/>
    </row>
    <row r="537" spans="1:8" x14ac:dyDescent="0.35">
      <c r="A537" s="3" t="s">
        <v>398</v>
      </c>
      <c r="B537" s="12" t="s">
        <v>437</v>
      </c>
      <c r="C537" s="11">
        <v>116208100.57506099</v>
      </c>
      <c r="D537" s="11">
        <v>32380976.1091155</v>
      </c>
      <c r="E537" s="11">
        <v>47980469.747311004</v>
      </c>
      <c r="F537" s="11">
        <v>8258933.94908146</v>
      </c>
      <c r="G537" s="11">
        <v>27587720.7695526</v>
      </c>
      <c r="H537" s="11"/>
    </row>
    <row r="538" spans="1:8" x14ac:dyDescent="0.35">
      <c r="A538" s="3" t="s">
        <v>398</v>
      </c>
      <c r="B538" s="12" t="s">
        <v>187</v>
      </c>
      <c r="C538" s="11">
        <v>68003739.283686996</v>
      </c>
      <c r="D538" s="11">
        <v>21640791.0347641</v>
      </c>
      <c r="E538" s="11">
        <v>30858464.1209873</v>
      </c>
      <c r="F538" s="11">
        <v>2690226.6234493698</v>
      </c>
      <c r="G538" s="11">
        <v>12814257.504486199</v>
      </c>
      <c r="H538" s="11"/>
    </row>
    <row r="539" spans="1:8" x14ac:dyDescent="0.35">
      <c r="A539" s="3" t="s">
        <v>398</v>
      </c>
      <c r="B539" s="12" t="s">
        <v>188</v>
      </c>
      <c r="C539" s="11">
        <v>68485312.133731201</v>
      </c>
      <c r="D539" s="11">
        <v>32649489.736894298</v>
      </c>
      <c r="E539" s="11">
        <v>18481342.056479599</v>
      </c>
      <c r="F539" s="11">
        <v>4408364.2280761097</v>
      </c>
      <c r="G539" s="11">
        <v>12946116.112281101</v>
      </c>
      <c r="H539" s="11"/>
    </row>
    <row r="540" spans="1:8" x14ac:dyDescent="0.35">
      <c r="A540" s="3" t="s">
        <v>398</v>
      </c>
      <c r="B540" s="12" t="s">
        <v>438</v>
      </c>
      <c r="C540" s="11">
        <v>4969671.0723248199</v>
      </c>
      <c r="D540" s="11">
        <v>2324193.5633053598</v>
      </c>
      <c r="E540" s="11">
        <v>548480.75030429498</v>
      </c>
      <c r="F540" s="11">
        <v>215327.11988907401</v>
      </c>
      <c r="G540" s="11">
        <v>1881669.6388260899</v>
      </c>
      <c r="H540" s="11"/>
    </row>
    <row r="541" spans="1:8" x14ac:dyDescent="0.35">
      <c r="A541" s="3" t="s">
        <v>396</v>
      </c>
      <c r="B541" s="4" t="s">
        <v>439</v>
      </c>
      <c r="C541" s="5"/>
      <c r="D541" s="5"/>
      <c r="E541" s="5"/>
      <c r="F541" s="5"/>
      <c r="G541" s="5"/>
      <c r="H541" s="5"/>
    </row>
    <row r="542" spans="1:8" x14ac:dyDescent="0.35">
      <c r="A542" s="3" t="s">
        <v>393</v>
      </c>
      <c r="B542" s="7"/>
      <c r="C542" s="5"/>
      <c r="D542" s="5"/>
      <c r="E542" s="5"/>
      <c r="F542" s="5"/>
      <c r="G542" s="5"/>
      <c r="H542" s="5"/>
    </row>
    <row r="543" spans="1:8" x14ac:dyDescent="0.35">
      <c r="A543" s="3" t="s">
        <v>398</v>
      </c>
      <c r="B543" s="12" t="s">
        <v>440</v>
      </c>
      <c r="C543" s="11">
        <v>285061408.68199199</v>
      </c>
      <c r="D543" s="11">
        <v>115422286.600474</v>
      </c>
      <c r="E543" s="11">
        <v>97426523.923424095</v>
      </c>
      <c r="F543" s="11">
        <v>15208103.4687925</v>
      </c>
      <c r="G543" s="11">
        <v>57004494.689300098</v>
      </c>
      <c r="H543" s="11"/>
    </row>
    <row r="544" spans="1:8" x14ac:dyDescent="0.35">
      <c r="A544" s="3" t="s">
        <v>398</v>
      </c>
      <c r="B544" s="12" t="s">
        <v>441</v>
      </c>
      <c r="C544" s="11">
        <v>13059744.6670145</v>
      </c>
      <c r="D544" s="11">
        <v>6002526.7779412502</v>
      </c>
      <c r="E544" s="11">
        <v>3587733.3501859498</v>
      </c>
      <c r="F544" s="11">
        <v>814256.59313896997</v>
      </c>
      <c r="G544" s="11">
        <v>2655227.9457483301</v>
      </c>
      <c r="H544" s="11"/>
    </row>
    <row r="545" spans="1:8" x14ac:dyDescent="0.35">
      <c r="A545" s="3" t="s">
        <v>398</v>
      </c>
      <c r="B545" s="12" t="s">
        <v>442</v>
      </c>
      <c r="C545" s="11">
        <v>12029458.265310399</v>
      </c>
      <c r="D545" s="11">
        <v>4785281.0946439402</v>
      </c>
      <c r="E545" s="11">
        <v>4712265.3626204301</v>
      </c>
      <c r="F545" s="11">
        <v>314468.31035933999</v>
      </c>
      <c r="G545" s="11">
        <v>2217443.49768672</v>
      </c>
      <c r="H545" s="11"/>
    </row>
    <row r="546" spans="1:8" x14ac:dyDescent="0.35">
      <c r="A546" s="3" t="s">
        <v>396</v>
      </c>
      <c r="B546" s="4" t="s">
        <v>443</v>
      </c>
      <c r="C546" s="5"/>
      <c r="D546" s="5"/>
      <c r="E546" s="5"/>
      <c r="F546" s="5"/>
      <c r="G546" s="5"/>
      <c r="H546" s="5"/>
    </row>
    <row r="547" spans="1:8" x14ac:dyDescent="0.35">
      <c r="A547" s="3" t="s">
        <v>393</v>
      </c>
      <c r="B547" s="7"/>
      <c r="C547" s="5"/>
      <c r="D547" s="5"/>
      <c r="E547" s="5"/>
      <c r="F547" s="5"/>
      <c r="G547" s="5"/>
      <c r="H547" s="5"/>
    </row>
    <row r="548" spans="1:8" x14ac:dyDescent="0.35">
      <c r="A548" s="3" t="s">
        <v>398</v>
      </c>
      <c r="B548" s="12" t="s">
        <v>416</v>
      </c>
      <c r="C548" s="11">
        <v>285061408.68199199</v>
      </c>
      <c r="D548" s="11">
        <v>115422286.600474</v>
      </c>
      <c r="E548" s="11">
        <v>97426523.923424095</v>
      </c>
      <c r="F548" s="11">
        <v>15208103.4687925</v>
      </c>
      <c r="G548" s="11">
        <v>57004494.689300098</v>
      </c>
      <c r="H548" s="11"/>
    </row>
    <row r="549" spans="1:8" x14ac:dyDescent="0.35">
      <c r="A549" s="3" t="s">
        <v>398</v>
      </c>
      <c r="B549" s="12" t="s">
        <v>417</v>
      </c>
      <c r="C549" s="11">
        <v>34811760.9703914</v>
      </c>
      <c r="D549" s="11">
        <v>14221221.858841101</v>
      </c>
      <c r="E549" s="11">
        <v>13100713.033538301</v>
      </c>
      <c r="F549" s="11">
        <v>850796.881554413</v>
      </c>
      <c r="G549" s="11">
        <v>6639029.1964575602</v>
      </c>
      <c r="H549" s="11"/>
    </row>
    <row r="550" spans="1:8" x14ac:dyDescent="0.35">
      <c r="A550" s="3" t="s">
        <v>398</v>
      </c>
      <c r="B550" s="12" t="s">
        <v>175</v>
      </c>
      <c r="C550" s="11">
        <v>23970214.153367501</v>
      </c>
      <c r="D550" s="11">
        <v>9356378.2879231293</v>
      </c>
      <c r="E550" s="11">
        <v>8393448.9664419703</v>
      </c>
      <c r="F550" s="11">
        <v>1814967.2533659399</v>
      </c>
      <c r="G550" s="11">
        <v>4405419.6456364002</v>
      </c>
      <c r="H550" s="11"/>
    </row>
    <row r="551" spans="1:8" x14ac:dyDescent="0.35">
      <c r="A551" s="3" t="s">
        <v>398</v>
      </c>
      <c r="B551" s="12" t="s">
        <v>176</v>
      </c>
      <c r="C551" s="11">
        <v>50521733.405331202</v>
      </c>
      <c r="D551" s="11">
        <v>18978907.034228001</v>
      </c>
      <c r="E551" s="11">
        <v>18057540.398580398</v>
      </c>
      <c r="F551" s="11">
        <v>2980027.2941233199</v>
      </c>
      <c r="G551" s="11">
        <v>10505258.6783995</v>
      </c>
      <c r="H551" s="11"/>
    </row>
    <row r="552" spans="1:8" x14ac:dyDescent="0.35">
      <c r="A552" s="3" t="s">
        <v>398</v>
      </c>
      <c r="B552" s="12" t="s">
        <v>177</v>
      </c>
      <c r="C552" s="11">
        <v>34438629.300788403</v>
      </c>
      <c r="D552" s="11">
        <v>15247727.203728501</v>
      </c>
      <c r="E552" s="11">
        <v>10615193.0859042</v>
      </c>
      <c r="F552" s="11">
        <v>1066394.29088833</v>
      </c>
      <c r="G552" s="11">
        <v>7509314.7202673499</v>
      </c>
      <c r="H552" s="11"/>
    </row>
    <row r="553" spans="1:8" x14ac:dyDescent="0.35">
      <c r="A553" s="3" t="s">
        <v>398</v>
      </c>
      <c r="B553" s="12" t="s">
        <v>178</v>
      </c>
      <c r="C553" s="11">
        <v>12231120.543907801</v>
      </c>
      <c r="D553" s="11">
        <v>6963953.0221033096</v>
      </c>
      <c r="E553" s="11">
        <v>2410712.1679953998</v>
      </c>
      <c r="F553" s="11">
        <v>649530.48090667406</v>
      </c>
      <c r="G553" s="11">
        <v>2206924.8729024101</v>
      </c>
      <c r="H553" s="11"/>
    </row>
    <row r="554" spans="1:8" x14ac:dyDescent="0.35">
      <c r="A554" s="3" t="s">
        <v>398</v>
      </c>
      <c r="B554" s="12" t="s">
        <v>179</v>
      </c>
      <c r="C554" s="11">
        <v>45851366.841977596</v>
      </c>
      <c r="D554" s="11">
        <v>17087558.4415906</v>
      </c>
      <c r="E554" s="11">
        <v>16396633.200340901</v>
      </c>
      <c r="F554" s="11">
        <v>2558072.2256840402</v>
      </c>
      <c r="G554" s="11">
        <v>9809102.9743621293</v>
      </c>
      <c r="H554" s="11"/>
    </row>
    <row r="555" spans="1:8" x14ac:dyDescent="0.35">
      <c r="A555" s="3" t="s">
        <v>398</v>
      </c>
      <c r="B555" s="12" t="s">
        <v>180</v>
      </c>
      <c r="C555" s="11">
        <v>29430989.3410482</v>
      </c>
      <c r="D555" s="11">
        <v>11110954.155825101</v>
      </c>
      <c r="E555" s="11">
        <v>10657764.120358899</v>
      </c>
      <c r="F555" s="11">
        <v>2843723.6690214202</v>
      </c>
      <c r="G555" s="11">
        <v>4818547.3958427496</v>
      </c>
      <c r="H555" s="11"/>
    </row>
    <row r="556" spans="1:8" x14ac:dyDescent="0.35">
      <c r="A556" s="3" t="s">
        <v>398</v>
      </c>
      <c r="B556" s="12" t="s">
        <v>181</v>
      </c>
      <c r="C556" s="11">
        <v>27259059.340325899</v>
      </c>
      <c r="D556" s="11">
        <v>12784836.062080501</v>
      </c>
      <c r="E556" s="11">
        <v>8032194.2361443304</v>
      </c>
      <c r="F556" s="11">
        <v>919352.94672507397</v>
      </c>
      <c r="G556" s="11">
        <v>5522676.0953759896</v>
      </c>
      <c r="H556" s="11"/>
    </row>
    <row r="557" spans="1:8" x14ac:dyDescent="0.35">
      <c r="A557" s="3" t="s">
        <v>398</v>
      </c>
      <c r="B557" s="12" t="s">
        <v>182</v>
      </c>
      <c r="C557" s="11">
        <v>26215674.646206301</v>
      </c>
      <c r="D557" s="11">
        <v>9350777.8158435896</v>
      </c>
      <c r="E557" s="11">
        <v>9751437.2937833797</v>
      </c>
      <c r="F557" s="11">
        <v>1525238.4265232901</v>
      </c>
      <c r="G557" s="11">
        <v>5588221.1100560296</v>
      </c>
      <c r="H557" s="11"/>
    </row>
    <row r="558" spans="1:8" x14ac:dyDescent="0.35">
      <c r="A558" s="3" t="s">
        <v>398</v>
      </c>
      <c r="B558" s="12" t="s">
        <v>444</v>
      </c>
      <c r="C558" s="11">
        <v>330860.13864685502</v>
      </c>
      <c r="D558" s="11">
        <v>319972.71831055102</v>
      </c>
      <c r="E558" s="11">
        <v>10887.420336303399</v>
      </c>
      <c r="F558" s="11">
        <v>0</v>
      </c>
      <c r="G558" s="11">
        <v>0</v>
      </c>
      <c r="H558" s="11"/>
    </row>
    <row r="559" spans="1:8" x14ac:dyDescent="0.35">
      <c r="A559" s="3" t="s">
        <v>398</v>
      </c>
      <c r="B559" s="12" t="s">
        <v>445</v>
      </c>
      <c r="C559" s="11">
        <v>234539675.27666</v>
      </c>
      <c r="D559" s="11">
        <v>96443379.566246405</v>
      </c>
      <c r="E559" s="11">
        <v>79368983.524843693</v>
      </c>
      <c r="F559" s="11">
        <v>12228076.174669201</v>
      </c>
      <c r="G559" s="11">
        <v>46499236.010900602</v>
      </c>
      <c r="H559" s="11"/>
    </row>
    <row r="560" spans="1:8" x14ac:dyDescent="0.35">
      <c r="A560" s="3" t="s">
        <v>398</v>
      </c>
      <c r="B560" s="12" t="s">
        <v>425</v>
      </c>
      <c r="C560" s="11">
        <v>13059744.6670145</v>
      </c>
      <c r="D560" s="11">
        <v>6002526.7779412502</v>
      </c>
      <c r="E560" s="11">
        <v>3587733.3501859498</v>
      </c>
      <c r="F560" s="11">
        <v>814256.59313896997</v>
      </c>
      <c r="G560" s="11">
        <v>2655227.9457483301</v>
      </c>
      <c r="H560" s="11"/>
    </row>
    <row r="561" spans="1:8" x14ac:dyDescent="0.35">
      <c r="A561" s="3" t="s">
        <v>398</v>
      </c>
      <c r="B561" s="12" t="s">
        <v>426</v>
      </c>
      <c r="C561" s="11">
        <v>3828423.7774527501</v>
      </c>
      <c r="D561" s="11">
        <v>1810710.9257873199</v>
      </c>
      <c r="E561" s="11">
        <v>1011998.08039288</v>
      </c>
      <c r="F561" s="11">
        <v>166815.68073928499</v>
      </c>
      <c r="G561" s="11">
        <v>838899.09053326596</v>
      </c>
      <c r="H561" s="11"/>
    </row>
    <row r="562" spans="1:8" x14ac:dyDescent="0.35">
      <c r="A562" s="3" t="s">
        <v>398</v>
      </c>
      <c r="B562" s="12" t="s">
        <v>427</v>
      </c>
      <c r="C562" s="11">
        <v>2222559.32803078</v>
      </c>
      <c r="D562" s="11">
        <v>567697.22136771795</v>
      </c>
      <c r="E562" s="11">
        <v>750224.53763901605</v>
      </c>
      <c r="F562" s="11">
        <v>206965.36285422699</v>
      </c>
      <c r="G562" s="11">
        <v>697672.20616981597</v>
      </c>
      <c r="H562" s="11"/>
    </row>
    <row r="563" spans="1:8" x14ac:dyDescent="0.35">
      <c r="A563" s="3" t="s">
        <v>398</v>
      </c>
      <c r="B563" s="12" t="s">
        <v>428</v>
      </c>
      <c r="C563" s="11">
        <v>540614.95855483995</v>
      </c>
      <c r="D563" s="11">
        <v>184041.728100129</v>
      </c>
      <c r="E563" s="11">
        <v>197190.95917404801</v>
      </c>
      <c r="F563" s="11">
        <v>84062.265276955703</v>
      </c>
      <c r="G563" s="11">
        <v>75320.0060037066</v>
      </c>
      <c r="H563" s="11"/>
    </row>
    <row r="564" spans="1:8" x14ac:dyDescent="0.35">
      <c r="A564" s="3" t="s">
        <v>398</v>
      </c>
      <c r="B564" s="12" t="s">
        <v>429</v>
      </c>
      <c r="C564" s="11">
        <v>6468146.6029761303</v>
      </c>
      <c r="D564" s="11">
        <v>3440076.90268608</v>
      </c>
      <c r="E564" s="11">
        <v>1628319.7729799999</v>
      </c>
      <c r="F564" s="11">
        <v>356413.28426850197</v>
      </c>
      <c r="G564" s="11">
        <v>1043336.6430415401</v>
      </c>
      <c r="H564" s="11"/>
    </row>
    <row r="565" spans="1:8" x14ac:dyDescent="0.35">
      <c r="A565" s="3" t="s">
        <v>398</v>
      </c>
      <c r="B565" s="12" t="s">
        <v>446</v>
      </c>
      <c r="C565" s="11">
        <v>0</v>
      </c>
      <c r="D565" s="11">
        <v>0</v>
      </c>
      <c r="E565" s="11">
        <v>0</v>
      </c>
      <c r="F565" s="11">
        <v>0</v>
      </c>
      <c r="G565" s="11">
        <v>0</v>
      </c>
      <c r="H565" s="11"/>
    </row>
    <row r="566" spans="1:8" x14ac:dyDescent="0.35">
      <c r="A566" s="3" t="s">
        <v>398</v>
      </c>
      <c r="B566" s="12" t="s">
        <v>432</v>
      </c>
      <c r="C566" s="11">
        <v>12029458.265310399</v>
      </c>
      <c r="D566" s="11">
        <v>4785281.0946439402</v>
      </c>
      <c r="E566" s="11">
        <v>4712265.3626204301</v>
      </c>
      <c r="F566" s="11">
        <v>314468.31035933999</v>
      </c>
      <c r="G566" s="11">
        <v>2217443.49768672</v>
      </c>
      <c r="H566" s="11"/>
    </row>
    <row r="567" spans="1:8" x14ac:dyDescent="0.35">
      <c r="A567" s="3" t="s">
        <v>398</v>
      </c>
      <c r="B567" s="12" t="s">
        <v>197</v>
      </c>
      <c r="C567" s="11">
        <v>900245.63500797295</v>
      </c>
      <c r="D567" s="11">
        <v>243037.73806371601</v>
      </c>
      <c r="E567" s="11">
        <v>568836.30045565299</v>
      </c>
      <c r="F567" s="11">
        <v>7138.3290767675699</v>
      </c>
      <c r="G567" s="11">
        <v>81233.267411837602</v>
      </c>
      <c r="H567" s="11"/>
    </row>
    <row r="568" spans="1:8" x14ac:dyDescent="0.35">
      <c r="A568" s="3" t="s">
        <v>398</v>
      </c>
      <c r="B568" s="12" t="s">
        <v>198</v>
      </c>
      <c r="C568" s="11">
        <v>2471766.2501626699</v>
      </c>
      <c r="D568" s="11">
        <v>704849.73422524997</v>
      </c>
      <c r="E568" s="11">
        <v>1056084.55885366</v>
      </c>
      <c r="F568" s="11">
        <v>26337.5304958571</v>
      </c>
      <c r="G568" s="11">
        <v>684494.42658789805</v>
      </c>
      <c r="H568" s="11"/>
    </row>
    <row r="569" spans="1:8" x14ac:dyDescent="0.35">
      <c r="A569" s="3" t="s">
        <v>398</v>
      </c>
      <c r="B569" s="12" t="s">
        <v>199</v>
      </c>
      <c r="C569" s="11">
        <v>6850023.5138787003</v>
      </c>
      <c r="D569" s="11">
        <v>3021092.6375513198</v>
      </c>
      <c r="E569" s="11">
        <v>2403948.8257158399</v>
      </c>
      <c r="F569" s="11">
        <v>211799.99339418599</v>
      </c>
      <c r="G569" s="11">
        <v>1213182.05721735</v>
      </c>
      <c r="H569" s="11"/>
    </row>
    <row r="570" spans="1:8" x14ac:dyDescent="0.35">
      <c r="A570" s="3" t="s">
        <v>398</v>
      </c>
      <c r="B570" s="12" t="s">
        <v>200</v>
      </c>
      <c r="C570" s="11">
        <v>1788560.5355517601</v>
      </c>
      <c r="D570" s="11">
        <v>816300.984803656</v>
      </c>
      <c r="E570" s="11">
        <v>674848.367118906</v>
      </c>
      <c r="F570" s="11">
        <v>69192.457392528901</v>
      </c>
      <c r="G570" s="11">
        <v>228218.72623667101</v>
      </c>
      <c r="H570" s="11"/>
    </row>
    <row r="571" spans="1:8" x14ac:dyDescent="0.35">
      <c r="A571" s="3" t="s">
        <v>398</v>
      </c>
      <c r="B571" s="12" t="s">
        <v>447</v>
      </c>
      <c r="C571" s="11">
        <v>18862.330709330799</v>
      </c>
      <c r="D571" s="11">
        <v>0</v>
      </c>
      <c r="E571" s="11">
        <v>8547.3104763654392</v>
      </c>
      <c r="F571" s="11">
        <v>0</v>
      </c>
      <c r="G571" s="11">
        <v>10315.0202329654</v>
      </c>
      <c r="H571" s="11"/>
    </row>
    <row r="572" spans="1:8" x14ac:dyDescent="0.35">
      <c r="A572" s="3" t="s">
        <v>396</v>
      </c>
      <c r="B572" s="4" t="s">
        <v>90</v>
      </c>
      <c r="C572" s="5"/>
      <c r="D572" s="5"/>
      <c r="E572" s="5"/>
      <c r="F572" s="5"/>
      <c r="G572" s="5"/>
      <c r="H572" s="5"/>
    </row>
    <row r="573" spans="1:8" x14ac:dyDescent="0.35">
      <c r="A573" s="3" t="s">
        <v>393</v>
      </c>
      <c r="B573" s="7"/>
      <c r="C573" s="5"/>
      <c r="D573" s="5"/>
      <c r="E573" s="5"/>
      <c r="F573" s="5"/>
      <c r="G573" s="5"/>
      <c r="H573" s="5"/>
    </row>
    <row r="574" spans="1:8" x14ac:dyDescent="0.35">
      <c r="A574" s="3" t="s">
        <v>398</v>
      </c>
      <c r="B574" s="12" t="s">
        <v>448</v>
      </c>
      <c r="C574" s="11">
        <v>141212531.10713899</v>
      </c>
      <c r="D574" s="11">
        <v>44282729.310229398</v>
      </c>
      <c r="E574" s="11">
        <v>54304383.874975197</v>
      </c>
      <c r="F574" s="11">
        <v>8327778.4600994904</v>
      </c>
      <c r="G574" s="11">
        <v>34297639.461834498</v>
      </c>
      <c r="H574" s="11"/>
    </row>
    <row r="575" spans="1:8" x14ac:dyDescent="0.35">
      <c r="A575" s="3" t="s">
        <v>398</v>
      </c>
      <c r="B575" s="12" t="s">
        <v>449</v>
      </c>
      <c r="C575" s="11">
        <v>107624071.740061</v>
      </c>
      <c r="D575" s="11">
        <v>57122496.564803697</v>
      </c>
      <c r="E575" s="11">
        <v>30304048.844649602</v>
      </c>
      <c r="F575" s="11">
        <v>3510212.8865753701</v>
      </c>
      <c r="G575" s="11">
        <v>16687313.444032</v>
      </c>
      <c r="H575" s="11"/>
    </row>
    <row r="576" spans="1:8" x14ac:dyDescent="0.35">
      <c r="A576" s="3" t="s">
        <v>398</v>
      </c>
      <c r="B576" s="12" t="s">
        <v>450</v>
      </c>
      <c r="C576" s="11">
        <v>61314008.767116502</v>
      </c>
      <c r="D576" s="11">
        <v>24804868.598026399</v>
      </c>
      <c r="E576" s="11">
        <v>21118089.916605599</v>
      </c>
      <c r="F576" s="11">
        <v>4498837.0256159501</v>
      </c>
      <c r="G576" s="11">
        <v>10892213.2268686</v>
      </c>
      <c r="H576" s="11"/>
    </row>
    <row r="577" spans="1:8" x14ac:dyDescent="0.35">
      <c r="A577" s="3" t="s">
        <v>398</v>
      </c>
      <c r="B577" s="12" t="s">
        <v>130</v>
      </c>
      <c r="C577" s="11">
        <v>0</v>
      </c>
      <c r="D577" s="11">
        <v>0</v>
      </c>
      <c r="E577" s="11">
        <v>0</v>
      </c>
      <c r="F577" s="11">
        <v>0</v>
      </c>
      <c r="G577" s="11">
        <v>0</v>
      </c>
      <c r="H577" s="11"/>
    </row>
    <row r="578" spans="1:8" x14ac:dyDescent="0.35">
      <c r="A578" s="3" t="s">
        <v>396</v>
      </c>
      <c r="B578" s="4" t="s">
        <v>451</v>
      </c>
      <c r="C578" s="5"/>
      <c r="D578" s="5"/>
      <c r="E578" s="5"/>
      <c r="F578" s="5"/>
      <c r="G578" s="5"/>
      <c r="H578" s="5"/>
    </row>
    <row r="579" spans="1:8" x14ac:dyDescent="0.35">
      <c r="A579" s="3" t="s">
        <v>393</v>
      </c>
      <c r="B579" s="7"/>
      <c r="C579" s="5"/>
      <c r="D579" s="5"/>
      <c r="E579" s="5"/>
      <c r="F579" s="5"/>
      <c r="G579" s="5"/>
      <c r="H579" s="5"/>
    </row>
    <row r="580" spans="1:8" x14ac:dyDescent="0.35">
      <c r="A580" s="3" t="s">
        <v>398</v>
      </c>
      <c r="B580" s="12" t="s">
        <v>204</v>
      </c>
      <c r="C580" s="11">
        <v>44665058.604529999</v>
      </c>
      <c r="D580" s="11">
        <v>25681831.1788541</v>
      </c>
      <c r="E580" s="11">
        <v>0</v>
      </c>
      <c r="F580" s="11">
        <v>2946665.2322370899</v>
      </c>
      <c r="G580" s="11">
        <v>16036562.1934388</v>
      </c>
      <c r="H580" s="11"/>
    </row>
    <row r="581" spans="1:8" ht="43.5" x14ac:dyDescent="0.35">
      <c r="A581" s="3" t="s">
        <v>398</v>
      </c>
      <c r="B581" s="12" t="s">
        <v>205</v>
      </c>
      <c r="C581" s="11">
        <v>82439193.554935798</v>
      </c>
      <c r="D581" s="11">
        <v>47496992.301003702</v>
      </c>
      <c r="E581" s="11">
        <v>22946495.450138099</v>
      </c>
      <c r="F581" s="11">
        <v>1884737.4720922201</v>
      </c>
      <c r="G581" s="11">
        <v>10110968.3317018</v>
      </c>
      <c r="H581" s="11"/>
    </row>
    <row r="582" spans="1:8" ht="43.5" x14ac:dyDescent="0.35">
      <c r="A582" s="3" t="s">
        <v>398</v>
      </c>
      <c r="B582" s="12" t="s">
        <v>206</v>
      </c>
      <c r="C582" s="11">
        <v>97965952.6423316</v>
      </c>
      <c r="D582" s="11">
        <v>46371016.148255304</v>
      </c>
      <c r="E582" s="11">
        <v>35557887.275169201</v>
      </c>
      <c r="F582" s="11">
        <v>4980352.0345240096</v>
      </c>
      <c r="G582" s="11">
        <v>11056697.1843831</v>
      </c>
      <c r="H582" s="11"/>
    </row>
    <row r="583" spans="1:8" ht="29" x14ac:dyDescent="0.35">
      <c r="A583" s="3" t="s">
        <v>398</v>
      </c>
      <c r="B583" s="12" t="s">
        <v>207</v>
      </c>
      <c r="C583" s="11">
        <v>119073899.19216999</v>
      </c>
      <c r="D583" s="11">
        <v>69691798.444635704</v>
      </c>
      <c r="E583" s="11">
        <v>32693868.588234998</v>
      </c>
      <c r="F583" s="11">
        <v>3088149.5501061599</v>
      </c>
      <c r="G583" s="11">
        <v>13600082.6091935</v>
      </c>
      <c r="H583" s="11"/>
    </row>
    <row r="584" spans="1:8" x14ac:dyDescent="0.35">
      <c r="A584" s="3" t="s">
        <v>398</v>
      </c>
      <c r="B584" s="12" t="s">
        <v>208</v>
      </c>
      <c r="C584" s="11">
        <v>43211657.8602456</v>
      </c>
      <c r="D584" s="11">
        <v>17710764.2814303</v>
      </c>
      <c r="E584" s="11">
        <v>17163373.641555399</v>
      </c>
      <c r="F584" s="11">
        <v>1210590.97279077</v>
      </c>
      <c r="G584" s="11">
        <v>7126928.9644692</v>
      </c>
      <c r="H584" s="11"/>
    </row>
    <row r="585" spans="1:8" ht="43.5" x14ac:dyDescent="0.35">
      <c r="A585" s="3" t="s">
        <v>398</v>
      </c>
      <c r="B585" s="12" t="s">
        <v>209</v>
      </c>
      <c r="C585" s="11">
        <v>16855599.397583999</v>
      </c>
      <c r="D585" s="11">
        <v>6277052.4744652798</v>
      </c>
      <c r="E585" s="11">
        <v>6013318.4485643003</v>
      </c>
      <c r="F585" s="11">
        <v>1035425.59232972</v>
      </c>
      <c r="G585" s="11">
        <v>3529802.8822247302</v>
      </c>
      <c r="H585" s="11"/>
    </row>
    <row r="586" spans="1:8" ht="58" x14ac:dyDescent="0.35">
      <c r="A586" s="3" t="s">
        <v>398</v>
      </c>
      <c r="B586" s="12" t="s">
        <v>210</v>
      </c>
      <c r="C586" s="11">
        <v>32269073.495813701</v>
      </c>
      <c r="D586" s="11">
        <v>3814779.19933157</v>
      </c>
      <c r="E586" s="11">
        <v>18420506.149743199</v>
      </c>
      <c r="F586" s="11">
        <v>2084245.6749459701</v>
      </c>
      <c r="G586" s="11">
        <v>7949542.4717929596</v>
      </c>
      <c r="H586" s="11"/>
    </row>
    <row r="587" spans="1:8" ht="43.5" x14ac:dyDescent="0.35">
      <c r="A587" s="3" t="s">
        <v>398</v>
      </c>
      <c r="B587" s="12" t="s">
        <v>452</v>
      </c>
      <c r="C587" s="11">
        <v>23285230.776877999</v>
      </c>
      <c r="D587" s="11">
        <v>7858452.50023665</v>
      </c>
      <c r="E587" s="11">
        <v>7090131.5379479397</v>
      </c>
      <c r="F587" s="11">
        <v>613538.07215490297</v>
      </c>
      <c r="G587" s="11">
        <v>7723108.6665385496</v>
      </c>
      <c r="H587" s="11"/>
    </row>
    <row r="588" spans="1:8" ht="43.5" x14ac:dyDescent="0.35">
      <c r="A588" s="3" t="s">
        <v>398</v>
      </c>
      <c r="B588" s="12" t="s">
        <v>453</v>
      </c>
      <c r="C588" s="11">
        <v>21463231.135904301</v>
      </c>
      <c r="D588" s="11">
        <v>9964338.7493004203</v>
      </c>
      <c r="E588" s="11">
        <v>6749881.4269885505</v>
      </c>
      <c r="F588" s="11">
        <v>467444.99334766698</v>
      </c>
      <c r="G588" s="11">
        <v>4281565.9662677199</v>
      </c>
      <c r="H588" s="11"/>
    </row>
    <row r="589" spans="1:8" ht="72.5" x14ac:dyDescent="0.35">
      <c r="A589" s="3" t="s">
        <v>398</v>
      </c>
      <c r="B589" s="12" t="s">
        <v>454</v>
      </c>
      <c r="C589" s="11">
        <v>101073739.063795</v>
      </c>
      <c r="D589" s="11">
        <v>44146004.573648699</v>
      </c>
      <c r="E589" s="11">
        <v>36856131.205568001</v>
      </c>
      <c r="F589" s="11">
        <v>4469446.1430916796</v>
      </c>
      <c r="G589" s="11">
        <v>15602157.141486401</v>
      </c>
      <c r="H589" s="11"/>
    </row>
    <row r="590" spans="1:8" x14ac:dyDescent="0.35">
      <c r="A590" s="3" t="s">
        <v>398</v>
      </c>
      <c r="B590" s="12" t="s">
        <v>455</v>
      </c>
      <c r="C590" s="11">
        <v>3467942.6683513601</v>
      </c>
      <c r="D590" s="11">
        <v>826914.12464832899</v>
      </c>
      <c r="E590" s="11">
        <v>1447566.2950506499</v>
      </c>
      <c r="F590" s="11">
        <v>0</v>
      </c>
      <c r="G590" s="11">
        <v>1193462.24865238</v>
      </c>
      <c r="H590" s="11"/>
    </row>
    <row r="591" spans="1:8" ht="29" x14ac:dyDescent="0.35">
      <c r="A591" s="3" t="s">
        <v>398</v>
      </c>
      <c r="B591" s="12" t="s">
        <v>214</v>
      </c>
      <c r="C591" s="11">
        <v>21215464.079899602</v>
      </c>
      <c r="D591" s="11">
        <v>11358645.005118299</v>
      </c>
      <c r="E591" s="11">
        <v>5835687.0646412103</v>
      </c>
      <c r="F591" s="11">
        <v>771411.33165777498</v>
      </c>
      <c r="G591" s="11">
        <v>3249720.6784823001</v>
      </c>
      <c r="H591" s="11"/>
    </row>
    <row r="592" spans="1:8" x14ac:dyDescent="0.35">
      <c r="A592" s="3" t="s">
        <v>398</v>
      </c>
      <c r="B592" s="12" t="s">
        <v>456</v>
      </c>
      <c r="C592" s="11">
        <v>35511111.854351997</v>
      </c>
      <c r="D592" s="11">
        <v>7293519.5763298701</v>
      </c>
      <c r="E592" s="11">
        <v>19130523.228868801</v>
      </c>
      <c r="F592" s="11">
        <v>3687587.8273070799</v>
      </c>
      <c r="G592" s="11">
        <v>5399481.2218463104</v>
      </c>
      <c r="H592" s="11"/>
    </row>
    <row r="593" spans="1:8" x14ac:dyDescent="0.35">
      <c r="A593" s="3" t="s">
        <v>398</v>
      </c>
      <c r="B593" s="12" t="s">
        <v>130</v>
      </c>
      <c r="C593" s="11">
        <v>11743509.715931401</v>
      </c>
      <c r="D593" s="11">
        <v>0</v>
      </c>
      <c r="E593" s="11">
        <v>0</v>
      </c>
      <c r="F593" s="11">
        <v>0</v>
      </c>
      <c r="G593" s="11">
        <v>11743509.715931401</v>
      </c>
      <c r="H593" s="11"/>
    </row>
    <row r="594" spans="1:8" x14ac:dyDescent="0.35">
      <c r="A594" s="3" t="s">
        <v>396</v>
      </c>
      <c r="B594" s="4" t="s">
        <v>92</v>
      </c>
      <c r="C594" s="5"/>
      <c r="D594" s="5"/>
      <c r="E594" s="5"/>
      <c r="F594" s="5"/>
      <c r="G594" s="5"/>
      <c r="H594" s="5"/>
    </row>
    <row r="595" spans="1:8" x14ac:dyDescent="0.35">
      <c r="A595" s="3" t="s">
        <v>393</v>
      </c>
      <c r="B595" s="7"/>
      <c r="C595" s="5"/>
      <c r="D595" s="5"/>
      <c r="E595" s="5"/>
      <c r="F595" s="5"/>
      <c r="G595" s="5"/>
      <c r="H595" s="5"/>
    </row>
    <row r="596" spans="1:8" ht="29" x14ac:dyDescent="0.35">
      <c r="A596" s="3" t="s">
        <v>398</v>
      </c>
      <c r="B596" s="12" t="s">
        <v>216</v>
      </c>
      <c r="C596" s="11">
        <v>119812449.852387</v>
      </c>
      <c r="D596" s="11">
        <v>51840107.248728298</v>
      </c>
      <c r="E596" s="11">
        <v>23694618.0954726</v>
      </c>
      <c r="F596" s="11">
        <v>10411163.2917134</v>
      </c>
      <c r="G596" s="11">
        <v>33866561.216472298</v>
      </c>
      <c r="H596" s="11"/>
    </row>
    <row r="597" spans="1:8" x14ac:dyDescent="0.35">
      <c r="A597" s="3" t="s">
        <v>398</v>
      </c>
      <c r="B597" s="12" t="s">
        <v>457</v>
      </c>
      <c r="C597" s="11">
        <v>93045351.837075606</v>
      </c>
      <c r="D597" s="11">
        <v>39819507.520375699</v>
      </c>
      <c r="E597" s="11">
        <v>17548874.3818179</v>
      </c>
      <c r="F597" s="11">
        <v>8767247.0258299299</v>
      </c>
      <c r="G597" s="11">
        <v>26909722.909051798</v>
      </c>
      <c r="H597" s="11"/>
    </row>
    <row r="598" spans="1:8" x14ac:dyDescent="0.35">
      <c r="A598" s="3" t="s">
        <v>398</v>
      </c>
      <c r="B598" s="12" t="s">
        <v>218</v>
      </c>
      <c r="C598" s="11">
        <v>8873698.5073582903</v>
      </c>
      <c r="D598" s="11">
        <v>4689243.2641670601</v>
      </c>
      <c r="E598" s="11">
        <v>1457476.70193461</v>
      </c>
      <c r="F598" s="11">
        <v>658999.11921437294</v>
      </c>
      <c r="G598" s="11">
        <v>2067979.4220422399</v>
      </c>
      <c r="H598" s="11"/>
    </row>
    <row r="599" spans="1:8" x14ac:dyDescent="0.35">
      <c r="A599" s="3" t="s">
        <v>398</v>
      </c>
      <c r="B599" s="12" t="s">
        <v>458</v>
      </c>
      <c r="C599" s="11">
        <v>15641579.323909501</v>
      </c>
      <c r="D599" s="11">
        <v>6381119.4315789295</v>
      </c>
      <c r="E599" s="11">
        <v>4198714.4758860096</v>
      </c>
      <c r="F599" s="11">
        <v>952443.20528101095</v>
      </c>
      <c r="G599" s="11">
        <v>4109302.2111635902</v>
      </c>
      <c r="H599" s="11"/>
    </row>
    <row r="600" spans="1:8" x14ac:dyDescent="0.35">
      <c r="A600" s="3" t="s">
        <v>398</v>
      </c>
      <c r="B600" s="12" t="s">
        <v>459</v>
      </c>
      <c r="C600" s="11">
        <v>2251820.1840435001</v>
      </c>
      <c r="D600" s="11">
        <v>950237.03260653897</v>
      </c>
      <c r="E600" s="11">
        <v>489552.53583411803</v>
      </c>
      <c r="F600" s="11">
        <v>32473.941388134099</v>
      </c>
      <c r="G600" s="11">
        <v>779556.67421470699</v>
      </c>
      <c r="H600" s="11"/>
    </row>
    <row r="601" spans="1:8" x14ac:dyDescent="0.35">
      <c r="A601" s="3" t="s">
        <v>398</v>
      </c>
      <c r="B601" s="12" t="s">
        <v>221</v>
      </c>
      <c r="C601" s="11">
        <v>43555151.0002473</v>
      </c>
      <c r="D601" s="11">
        <v>26608921.843764201</v>
      </c>
      <c r="E601" s="11">
        <v>8008221.5096952198</v>
      </c>
      <c r="F601" s="11">
        <v>2046206.37014336</v>
      </c>
      <c r="G601" s="11">
        <v>6891801.2766445503</v>
      </c>
      <c r="H601" s="11"/>
    </row>
    <row r="602" spans="1:8" ht="29" x14ac:dyDescent="0.35">
      <c r="A602" s="3" t="s">
        <v>398</v>
      </c>
      <c r="B602" s="12" t="s">
        <v>222</v>
      </c>
      <c r="C602" s="11">
        <v>11677352.4186104</v>
      </c>
      <c r="D602" s="11">
        <v>5780345.6802677298</v>
      </c>
      <c r="E602" s="11">
        <v>3563329.86575145</v>
      </c>
      <c r="F602" s="11">
        <v>142914.238511359</v>
      </c>
      <c r="G602" s="11">
        <v>2190762.6340798102</v>
      </c>
      <c r="H602" s="11"/>
    </row>
    <row r="603" spans="1:8" ht="29" x14ac:dyDescent="0.35">
      <c r="A603" s="3" t="s">
        <v>398</v>
      </c>
      <c r="B603" s="12" t="s">
        <v>223</v>
      </c>
      <c r="C603" s="11">
        <v>27859957.955505401</v>
      </c>
      <c r="D603" s="11">
        <v>20084224.309748299</v>
      </c>
      <c r="E603" s="11">
        <v>3118148.6779636899</v>
      </c>
      <c r="F603" s="11">
        <v>927344.537903102</v>
      </c>
      <c r="G603" s="11">
        <v>3730240.42989035</v>
      </c>
      <c r="H603" s="11"/>
    </row>
    <row r="604" spans="1:8" ht="29" x14ac:dyDescent="0.35">
      <c r="A604" s="3" t="s">
        <v>398</v>
      </c>
      <c r="B604" s="12" t="s">
        <v>460</v>
      </c>
      <c r="C604" s="11">
        <v>2910068.4029218401</v>
      </c>
      <c r="D604" s="11">
        <v>431785.327239807</v>
      </c>
      <c r="E604" s="11">
        <v>1068255.1540393599</v>
      </c>
      <c r="F604" s="11">
        <v>894014.48685584404</v>
      </c>
      <c r="G604" s="11">
        <v>516013.43478682899</v>
      </c>
      <c r="H604" s="11"/>
    </row>
    <row r="605" spans="1:8" ht="29" x14ac:dyDescent="0.35">
      <c r="A605" s="3" t="s">
        <v>398</v>
      </c>
      <c r="B605" s="12" t="s">
        <v>461</v>
      </c>
      <c r="C605" s="11">
        <v>1107772.22320967</v>
      </c>
      <c r="D605" s="11">
        <v>312566.52650835301</v>
      </c>
      <c r="E605" s="11">
        <v>258487.81194071099</v>
      </c>
      <c r="F605" s="11">
        <v>81933.106873053999</v>
      </c>
      <c r="G605" s="11">
        <v>454784.77788755001</v>
      </c>
      <c r="H605" s="11"/>
    </row>
    <row r="606" spans="1:8" x14ac:dyDescent="0.35">
      <c r="A606" s="3" t="s">
        <v>398</v>
      </c>
      <c r="B606" s="12" t="s">
        <v>462</v>
      </c>
      <c r="C606" s="11">
        <v>44281103.196225204</v>
      </c>
      <c r="D606" s="11">
        <v>34229091.982646801</v>
      </c>
      <c r="E606" s="11">
        <v>3834934.9777723099</v>
      </c>
      <c r="F606" s="11">
        <v>1021402.0698304099</v>
      </c>
      <c r="G606" s="11">
        <v>5195674.1659756303</v>
      </c>
      <c r="H606" s="11"/>
    </row>
    <row r="607" spans="1:8" x14ac:dyDescent="0.35">
      <c r="A607" s="3" t="s">
        <v>398</v>
      </c>
      <c r="B607" s="12" t="s">
        <v>227</v>
      </c>
      <c r="C607" s="11">
        <v>4524554.9952608701</v>
      </c>
      <c r="D607" s="11">
        <v>3624801.6574994498</v>
      </c>
      <c r="E607" s="11">
        <v>573451.98457608896</v>
      </c>
      <c r="F607" s="11">
        <v>75753.814560429804</v>
      </c>
      <c r="G607" s="11">
        <v>250547.538624896</v>
      </c>
      <c r="H607" s="11"/>
    </row>
    <row r="608" spans="1:8" x14ac:dyDescent="0.35">
      <c r="A608" s="3" t="s">
        <v>398</v>
      </c>
      <c r="B608" s="12" t="s">
        <v>463</v>
      </c>
      <c r="C608" s="11">
        <v>6874304.0223277602</v>
      </c>
      <c r="D608" s="11">
        <v>5163019.4833165398</v>
      </c>
      <c r="E608" s="11">
        <v>532741.46752254001</v>
      </c>
      <c r="F608" s="11">
        <v>541015.94696282002</v>
      </c>
      <c r="G608" s="11">
        <v>637527.12452586496</v>
      </c>
      <c r="H608" s="11"/>
    </row>
    <row r="609" spans="1:8" x14ac:dyDescent="0.35">
      <c r="A609" s="3" t="s">
        <v>398</v>
      </c>
      <c r="B609" s="12" t="s">
        <v>229</v>
      </c>
      <c r="C609" s="11">
        <v>6674078.8078558296</v>
      </c>
      <c r="D609" s="11">
        <v>3979444.13233385</v>
      </c>
      <c r="E609" s="11">
        <v>913368.62462401704</v>
      </c>
      <c r="F609" s="11">
        <v>242462.40747477199</v>
      </c>
      <c r="G609" s="11">
        <v>1538803.6434231901</v>
      </c>
      <c r="H609" s="11"/>
    </row>
    <row r="610" spans="1:8" x14ac:dyDescent="0.35">
      <c r="A610" s="3" t="s">
        <v>398</v>
      </c>
      <c r="B610" s="12" t="s">
        <v>230</v>
      </c>
      <c r="C610" s="11">
        <v>16938352.148917601</v>
      </c>
      <c r="D610" s="11">
        <v>15415244.240850801</v>
      </c>
      <c r="E610" s="11">
        <v>939114.58320540097</v>
      </c>
      <c r="F610" s="11">
        <v>19774.285141705201</v>
      </c>
      <c r="G610" s="11">
        <v>564219.03971968999</v>
      </c>
      <c r="H610" s="11"/>
    </row>
    <row r="611" spans="1:8" x14ac:dyDescent="0.35">
      <c r="A611" s="3" t="s">
        <v>398</v>
      </c>
      <c r="B611" s="12" t="s">
        <v>231</v>
      </c>
      <c r="C611" s="11">
        <v>6741096.3904619301</v>
      </c>
      <c r="D611" s="11">
        <v>4159973.75340296</v>
      </c>
      <c r="E611" s="11">
        <v>811748.24170818506</v>
      </c>
      <c r="F611" s="11">
        <v>142395.61569068799</v>
      </c>
      <c r="G611" s="11">
        <v>1626978.7796600999</v>
      </c>
      <c r="H611" s="11"/>
    </row>
    <row r="612" spans="1:8" ht="43.5" x14ac:dyDescent="0.35">
      <c r="A612" s="3" t="s">
        <v>398</v>
      </c>
      <c r="B612" s="12" t="s">
        <v>464</v>
      </c>
      <c r="C612" s="11">
        <v>2528716.8314012401</v>
      </c>
      <c r="D612" s="11">
        <v>1886608.7152432599</v>
      </c>
      <c r="E612" s="11">
        <v>64510.076136080897</v>
      </c>
      <c r="F612" s="11">
        <v>0</v>
      </c>
      <c r="G612" s="11">
        <v>577598.04002189497</v>
      </c>
      <c r="H612" s="11"/>
    </row>
    <row r="613" spans="1:8" x14ac:dyDescent="0.35">
      <c r="A613" s="3" t="s">
        <v>398</v>
      </c>
      <c r="B613" s="12" t="s">
        <v>233</v>
      </c>
      <c r="C613" s="11">
        <v>87425201.699003905</v>
      </c>
      <c r="D613" s="11">
        <v>7471998.1876085103</v>
      </c>
      <c r="E613" s="11">
        <v>67061970.220021397</v>
      </c>
      <c r="F613" s="11">
        <v>1282406.7933044699</v>
      </c>
      <c r="G613" s="11">
        <v>11608826.498069501</v>
      </c>
      <c r="H613" s="11"/>
    </row>
    <row r="614" spans="1:8" x14ac:dyDescent="0.35">
      <c r="A614" s="3" t="s">
        <v>398</v>
      </c>
      <c r="B614" s="12" t="s">
        <v>465</v>
      </c>
      <c r="C614" s="11">
        <v>2329136.1275248001</v>
      </c>
      <c r="D614" s="11">
        <v>1285833.5835408799</v>
      </c>
      <c r="E614" s="11">
        <v>718930.77963164402</v>
      </c>
      <c r="F614" s="11">
        <v>54747.9690047935</v>
      </c>
      <c r="G614" s="11">
        <v>269623.795347479</v>
      </c>
      <c r="H614" s="11"/>
    </row>
    <row r="615" spans="1:8" x14ac:dyDescent="0.35">
      <c r="A615" s="3" t="s">
        <v>398</v>
      </c>
      <c r="B615" s="12" t="s">
        <v>466</v>
      </c>
      <c r="C615" s="11">
        <v>85096065.571478993</v>
      </c>
      <c r="D615" s="11">
        <v>6186164.6040676199</v>
      </c>
      <c r="E615" s="11">
        <v>66343039.440389797</v>
      </c>
      <c r="F615" s="11">
        <v>1227658.8242996701</v>
      </c>
      <c r="G615" s="11">
        <v>11339202.702722</v>
      </c>
      <c r="H615" s="11"/>
    </row>
    <row r="616" spans="1:8" x14ac:dyDescent="0.35">
      <c r="A616" s="3" t="s">
        <v>398</v>
      </c>
      <c r="B616" s="12" t="s">
        <v>236</v>
      </c>
      <c r="C616" s="11">
        <v>15076705.866452901</v>
      </c>
      <c r="D616" s="11">
        <v>6059975.2103117798</v>
      </c>
      <c r="E616" s="11">
        <v>3126777.83326894</v>
      </c>
      <c r="F616" s="11">
        <v>1575649.8472991199</v>
      </c>
      <c r="G616" s="11">
        <v>4314302.9755730797</v>
      </c>
      <c r="H616" s="11"/>
    </row>
    <row r="617" spans="1:8" x14ac:dyDescent="0.35">
      <c r="A617" s="3" t="s">
        <v>398</v>
      </c>
      <c r="B617" s="12" t="s">
        <v>237</v>
      </c>
      <c r="C617" s="11">
        <v>2552666.7323330101</v>
      </c>
      <c r="D617" s="11">
        <v>837737.54564185103</v>
      </c>
      <c r="E617" s="11">
        <v>971799.31544431101</v>
      </c>
      <c r="F617" s="11">
        <v>132593.15768620899</v>
      </c>
      <c r="G617" s="11">
        <v>610536.71356063604</v>
      </c>
      <c r="H617" s="11"/>
    </row>
    <row r="618" spans="1:8" x14ac:dyDescent="0.35">
      <c r="A618" s="3" t="s">
        <v>398</v>
      </c>
      <c r="B618" s="12" t="s">
        <v>238</v>
      </c>
      <c r="C618" s="11">
        <v>1969910.74399846</v>
      </c>
      <c r="D618" s="11">
        <v>888598.74624542997</v>
      </c>
      <c r="E618" s="11">
        <v>394478.950973675</v>
      </c>
      <c r="F618" s="11">
        <v>455375.726686312</v>
      </c>
      <c r="G618" s="11">
        <v>231457.32009304001</v>
      </c>
      <c r="H618" s="11"/>
    </row>
    <row r="619" spans="1:8" x14ac:dyDescent="0.35">
      <c r="A619" s="3" t="s">
        <v>398</v>
      </c>
      <c r="B619" s="12" t="s">
        <v>239</v>
      </c>
      <c r="C619" s="11">
        <v>1505237.1132042599</v>
      </c>
      <c r="D619" s="11">
        <v>912718.594284349</v>
      </c>
      <c r="E619" s="11">
        <v>37119.1785796267</v>
      </c>
      <c r="F619" s="11">
        <v>193789.003701774</v>
      </c>
      <c r="G619" s="11">
        <v>361610.33663851098</v>
      </c>
      <c r="H619" s="11"/>
    </row>
    <row r="620" spans="1:8" x14ac:dyDescent="0.35">
      <c r="A620" s="3" t="s">
        <v>398</v>
      </c>
      <c r="B620" s="12" t="s">
        <v>240</v>
      </c>
      <c r="C620" s="11">
        <v>1570477.7790119001</v>
      </c>
      <c r="D620" s="11">
        <v>715937.17710958596</v>
      </c>
      <c r="E620" s="11">
        <v>218920.40474122501</v>
      </c>
      <c r="F620" s="11">
        <v>104079.265705577</v>
      </c>
      <c r="G620" s="11">
        <v>531540.93145551102</v>
      </c>
      <c r="H620" s="11"/>
    </row>
    <row r="621" spans="1:8" x14ac:dyDescent="0.35">
      <c r="A621" s="3" t="s">
        <v>398</v>
      </c>
      <c r="B621" s="12" t="s">
        <v>467</v>
      </c>
      <c r="C621" s="11">
        <v>400347.04316784098</v>
      </c>
      <c r="D621" s="11">
        <v>133588.492811392</v>
      </c>
      <c r="E621" s="11">
        <v>128125.902898721</v>
      </c>
      <c r="F621" s="11">
        <v>79782.689830631003</v>
      </c>
      <c r="G621" s="11">
        <v>58849.957627098003</v>
      </c>
      <c r="H621" s="11"/>
    </row>
    <row r="622" spans="1:8" x14ac:dyDescent="0.35">
      <c r="A622" s="3" t="s">
        <v>398</v>
      </c>
      <c r="B622" s="12" t="s">
        <v>468</v>
      </c>
      <c r="C622" s="11">
        <v>1089169.8982628901</v>
      </c>
      <c r="D622" s="11">
        <v>244729.91344626801</v>
      </c>
      <c r="E622" s="11">
        <v>579100.89270827395</v>
      </c>
      <c r="F622" s="11">
        <v>18044.450408587199</v>
      </c>
      <c r="G622" s="11">
        <v>247294.64169976299</v>
      </c>
      <c r="H622" s="11"/>
    </row>
    <row r="623" spans="1:8" x14ac:dyDescent="0.35">
      <c r="A623" s="3" t="s">
        <v>398</v>
      </c>
      <c r="B623" s="12" t="s">
        <v>469</v>
      </c>
      <c r="C623" s="11">
        <v>4242914.3323742896</v>
      </c>
      <c r="D623" s="11">
        <v>1478528.7325949401</v>
      </c>
      <c r="E623" s="11">
        <v>596887.96953540202</v>
      </c>
      <c r="F623" s="11">
        <v>522354.97532925598</v>
      </c>
      <c r="G623" s="11">
        <v>1645142.6549146899</v>
      </c>
      <c r="H623" s="11"/>
    </row>
    <row r="624" spans="1:8" x14ac:dyDescent="0.35">
      <c r="A624" s="3" t="s">
        <v>398</v>
      </c>
      <c r="B624" s="12" t="s">
        <v>267</v>
      </c>
      <c r="C624" s="11">
        <v>1745982.2241002701</v>
      </c>
      <c r="D624" s="11">
        <v>848136.00817795703</v>
      </c>
      <c r="E624" s="11">
        <v>200345.21838770399</v>
      </c>
      <c r="F624" s="11">
        <v>69630.577950774095</v>
      </c>
      <c r="G624" s="11">
        <v>627870.41958383401</v>
      </c>
      <c r="H624" s="11"/>
    </row>
    <row r="625" spans="1:8" x14ac:dyDescent="0.35">
      <c r="A625" s="3" t="s">
        <v>398</v>
      </c>
      <c r="B625" s="12" t="s">
        <v>130</v>
      </c>
      <c r="C625" s="11">
        <v>0</v>
      </c>
      <c r="D625" s="11">
        <v>0</v>
      </c>
      <c r="E625" s="11">
        <v>0</v>
      </c>
      <c r="F625" s="11">
        <v>0</v>
      </c>
      <c r="G625" s="11">
        <v>0</v>
      </c>
      <c r="H625" s="11"/>
    </row>
    <row r="626" spans="1:8" x14ac:dyDescent="0.35">
      <c r="A626" s="3" t="s">
        <v>396</v>
      </c>
      <c r="B626" s="4" t="s">
        <v>470</v>
      </c>
      <c r="C626" s="5"/>
      <c r="D626" s="5"/>
      <c r="E626" s="5"/>
      <c r="F626" s="5"/>
      <c r="G626" s="5"/>
      <c r="H626" s="5"/>
    </row>
    <row r="627" spans="1:8" x14ac:dyDescent="0.35">
      <c r="A627" s="3" t="s">
        <v>393</v>
      </c>
      <c r="B627" s="7"/>
      <c r="C627" s="5"/>
      <c r="D627" s="5"/>
      <c r="E627" s="5"/>
      <c r="F627" s="5"/>
      <c r="G627" s="5"/>
      <c r="H627" s="5"/>
    </row>
    <row r="628" spans="1:8" x14ac:dyDescent="0.35">
      <c r="A628" s="3" t="s">
        <v>398</v>
      </c>
      <c r="B628" s="12" t="s">
        <v>245</v>
      </c>
      <c r="C628" s="11">
        <v>228479442.83419999</v>
      </c>
      <c r="D628" s="11">
        <v>105049011.81197201</v>
      </c>
      <c r="E628" s="11">
        <v>76870154.693808198</v>
      </c>
      <c r="F628" s="11">
        <v>9406220.5539271496</v>
      </c>
      <c r="G628" s="11">
        <v>37154055.774492599</v>
      </c>
      <c r="H628" s="11"/>
    </row>
    <row r="629" spans="1:8" ht="29" x14ac:dyDescent="0.35">
      <c r="A629" s="3" t="s">
        <v>398</v>
      </c>
      <c r="B629" s="12" t="s">
        <v>246</v>
      </c>
      <c r="C629" s="11">
        <v>209241677.815925</v>
      </c>
      <c r="D629" s="11">
        <v>94950717.335599095</v>
      </c>
      <c r="E629" s="11">
        <v>72546404.558715999</v>
      </c>
      <c r="F629" s="11">
        <v>7300165.6713463897</v>
      </c>
      <c r="G629" s="11">
        <v>34444390.250263304</v>
      </c>
      <c r="H629" s="11"/>
    </row>
    <row r="630" spans="1:8" x14ac:dyDescent="0.35">
      <c r="A630" s="3" t="s">
        <v>398</v>
      </c>
      <c r="B630" s="12" t="s">
        <v>247</v>
      </c>
      <c r="C630" s="11">
        <v>13004798.0380683</v>
      </c>
      <c r="D630" s="11">
        <v>4215252.3329385398</v>
      </c>
      <c r="E630" s="11">
        <v>4508661.4391042702</v>
      </c>
      <c r="F630" s="11">
        <v>2052590.3594718501</v>
      </c>
      <c r="G630" s="11">
        <v>2228293.9065536601</v>
      </c>
      <c r="H630" s="11"/>
    </row>
    <row r="631" spans="1:8" x14ac:dyDescent="0.35">
      <c r="A631" s="3" t="s">
        <v>398</v>
      </c>
      <c r="B631" s="12" t="s">
        <v>248</v>
      </c>
      <c r="C631" s="11">
        <v>9099249.4515548907</v>
      </c>
      <c r="D631" s="11">
        <v>6403075.5890878597</v>
      </c>
      <c r="E631" s="11">
        <v>1335726.0934361301</v>
      </c>
      <c r="F631" s="11">
        <v>384451.36892196501</v>
      </c>
      <c r="G631" s="11">
        <v>975996.40010893601</v>
      </c>
      <c r="H631" s="11"/>
    </row>
    <row r="632" spans="1:8" x14ac:dyDescent="0.35">
      <c r="A632" s="3" t="s">
        <v>398</v>
      </c>
      <c r="B632" s="12" t="s">
        <v>249</v>
      </c>
      <c r="C632" s="11">
        <v>1525052.7322090301</v>
      </c>
      <c r="D632" s="11">
        <v>436548.20309297502</v>
      </c>
      <c r="E632" s="11">
        <v>496232.60772731702</v>
      </c>
      <c r="F632" s="11">
        <v>397211.669353184</v>
      </c>
      <c r="G632" s="11">
        <v>195060.25203555301</v>
      </c>
      <c r="H632" s="11"/>
    </row>
    <row r="633" spans="1:8" x14ac:dyDescent="0.35">
      <c r="A633" s="3" t="s">
        <v>398</v>
      </c>
      <c r="B633" s="12" t="s">
        <v>250</v>
      </c>
      <c r="C633" s="11">
        <v>61355095.9708765</v>
      </c>
      <c r="D633" s="11">
        <v>15934809.5239405</v>
      </c>
      <c r="E633" s="11">
        <v>30491215.540191501</v>
      </c>
      <c r="F633" s="11">
        <v>5145418.3162030596</v>
      </c>
      <c r="G633" s="11">
        <v>9783652.5905413795</v>
      </c>
      <c r="H633" s="11"/>
    </row>
    <row r="634" spans="1:8" x14ac:dyDescent="0.35">
      <c r="A634" s="3" t="s">
        <v>398</v>
      </c>
      <c r="B634" s="12" t="s">
        <v>240</v>
      </c>
      <c r="C634" s="11">
        <v>57260477.9258518</v>
      </c>
      <c r="D634" s="11">
        <v>14620560.985661</v>
      </c>
      <c r="E634" s="11">
        <v>29104386.213654201</v>
      </c>
      <c r="F634" s="11">
        <v>4830767.5339826904</v>
      </c>
      <c r="G634" s="11">
        <v>8704763.1925538406</v>
      </c>
      <c r="H634" s="11"/>
    </row>
    <row r="635" spans="1:8" x14ac:dyDescent="0.35">
      <c r="A635" s="3" t="s">
        <v>398</v>
      </c>
      <c r="B635" s="12" t="s">
        <v>471</v>
      </c>
      <c r="C635" s="11">
        <v>9878190.8389438391</v>
      </c>
      <c r="D635" s="11">
        <v>2324558.16210189</v>
      </c>
      <c r="E635" s="11">
        <v>4321904.3791432995</v>
      </c>
      <c r="F635" s="11">
        <v>1023012.4731355699</v>
      </c>
      <c r="G635" s="11">
        <v>2208715.8245630902</v>
      </c>
      <c r="H635" s="11"/>
    </row>
    <row r="636" spans="1:8" x14ac:dyDescent="0.35">
      <c r="A636" s="3" t="s">
        <v>398</v>
      </c>
      <c r="B636" s="12" t="s">
        <v>252</v>
      </c>
      <c r="C636" s="11">
        <v>3440695.5549427099</v>
      </c>
      <c r="D636" s="11">
        <v>1263290.6505199999</v>
      </c>
      <c r="E636" s="11">
        <v>1706954.9041945499</v>
      </c>
      <c r="F636" s="11">
        <v>72984.865633276699</v>
      </c>
      <c r="G636" s="11">
        <v>397465.13459488598</v>
      </c>
      <c r="H636" s="11"/>
    </row>
    <row r="637" spans="1:8" x14ac:dyDescent="0.35">
      <c r="A637" s="3" t="s">
        <v>398</v>
      </c>
      <c r="B637" s="12" t="s">
        <v>253</v>
      </c>
      <c r="C637" s="11">
        <v>34579591.362934299</v>
      </c>
      <c r="D637" s="11">
        <v>10912515.343283299</v>
      </c>
      <c r="E637" s="11">
        <v>14408706.854431501</v>
      </c>
      <c r="F637" s="11">
        <v>2804074.8182657198</v>
      </c>
      <c r="G637" s="11">
        <v>6454294.3469538298</v>
      </c>
      <c r="H637" s="11"/>
    </row>
    <row r="638" spans="1:8" x14ac:dyDescent="0.35">
      <c r="A638" s="3" t="s">
        <v>398</v>
      </c>
      <c r="B638" s="12" t="s">
        <v>254</v>
      </c>
      <c r="C638" s="11">
        <v>17765077.742395099</v>
      </c>
      <c r="D638" s="11">
        <v>4774649.4055683799</v>
      </c>
      <c r="E638" s="11">
        <v>8717594.4522309601</v>
      </c>
      <c r="F638" s="11">
        <v>770798.39331159904</v>
      </c>
      <c r="G638" s="11">
        <v>3502035.4912841301</v>
      </c>
      <c r="H638" s="11"/>
    </row>
    <row r="639" spans="1:8" x14ac:dyDescent="0.35">
      <c r="A639" s="3" t="s">
        <v>398</v>
      </c>
      <c r="B639" s="12" t="s">
        <v>255</v>
      </c>
      <c r="C639" s="11">
        <v>5426164.86434248</v>
      </c>
      <c r="D639" s="11">
        <v>2968621.4618530902</v>
      </c>
      <c r="E639" s="11">
        <v>1274361.6776248</v>
      </c>
      <c r="F639" s="11">
        <v>756710.48789687396</v>
      </c>
      <c r="G639" s="11">
        <v>426471.23696771398</v>
      </c>
      <c r="H639" s="11"/>
    </row>
    <row r="640" spans="1:8" x14ac:dyDescent="0.35">
      <c r="A640" s="3" t="s">
        <v>398</v>
      </c>
      <c r="B640" s="12" t="s">
        <v>256</v>
      </c>
      <c r="C640" s="11">
        <v>15451637.765812</v>
      </c>
      <c r="D640" s="11">
        <v>4601911.2447548797</v>
      </c>
      <c r="E640" s="11">
        <v>5943043.1096192198</v>
      </c>
      <c r="F640" s="11">
        <v>1524067.90326394</v>
      </c>
      <c r="G640" s="11">
        <v>3382615.5081739598</v>
      </c>
      <c r="H640" s="11"/>
    </row>
    <row r="641" spans="1:8" x14ac:dyDescent="0.35">
      <c r="A641" s="3" t="s">
        <v>398</v>
      </c>
      <c r="B641" s="12" t="s">
        <v>257</v>
      </c>
      <c r="C641" s="11">
        <v>14107818.257385001</v>
      </c>
      <c r="D641" s="11">
        <v>4432521.2897977503</v>
      </c>
      <c r="E641" s="11">
        <v>5973153.3509366401</v>
      </c>
      <c r="F641" s="11">
        <v>1393011.4023157</v>
      </c>
      <c r="G641" s="11">
        <v>2309132.2143349499</v>
      </c>
      <c r="H641" s="11"/>
    </row>
    <row r="642" spans="1:8" x14ac:dyDescent="0.35">
      <c r="A642" s="3" t="s">
        <v>398</v>
      </c>
      <c r="B642" s="12" t="s">
        <v>472</v>
      </c>
      <c r="C642" s="11">
        <v>10935274.9807992</v>
      </c>
      <c r="D642" s="11">
        <v>2892246.4257673002</v>
      </c>
      <c r="E642" s="11">
        <v>4896545.9494123803</v>
      </c>
      <c r="F642" s="11">
        <v>993225.33215496899</v>
      </c>
      <c r="G642" s="11">
        <v>2153257.2734645498</v>
      </c>
      <c r="H642" s="11"/>
    </row>
    <row r="643" spans="1:8" x14ac:dyDescent="0.35">
      <c r="A643" s="3" t="s">
        <v>398</v>
      </c>
      <c r="B643" s="12" t="s">
        <v>259</v>
      </c>
      <c r="C643" s="11">
        <v>4468464.6642004196</v>
      </c>
      <c r="D643" s="11">
        <v>1750803.0610459</v>
      </c>
      <c r="E643" s="11">
        <v>1709543.08078044</v>
      </c>
      <c r="F643" s="11">
        <v>459119.19465666497</v>
      </c>
      <c r="G643" s="11">
        <v>548999.32771740702</v>
      </c>
      <c r="H643" s="11"/>
    </row>
    <row r="644" spans="1:8" x14ac:dyDescent="0.35">
      <c r="A644" s="3" t="s">
        <v>398</v>
      </c>
      <c r="B644" s="12" t="s">
        <v>260</v>
      </c>
      <c r="C644" s="11">
        <v>25146830.2857919</v>
      </c>
      <c r="D644" s="11">
        <v>8146360.1468986897</v>
      </c>
      <c r="E644" s="11">
        <v>8546448.0620358903</v>
      </c>
      <c r="F644" s="11">
        <v>3067986.90447082</v>
      </c>
      <c r="G644" s="11">
        <v>5386035.17238646</v>
      </c>
      <c r="H644" s="11"/>
    </row>
    <row r="645" spans="1:8" x14ac:dyDescent="0.35">
      <c r="A645" s="3" t="s">
        <v>398</v>
      </c>
      <c r="B645" s="12" t="s">
        <v>473</v>
      </c>
      <c r="C645" s="11">
        <v>16009834.096921099</v>
      </c>
      <c r="D645" s="11">
        <v>4460408.3454906503</v>
      </c>
      <c r="E645" s="11">
        <v>5667850.1329103597</v>
      </c>
      <c r="F645" s="11">
        <v>1407839.07319942</v>
      </c>
      <c r="G645" s="11">
        <v>4473736.5453206701</v>
      </c>
      <c r="H645" s="11"/>
    </row>
    <row r="646" spans="1:8" x14ac:dyDescent="0.35">
      <c r="A646" s="3" t="s">
        <v>398</v>
      </c>
      <c r="B646" s="12" t="s">
        <v>261</v>
      </c>
      <c r="C646" s="11">
        <v>16009834.096921099</v>
      </c>
      <c r="D646" s="11">
        <v>4460408.3454906503</v>
      </c>
      <c r="E646" s="11">
        <v>5667850.1329103597</v>
      </c>
      <c r="F646" s="11">
        <v>1407839.07319942</v>
      </c>
      <c r="G646" s="11">
        <v>4473736.5453206701</v>
      </c>
      <c r="H646" s="11"/>
    </row>
    <row r="647" spans="1:8" x14ac:dyDescent="0.35">
      <c r="A647" s="3" t="s">
        <v>398</v>
      </c>
      <c r="B647" s="12" t="s">
        <v>474</v>
      </c>
      <c r="C647" s="11">
        <v>11610546.716352001</v>
      </c>
      <c r="D647" s="11">
        <v>4731494.6271535903</v>
      </c>
      <c r="E647" s="11">
        <v>3659915.3408309901</v>
      </c>
      <c r="F647" s="11">
        <v>1771672.1976880501</v>
      </c>
      <c r="G647" s="11">
        <v>1447464.55067934</v>
      </c>
      <c r="H647" s="11"/>
    </row>
    <row r="648" spans="1:8" x14ac:dyDescent="0.35">
      <c r="A648" s="3" t="s">
        <v>398</v>
      </c>
      <c r="B648" s="12" t="s">
        <v>238</v>
      </c>
      <c r="C648" s="11">
        <v>6351553.4247276997</v>
      </c>
      <c r="D648" s="11">
        <v>2886723.0725279902</v>
      </c>
      <c r="E648" s="11">
        <v>1730810.9575789899</v>
      </c>
      <c r="F648" s="11">
        <v>685986.705080532</v>
      </c>
      <c r="G648" s="11">
        <v>1048032.68954019</v>
      </c>
      <c r="H648" s="11"/>
    </row>
    <row r="649" spans="1:8" x14ac:dyDescent="0.35">
      <c r="A649" s="3" t="s">
        <v>398</v>
      </c>
      <c r="B649" s="12" t="s">
        <v>262</v>
      </c>
      <c r="C649" s="11">
        <v>2914342.48761323</v>
      </c>
      <c r="D649" s="11">
        <v>836972.71765636001</v>
      </c>
      <c r="E649" s="11">
        <v>1038130.89589591</v>
      </c>
      <c r="F649" s="11">
        <v>822394.81655831798</v>
      </c>
      <c r="G649" s="11">
        <v>216844.05750263701</v>
      </c>
      <c r="H649" s="11"/>
    </row>
    <row r="650" spans="1:8" x14ac:dyDescent="0.35">
      <c r="A650" s="3" t="s">
        <v>398</v>
      </c>
      <c r="B650" s="12" t="s">
        <v>475</v>
      </c>
      <c r="C650" s="11">
        <v>2606264.3004129799</v>
      </c>
      <c r="D650" s="11">
        <v>1053605.7682185599</v>
      </c>
      <c r="E650" s="11">
        <v>985461.65802998794</v>
      </c>
      <c r="F650" s="11">
        <v>309713.59731810499</v>
      </c>
      <c r="G650" s="11">
        <v>257483.27684633501</v>
      </c>
      <c r="H650" s="11"/>
    </row>
    <row r="651" spans="1:8" x14ac:dyDescent="0.35">
      <c r="A651" s="3" t="s">
        <v>398</v>
      </c>
      <c r="B651" s="12" t="s">
        <v>264</v>
      </c>
      <c r="C651" s="11">
        <v>3585662.5498217102</v>
      </c>
      <c r="D651" s="11">
        <v>763355.77743144904</v>
      </c>
      <c r="E651" s="11">
        <v>1372077.10030867</v>
      </c>
      <c r="F651" s="11">
        <v>297563.48749261198</v>
      </c>
      <c r="G651" s="11">
        <v>1152666.1845889699</v>
      </c>
      <c r="H651" s="11"/>
    </row>
    <row r="652" spans="1:8" x14ac:dyDescent="0.35">
      <c r="A652" s="3" t="s">
        <v>398</v>
      </c>
      <c r="B652" s="12" t="s">
        <v>476</v>
      </c>
      <c r="C652" s="11">
        <v>1576057.6258391601</v>
      </c>
      <c r="D652" s="11">
        <v>314000.96988101798</v>
      </c>
      <c r="E652" s="11">
        <v>702818.80827311298</v>
      </c>
      <c r="F652" s="11">
        <v>297563.48749261198</v>
      </c>
      <c r="G652" s="11">
        <v>261674.36019241801</v>
      </c>
      <c r="H652" s="11"/>
    </row>
    <row r="653" spans="1:8" x14ac:dyDescent="0.35">
      <c r="A653" s="3" t="s">
        <v>398</v>
      </c>
      <c r="B653" s="12" t="s">
        <v>469</v>
      </c>
      <c r="C653" s="11">
        <v>2009604.9239825399</v>
      </c>
      <c r="D653" s="11">
        <v>449354.80755043199</v>
      </c>
      <c r="E653" s="11">
        <v>669258.29203556001</v>
      </c>
      <c r="F653" s="11">
        <v>0</v>
      </c>
      <c r="G653" s="11">
        <v>890991.82439655205</v>
      </c>
      <c r="H653" s="11"/>
    </row>
    <row r="654" spans="1:8" x14ac:dyDescent="0.35">
      <c r="A654" s="3" t="s">
        <v>398</v>
      </c>
      <c r="B654" s="12" t="s">
        <v>477</v>
      </c>
      <c r="C654" s="11">
        <v>709946.45649831195</v>
      </c>
      <c r="D654" s="11">
        <v>379028.55416842701</v>
      </c>
      <c r="E654" s="11">
        <v>132609.08691564301</v>
      </c>
      <c r="F654" s="11">
        <v>21224.435910538701</v>
      </c>
      <c r="G654" s="11">
        <v>177084.37950370301</v>
      </c>
      <c r="H654" s="11"/>
    </row>
    <row r="655" spans="1:8" x14ac:dyDescent="0.35">
      <c r="A655" s="3" t="s">
        <v>398</v>
      </c>
      <c r="B655" s="12" t="s">
        <v>130</v>
      </c>
      <c r="C655" s="11">
        <v>11743509.715931401</v>
      </c>
      <c r="D655" s="11">
        <v>0</v>
      </c>
      <c r="E655" s="11">
        <v>0</v>
      </c>
      <c r="F655" s="11">
        <v>0</v>
      </c>
      <c r="G655" s="11">
        <v>11743509.715931401</v>
      </c>
      <c r="H655" s="11"/>
    </row>
    <row r="656" spans="1:8" x14ac:dyDescent="0.35">
      <c r="A656" s="3" t="s">
        <v>396</v>
      </c>
      <c r="B656" s="4" t="s">
        <v>94</v>
      </c>
      <c r="C656" s="5"/>
      <c r="D656" s="5"/>
      <c r="E656" s="5"/>
      <c r="F656" s="5"/>
      <c r="G656" s="5"/>
      <c r="H656" s="5"/>
    </row>
    <row r="657" spans="1:8" x14ac:dyDescent="0.35">
      <c r="A657" s="3" t="s">
        <v>393</v>
      </c>
      <c r="B657" s="7"/>
      <c r="C657" s="5"/>
      <c r="D657" s="5"/>
      <c r="E657" s="5"/>
      <c r="F657" s="5"/>
      <c r="G657" s="5"/>
      <c r="H657" s="5"/>
    </row>
    <row r="658" spans="1:8" x14ac:dyDescent="0.35">
      <c r="A658" s="3" t="s">
        <v>398</v>
      </c>
      <c r="B658" s="12" t="s">
        <v>478</v>
      </c>
      <c r="C658" s="11">
        <v>57396713.695026502</v>
      </c>
      <c r="D658" s="11">
        <v>25288187.5782809</v>
      </c>
      <c r="E658" s="11">
        <v>11493531.326035799</v>
      </c>
      <c r="F658" s="11">
        <v>5576062.9441374503</v>
      </c>
      <c r="G658" s="11">
        <v>15038931.846572399</v>
      </c>
      <c r="H658" s="11"/>
    </row>
    <row r="659" spans="1:8" x14ac:dyDescent="0.35">
      <c r="A659" s="3" t="s">
        <v>398</v>
      </c>
      <c r="B659" s="12" t="s">
        <v>479</v>
      </c>
      <c r="C659" s="11">
        <v>243835521.07881099</v>
      </c>
      <c r="D659" s="11">
        <v>97510789.221682906</v>
      </c>
      <c r="E659" s="11">
        <v>91063230.843950793</v>
      </c>
      <c r="F659" s="11">
        <v>10082689.210104801</v>
      </c>
      <c r="G659" s="11">
        <v>45178811.803071298</v>
      </c>
      <c r="H659" s="11"/>
    </row>
    <row r="660" spans="1:8" x14ac:dyDescent="0.35">
      <c r="A660" s="3" t="s">
        <v>398</v>
      </c>
      <c r="B660" s="12" t="s">
        <v>267</v>
      </c>
      <c r="C660" s="11">
        <v>8918376.8404796794</v>
      </c>
      <c r="D660" s="11">
        <v>3411117.6730958698</v>
      </c>
      <c r="E660" s="11">
        <v>3169760.46624383</v>
      </c>
      <c r="F660" s="11">
        <v>678076.21804853401</v>
      </c>
      <c r="G660" s="11">
        <v>1659422.48309143</v>
      </c>
      <c r="H660" s="11"/>
    </row>
    <row r="661" spans="1:8" x14ac:dyDescent="0.35">
      <c r="A661" s="3" t="s">
        <v>398</v>
      </c>
      <c r="B661" s="12" t="s">
        <v>130</v>
      </c>
      <c r="C661" s="11">
        <v>0</v>
      </c>
      <c r="D661" s="11">
        <v>0</v>
      </c>
      <c r="E661" s="11">
        <v>0</v>
      </c>
      <c r="F661" s="11">
        <v>0</v>
      </c>
      <c r="G661" s="11">
        <v>0</v>
      </c>
      <c r="H661" s="11"/>
    </row>
    <row r="662" spans="1:8" x14ac:dyDescent="0.35">
      <c r="A662" s="3" t="s">
        <v>396</v>
      </c>
      <c r="B662" s="4" t="s">
        <v>480</v>
      </c>
      <c r="C662" s="5"/>
      <c r="D662" s="5"/>
      <c r="E662" s="5"/>
      <c r="F662" s="5"/>
      <c r="G662" s="5"/>
      <c r="H662" s="5"/>
    </row>
    <row r="663" spans="1:8" x14ac:dyDescent="0.35">
      <c r="A663" s="3" t="s">
        <v>393</v>
      </c>
      <c r="B663" s="7"/>
      <c r="C663" s="5"/>
      <c r="D663" s="5"/>
      <c r="E663" s="5"/>
      <c r="F663" s="5"/>
      <c r="G663" s="5"/>
      <c r="H663" s="5"/>
    </row>
    <row r="664" spans="1:8" ht="29" x14ac:dyDescent="0.35">
      <c r="A664" s="3" t="s">
        <v>398</v>
      </c>
      <c r="B664" s="12" t="s">
        <v>281</v>
      </c>
      <c r="C664" s="11">
        <v>15040859.317206699</v>
      </c>
      <c r="D664" s="11">
        <v>6450327.82868791</v>
      </c>
      <c r="E664" s="11">
        <v>3759265.8632179098</v>
      </c>
      <c r="F664" s="11">
        <v>1477511.8185795301</v>
      </c>
      <c r="G664" s="11">
        <v>3353753.8067213702</v>
      </c>
      <c r="H664" s="11"/>
    </row>
    <row r="665" spans="1:8" ht="43.5" x14ac:dyDescent="0.35">
      <c r="A665" s="3" t="s">
        <v>398</v>
      </c>
      <c r="B665" s="12" t="s">
        <v>282</v>
      </c>
      <c r="C665" s="11">
        <v>61195656.753671698</v>
      </c>
      <c r="D665" s="11">
        <v>32173738.596205998</v>
      </c>
      <c r="E665" s="11">
        <v>11497498.4141728</v>
      </c>
      <c r="F665" s="11">
        <v>3901514.2987055401</v>
      </c>
      <c r="G665" s="11">
        <v>13622905.4445873</v>
      </c>
      <c r="H665" s="11"/>
    </row>
    <row r="666" spans="1:8" x14ac:dyDescent="0.35">
      <c r="A666" s="3" t="s">
        <v>398</v>
      </c>
      <c r="B666" s="12" t="s">
        <v>481</v>
      </c>
      <c r="C666" s="11">
        <v>26861234.945235401</v>
      </c>
      <c r="D666" s="11">
        <v>18148000.759436</v>
      </c>
      <c r="E666" s="11">
        <v>6036845.6784795504</v>
      </c>
      <c r="F666" s="11">
        <v>1194575.2306983699</v>
      </c>
      <c r="G666" s="11">
        <v>1481813.2766213999</v>
      </c>
      <c r="H666" s="11"/>
    </row>
    <row r="667" spans="1:8" x14ac:dyDescent="0.35">
      <c r="A667" s="3" t="s">
        <v>398</v>
      </c>
      <c r="B667" s="12" t="s">
        <v>482</v>
      </c>
      <c r="C667" s="11">
        <v>10830038.775557199</v>
      </c>
      <c r="D667" s="11">
        <v>4156694.9038936398</v>
      </c>
      <c r="E667" s="11">
        <v>3422914.51095257</v>
      </c>
      <c r="F667" s="11">
        <v>2204671.25918234</v>
      </c>
      <c r="G667" s="11">
        <v>1045758.10152862</v>
      </c>
      <c r="H667" s="11"/>
    </row>
    <row r="668" spans="1:8" ht="29" x14ac:dyDescent="0.35">
      <c r="A668" s="3" t="s">
        <v>398</v>
      </c>
      <c r="B668" s="12" t="s">
        <v>483</v>
      </c>
      <c r="C668" s="11">
        <v>49130511.715271898</v>
      </c>
      <c r="D668" s="11">
        <v>26783255.0481655</v>
      </c>
      <c r="E668" s="11">
        <v>8552770.2126557305</v>
      </c>
      <c r="F668" s="11">
        <v>3305565.8014251702</v>
      </c>
      <c r="G668" s="11">
        <v>10488920.653025599</v>
      </c>
      <c r="H668" s="11"/>
    </row>
    <row r="669" spans="1:8" ht="43.5" x14ac:dyDescent="0.35">
      <c r="A669" s="3" t="s">
        <v>398</v>
      </c>
      <c r="B669" s="12" t="s">
        <v>484</v>
      </c>
      <c r="C669" s="11">
        <v>18030606.532483999</v>
      </c>
      <c r="D669" s="11">
        <v>10219077.935675399</v>
      </c>
      <c r="E669" s="11">
        <v>2947481.93350052</v>
      </c>
      <c r="F669" s="11">
        <v>1220828.85800257</v>
      </c>
      <c r="G669" s="11">
        <v>3643217.80530548</v>
      </c>
      <c r="H669" s="11"/>
    </row>
    <row r="670" spans="1:8" ht="29" x14ac:dyDescent="0.35">
      <c r="A670" s="3" t="s">
        <v>398</v>
      </c>
      <c r="B670" s="12" t="s">
        <v>287</v>
      </c>
      <c r="C670" s="11">
        <v>6041396.4161254903</v>
      </c>
      <c r="D670" s="11">
        <v>2438367.7580270702</v>
      </c>
      <c r="E670" s="11">
        <v>355700.62271654099</v>
      </c>
      <c r="F670" s="11">
        <v>2122741.6417979202</v>
      </c>
      <c r="G670" s="11">
        <v>1124586.3935839599</v>
      </c>
      <c r="H670" s="11"/>
    </row>
    <row r="671" spans="1:8" ht="29" x14ac:dyDescent="0.35">
      <c r="A671" s="3" t="s">
        <v>398</v>
      </c>
      <c r="B671" s="12" t="s">
        <v>288</v>
      </c>
      <c r="C671" s="11">
        <v>5455501.0831065699</v>
      </c>
      <c r="D671" s="11">
        <v>2712668.5194179402</v>
      </c>
      <c r="E671" s="11">
        <v>958256.70350558299</v>
      </c>
      <c r="F671" s="11">
        <v>376166.41567941703</v>
      </c>
      <c r="G671" s="11">
        <v>1408409.44450363</v>
      </c>
      <c r="H671" s="11"/>
    </row>
    <row r="672" spans="1:8" x14ac:dyDescent="0.35">
      <c r="A672" s="3" t="s">
        <v>398</v>
      </c>
      <c r="B672" s="12" t="s">
        <v>485</v>
      </c>
      <c r="C672" s="11">
        <v>28735802.276967701</v>
      </c>
      <c r="D672" s="11">
        <v>17356919.679309402</v>
      </c>
      <c r="E672" s="11">
        <v>4437978.8929546401</v>
      </c>
      <c r="F672" s="11">
        <v>948148.32832808199</v>
      </c>
      <c r="G672" s="11">
        <v>5992755.3763755504</v>
      </c>
      <c r="H672" s="11"/>
    </row>
    <row r="673" spans="1:8" x14ac:dyDescent="0.35">
      <c r="A673" s="3" t="s">
        <v>398</v>
      </c>
      <c r="B673" s="12" t="s">
        <v>130</v>
      </c>
      <c r="C673" s="11">
        <v>104539789.976567</v>
      </c>
      <c r="D673" s="11">
        <v>12010655.9667184</v>
      </c>
      <c r="E673" s="11">
        <v>67855686.134236202</v>
      </c>
      <c r="F673" s="11">
        <v>1505560.6286739199</v>
      </c>
      <c r="G673" s="11">
        <v>23167887.246938299</v>
      </c>
      <c r="H673" s="11"/>
    </row>
    <row r="674" spans="1:8" x14ac:dyDescent="0.35">
      <c r="A674" s="3" t="s">
        <v>396</v>
      </c>
      <c r="B674" s="4" t="s">
        <v>486</v>
      </c>
      <c r="C674" s="5"/>
      <c r="D674" s="5"/>
      <c r="E674" s="5"/>
      <c r="F674" s="5"/>
      <c r="G674" s="5"/>
      <c r="H674" s="5"/>
    </row>
    <row r="675" spans="1:8" x14ac:dyDescent="0.35">
      <c r="A675" s="3" t="s">
        <v>393</v>
      </c>
      <c r="B675" s="7"/>
      <c r="C675" s="5"/>
      <c r="D675" s="5"/>
      <c r="E675" s="5"/>
      <c r="F675" s="5"/>
      <c r="G675" s="5"/>
      <c r="H675" s="5"/>
    </row>
    <row r="676" spans="1:8" x14ac:dyDescent="0.35">
      <c r="A676" s="3" t="s">
        <v>398</v>
      </c>
      <c r="B676" s="12" t="s">
        <v>270</v>
      </c>
      <c r="C676" s="11">
        <v>36440967.616137497</v>
      </c>
      <c r="D676" s="11">
        <v>26451536.185273599</v>
      </c>
      <c r="E676" s="11">
        <v>2755498.8625237402</v>
      </c>
      <c r="F676" s="11">
        <v>687950.677544203</v>
      </c>
      <c r="G676" s="11">
        <v>6545981.8907959899</v>
      </c>
      <c r="H676" s="11"/>
    </row>
    <row r="677" spans="1:8" x14ac:dyDescent="0.35">
      <c r="A677" s="3" t="s">
        <v>398</v>
      </c>
      <c r="B677" s="12" t="s">
        <v>271</v>
      </c>
      <c r="C677" s="11">
        <v>34494172.941367798</v>
      </c>
      <c r="D677" s="11">
        <v>20742952.632887501</v>
      </c>
      <c r="E677" s="11">
        <v>4571424.3239394901</v>
      </c>
      <c r="F677" s="11">
        <v>2171977.65381314</v>
      </c>
      <c r="G677" s="11">
        <v>7007818.3307277104</v>
      </c>
      <c r="H677" s="11"/>
    </row>
    <row r="678" spans="1:8" x14ac:dyDescent="0.35">
      <c r="A678" s="3" t="s">
        <v>398</v>
      </c>
      <c r="B678" s="12" t="s">
        <v>272</v>
      </c>
      <c r="C678" s="11">
        <v>41246032.595342897</v>
      </c>
      <c r="D678" s="11">
        <v>24213916.709106099</v>
      </c>
      <c r="E678" s="11">
        <v>7359306.4455858804</v>
      </c>
      <c r="F678" s="11">
        <v>2311368.81931584</v>
      </c>
      <c r="G678" s="11">
        <v>7361440.6213351702</v>
      </c>
      <c r="H678" s="11"/>
    </row>
    <row r="679" spans="1:8" x14ac:dyDescent="0.35">
      <c r="A679" s="3" t="s">
        <v>398</v>
      </c>
      <c r="B679" s="12" t="s">
        <v>273</v>
      </c>
      <c r="C679" s="11">
        <v>32288666.1906313</v>
      </c>
      <c r="D679" s="11">
        <v>15467654.152674301</v>
      </c>
      <c r="E679" s="11">
        <v>7906706.0623158403</v>
      </c>
      <c r="F679" s="11">
        <v>2753009.6942782402</v>
      </c>
      <c r="G679" s="11">
        <v>6161296.2813629899</v>
      </c>
      <c r="H679" s="11"/>
    </row>
    <row r="680" spans="1:8" x14ac:dyDescent="0.35">
      <c r="A680" s="3" t="s">
        <v>398</v>
      </c>
      <c r="B680" s="12" t="s">
        <v>274</v>
      </c>
      <c r="C680" s="11">
        <v>27332113.563063901</v>
      </c>
      <c r="D680" s="11">
        <v>12190625.7883696</v>
      </c>
      <c r="E680" s="11">
        <v>6679913.5575482398</v>
      </c>
      <c r="F680" s="11">
        <v>3375776.9531406299</v>
      </c>
      <c r="G680" s="11">
        <v>5085797.2640053201</v>
      </c>
      <c r="H680" s="11"/>
    </row>
    <row r="681" spans="1:8" x14ac:dyDescent="0.35">
      <c r="A681" s="3" t="s">
        <v>398</v>
      </c>
      <c r="B681" s="12" t="s">
        <v>275</v>
      </c>
      <c r="C681" s="11">
        <v>32603856.840613302</v>
      </c>
      <c r="D681" s="11">
        <v>14950823.6441449</v>
      </c>
      <c r="E681" s="11">
        <v>8063535.7459487403</v>
      </c>
      <c r="F681" s="11">
        <v>3511556.7069104998</v>
      </c>
      <c r="G681" s="11">
        <v>6077940.7436092002</v>
      </c>
      <c r="H681" s="11"/>
    </row>
    <row r="682" spans="1:8" x14ac:dyDescent="0.35">
      <c r="A682" s="3" t="s">
        <v>398</v>
      </c>
      <c r="B682" s="12" t="s">
        <v>276</v>
      </c>
      <c r="C682" s="11">
        <v>16092961.6273947</v>
      </c>
      <c r="D682" s="11">
        <v>7265109.1896383101</v>
      </c>
      <c r="E682" s="11">
        <v>3608919.9150721501</v>
      </c>
      <c r="F682" s="11">
        <v>2425996.2442711801</v>
      </c>
      <c r="G682" s="11">
        <v>2792936.2784130899</v>
      </c>
      <c r="H682" s="11"/>
    </row>
    <row r="683" spans="1:8" x14ac:dyDescent="0.35">
      <c r="A683" s="3" t="s">
        <v>398</v>
      </c>
      <c r="B683" s="12" t="s">
        <v>277</v>
      </c>
      <c r="C683" s="11">
        <v>11095945.983182</v>
      </c>
      <c r="D683" s="11">
        <v>5227516.5415172596</v>
      </c>
      <c r="E683" s="11">
        <v>3351474.6773366001</v>
      </c>
      <c r="F683" s="11">
        <v>858506.10353331105</v>
      </c>
      <c r="G683" s="11">
        <v>1658448.6607947899</v>
      </c>
      <c r="H683" s="11"/>
    </row>
    <row r="684" spans="1:8" x14ac:dyDescent="0.35">
      <c r="A684" s="3" t="s">
        <v>398</v>
      </c>
      <c r="B684" s="12" t="s">
        <v>487</v>
      </c>
      <c r="C684" s="11">
        <v>3607843.5180730098</v>
      </c>
      <c r="D684" s="11">
        <v>1652538.6071856699</v>
      </c>
      <c r="E684" s="11">
        <v>623828.45571762999</v>
      </c>
      <c r="F684" s="11">
        <v>67627.396273083796</v>
      </c>
      <c r="G684" s="11">
        <v>1263849.0588966301</v>
      </c>
      <c r="H684" s="11"/>
    </row>
    <row r="685" spans="1:8" ht="29" x14ac:dyDescent="0.35">
      <c r="A685" s="3" t="s">
        <v>398</v>
      </c>
      <c r="B685" s="12" t="s">
        <v>488</v>
      </c>
      <c r="C685" s="11">
        <v>1807105.7119636801</v>
      </c>
      <c r="D685" s="11">
        <v>805659.30580369302</v>
      </c>
      <c r="E685" s="11">
        <v>479312.69782236399</v>
      </c>
      <c r="F685" s="11">
        <v>159426.962832922</v>
      </c>
      <c r="G685" s="11">
        <v>362706.74550469598</v>
      </c>
      <c r="H685" s="11"/>
    </row>
    <row r="686" spans="1:8" ht="29" x14ac:dyDescent="0.35">
      <c r="A686" s="3" t="s">
        <v>398</v>
      </c>
      <c r="B686" s="12" t="s">
        <v>279</v>
      </c>
      <c r="C686" s="11">
        <v>7853851.1030463502</v>
      </c>
      <c r="D686" s="11">
        <v>3862312.0786719099</v>
      </c>
      <c r="E686" s="11">
        <v>2074692.2420802501</v>
      </c>
      <c r="F686" s="11">
        <v>686195.98950033903</v>
      </c>
      <c r="G686" s="11">
        <v>1230650.79279386</v>
      </c>
      <c r="H686" s="11"/>
    </row>
    <row r="687" spans="1:8" x14ac:dyDescent="0.35">
      <c r="A687" s="3" t="s">
        <v>398</v>
      </c>
      <c r="B687" s="12" t="s">
        <v>267</v>
      </c>
      <c r="C687" s="11">
        <v>1205011.89059244</v>
      </c>
      <c r="D687" s="11">
        <v>181929.393885214</v>
      </c>
      <c r="E687" s="11">
        <v>534451.50413238001</v>
      </c>
      <c r="F687" s="11">
        <v>19627.238614344798</v>
      </c>
      <c r="G687" s="11">
        <v>469003.75396050198</v>
      </c>
      <c r="H687" s="11"/>
    </row>
    <row r="688" spans="1:8" x14ac:dyDescent="0.35">
      <c r="A688" s="3" t="s">
        <v>398</v>
      </c>
      <c r="B688" s="12" t="s">
        <v>489</v>
      </c>
      <c r="C688" s="11">
        <v>75740205.536710903</v>
      </c>
      <c r="D688" s="11">
        <v>44956869.3419936</v>
      </c>
      <c r="E688" s="11">
        <v>11930730.769525399</v>
      </c>
      <c r="F688" s="11">
        <v>4483346.47312898</v>
      </c>
      <c r="G688" s="11">
        <v>14369258.952062899</v>
      </c>
      <c r="H688" s="11"/>
    </row>
    <row r="689" spans="1:8" x14ac:dyDescent="0.35">
      <c r="A689" s="3" t="s">
        <v>398</v>
      </c>
      <c r="B689" s="12" t="s">
        <v>130</v>
      </c>
      <c r="C689" s="11">
        <v>96685938.8735203</v>
      </c>
      <c r="D689" s="11">
        <v>8148343.8880464695</v>
      </c>
      <c r="E689" s="11">
        <v>65780993.892155901</v>
      </c>
      <c r="F689" s="11">
        <v>819364.63917358499</v>
      </c>
      <c r="G689" s="11">
        <v>21937236.4541444</v>
      </c>
      <c r="H689" s="11"/>
    </row>
    <row r="690" spans="1:8" x14ac:dyDescent="0.35">
      <c r="A690" s="3" t="s">
        <v>396</v>
      </c>
      <c r="B690" s="4" t="s">
        <v>97</v>
      </c>
      <c r="C690" s="5"/>
      <c r="D690" s="5"/>
      <c r="E690" s="5"/>
      <c r="F690" s="5"/>
      <c r="G690" s="5"/>
      <c r="H690" s="5"/>
    </row>
    <row r="691" spans="1:8" x14ac:dyDescent="0.35">
      <c r="A691" s="3" t="s">
        <v>393</v>
      </c>
      <c r="B691" s="7"/>
      <c r="C691" s="5"/>
      <c r="D691" s="5"/>
      <c r="E691" s="5"/>
      <c r="F691" s="5"/>
      <c r="G691" s="5"/>
      <c r="H691" s="5"/>
    </row>
    <row r="692" spans="1:8" x14ac:dyDescent="0.35">
      <c r="A692" s="3" t="s">
        <v>398</v>
      </c>
      <c r="B692" s="12" t="s">
        <v>291</v>
      </c>
      <c r="C692" s="11">
        <v>255176528.50722399</v>
      </c>
      <c r="D692" s="11">
        <v>104360514.246145</v>
      </c>
      <c r="E692" s="11">
        <v>89894452.930294901</v>
      </c>
      <c r="F692" s="11">
        <v>11572393.900321901</v>
      </c>
      <c r="G692" s="11">
        <v>49349167.430461302</v>
      </c>
      <c r="H692" s="11"/>
    </row>
    <row r="693" spans="1:8" x14ac:dyDescent="0.35">
      <c r="A693" s="3" t="s">
        <v>398</v>
      </c>
      <c r="B693" s="12" t="s">
        <v>292</v>
      </c>
      <c r="C693" s="11">
        <v>39541623.995453499</v>
      </c>
      <c r="D693" s="11">
        <v>15072232.177684801</v>
      </c>
      <c r="E693" s="11">
        <v>11535780.9043884</v>
      </c>
      <c r="F693" s="11">
        <v>3576226.3755185599</v>
      </c>
      <c r="G693" s="11">
        <v>9357384.5378618091</v>
      </c>
      <c r="H693" s="11"/>
    </row>
    <row r="694" spans="1:8" x14ac:dyDescent="0.35">
      <c r="A694" s="3" t="s">
        <v>398</v>
      </c>
      <c r="B694" s="12" t="s">
        <v>293</v>
      </c>
      <c r="C694" s="11">
        <v>15432459.1116395</v>
      </c>
      <c r="D694" s="11">
        <v>6777348.0492300596</v>
      </c>
      <c r="E694" s="11">
        <v>4296288.8015471697</v>
      </c>
      <c r="F694" s="11">
        <v>1188208.09645033</v>
      </c>
      <c r="G694" s="11">
        <v>3170614.16441199</v>
      </c>
      <c r="H694" s="11"/>
    </row>
    <row r="695" spans="1:8" x14ac:dyDescent="0.35">
      <c r="A695" s="3" t="s">
        <v>398</v>
      </c>
      <c r="B695" s="12" t="s">
        <v>130</v>
      </c>
      <c r="C695" s="11">
        <v>0</v>
      </c>
      <c r="D695" s="11">
        <v>0</v>
      </c>
      <c r="E695" s="11">
        <v>0</v>
      </c>
      <c r="F695" s="11">
        <v>0</v>
      </c>
      <c r="G695" s="11">
        <v>0</v>
      </c>
      <c r="H695" s="11"/>
    </row>
    <row r="696" spans="1:8" x14ac:dyDescent="0.35">
      <c r="A696" s="3" t="s">
        <v>396</v>
      </c>
      <c r="B696" s="4" t="s">
        <v>490</v>
      </c>
      <c r="C696" s="5"/>
      <c r="D696" s="5"/>
      <c r="E696" s="5"/>
      <c r="F696" s="5"/>
      <c r="G696" s="5"/>
      <c r="H696" s="5"/>
    </row>
    <row r="697" spans="1:8" x14ac:dyDescent="0.35">
      <c r="A697" s="3" t="s">
        <v>393</v>
      </c>
      <c r="B697" s="7"/>
      <c r="C697" s="5"/>
      <c r="D697" s="5"/>
      <c r="E697" s="5"/>
      <c r="F697" s="5"/>
      <c r="G697" s="5"/>
      <c r="H697" s="5"/>
    </row>
    <row r="698" spans="1:8" x14ac:dyDescent="0.35">
      <c r="A698" s="3" t="s">
        <v>398</v>
      </c>
      <c r="B698" s="12" t="s">
        <v>491</v>
      </c>
      <c r="C698" s="11">
        <v>77053707.909400702</v>
      </c>
      <c r="D698" s="11">
        <v>14259957.059826599</v>
      </c>
      <c r="E698" s="11">
        <v>39870895.135162704</v>
      </c>
      <c r="F698" s="11">
        <v>8829255.1053250693</v>
      </c>
      <c r="G698" s="11">
        <v>14093600.6090861</v>
      </c>
      <c r="H698" s="11"/>
    </row>
    <row r="699" spans="1:8" x14ac:dyDescent="0.35">
      <c r="A699" s="3" t="s">
        <v>398</v>
      </c>
      <c r="B699" s="12" t="s">
        <v>295</v>
      </c>
      <c r="C699" s="11">
        <v>114249655.548695</v>
      </c>
      <c r="D699" s="11">
        <v>49704902.198694199</v>
      </c>
      <c r="E699" s="11">
        <v>34684330.544903897</v>
      </c>
      <c r="F699" s="11">
        <v>3730265.1178957201</v>
      </c>
      <c r="G699" s="11">
        <v>26130157.687201802</v>
      </c>
      <c r="H699" s="11"/>
    </row>
    <row r="700" spans="1:8" x14ac:dyDescent="0.35">
      <c r="A700" s="3" t="s">
        <v>398</v>
      </c>
      <c r="B700" s="12" t="s">
        <v>492</v>
      </c>
      <c r="C700" s="11">
        <v>73726534.190773606</v>
      </c>
      <c r="D700" s="11">
        <v>37807583.015786096</v>
      </c>
      <c r="E700" s="11">
        <v>22427963.078667201</v>
      </c>
      <c r="F700" s="11">
        <v>1863667.93452959</v>
      </c>
      <c r="G700" s="11">
        <v>11627320.161790799</v>
      </c>
      <c r="H700" s="11"/>
    </row>
    <row r="701" spans="1:8" x14ac:dyDescent="0.35">
      <c r="A701" s="3" t="s">
        <v>398</v>
      </c>
      <c r="B701" s="12" t="s">
        <v>493</v>
      </c>
      <c r="C701" s="11">
        <v>33236377.350196</v>
      </c>
      <c r="D701" s="11">
        <v>19333912.767704502</v>
      </c>
      <c r="E701" s="11">
        <v>6343108.5864806501</v>
      </c>
      <c r="F701" s="11">
        <v>1132279.76874238</v>
      </c>
      <c r="G701" s="11">
        <v>6427076.2272684602</v>
      </c>
      <c r="H701" s="11"/>
    </row>
    <row r="702" spans="1:8" x14ac:dyDescent="0.35">
      <c r="A702" s="3" t="s">
        <v>398</v>
      </c>
      <c r="B702" s="12" t="s">
        <v>298</v>
      </c>
      <c r="C702" s="11">
        <v>11884336.6152502</v>
      </c>
      <c r="D702" s="11">
        <v>5103739.4310482498</v>
      </c>
      <c r="E702" s="11">
        <v>2400225.2910159701</v>
      </c>
      <c r="F702" s="11">
        <v>781360.44579806295</v>
      </c>
      <c r="G702" s="11">
        <v>3599011.4473879398</v>
      </c>
      <c r="H702" s="11"/>
    </row>
    <row r="703" spans="1:8" x14ac:dyDescent="0.35">
      <c r="A703" s="3" t="s">
        <v>396</v>
      </c>
      <c r="B703" s="4" t="s">
        <v>99</v>
      </c>
      <c r="C703" s="5"/>
      <c r="D703" s="5"/>
      <c r="E703" s="5"/>
      <c r="F703" s="5"/>
      <c r="G703" s="5"/>
      <c r="H703" s="5"/>
    </row>
    <row r="704" spans="1:8" x14ac:dyDescent="0.35">
      <c r="A704" s="3" t="s">
        <v>393</v>
      </c>
      <c r="B704" s="7"/>
      <c r="C704" s="5"/>
      <c r="D704" s="5"/>
      <c r="E704" s="5"/>
      <c r="F704" s="5"/>
      <c r="G704" s="5"/>
      <c r="H704" s="5"/>
    </row>
    <row r="705" spans="1:8" x14ac:dyDescent="0.35">
      <c r="A705" s="3" t="s">
        <v>398</v>
      </c>
      <c r="B705" s="12" t="s">
        <v>494</v>
      </c>
      <c r="C705" s="11">
        <v>98258942.370452106</v>
      </c>
      <c r="D705" s="11">
        <v>50984308.961495802</v>
      </c>
      <c r="E705" s="11">
        <v>29458372.0491421</v>
      </c>
      <c r="F705" s="11">
        <v>3228049.9909384698</v>
      </c>
      <c r="G705" s="11">
        <v>14588211.3688759</v>
      </c>
      <c r="H705" s="11"/>
    </row>
    <row r="706" spans="1:8" x14ac:dyDescent="0.35">
      <c r="A706" s="3" t="s">
        <v>398</v>
      </c>
      <c r="B706" s="12" t="s">
        <v>495</v>
      </c>
      <c r="C706" s="11">
        <v>211891669.243864</v>
      </c>
      <c r="D706" s="11">
        <v>75225785.511564001</v>
      </c>
      <c r="E706" s="11">
        <v>76268150.587088406</v>
      </c>
      <c r="F706" s="11">
        <v>13108778.3813523</v>
      </c>
      <c r="G706" s="11">
        <v>47288954.763859197</v>
      </c>
      <c r="H706" s="11"/>
    </row>
    <row r="707" spans="1:8" x14ac:dyDescent="0.35">
      <c r="A707" s="3" t="s">
        <v>398</v>
      </c>
      <c r="B707" s="12" t="s">
        <v>130</v>
      </c>
      <c r="C707" s="11">
        <v>0</v>
      </c>
      <c r="D707" s="11">
        <v>0</v>
      </c>
      <c r="E707" s="11">
        <v>0</v>
      </c>
      <c r="F707" s="11">
        <v>0</v>
      </c>
      <c r="G707" s="11">
        <v>0</v>
      </c>
      <c r="H707" s="11"/>
    </row>
    <row r="708" spans="1:8" x14ac:dyDescent="0.35">
      <c r="A708" s="3" t="s">
        <v>396</v>
      </c>
      <c r="B708" s="4" t="s">
        <v>100</v>
      </c>
      <c r="C708" s="5"/>
      <c r="D708" s="5"/>
      <c r="E708" s="5"/>
      <c r="F708" s="5"/>
      <c r="G708" s="5"/>
      <c r="H708" s="5"/>
    </row>
    <row r="709" spans="1:8" x14ac:dyDescent="0.35">
      <c r="A709" s="3" t="s">
        <v>393</v>
      </c>
      <c r="B709" s="7"/>
      <c r="C709" s="5"/>
      <c r="D709" s="5"/>
      <c r="E709" s="5"/>
      <c r="F709" s="5"/>
      <c r="G709" s="5"/>
      <c r="H709" s="5"/>
    </row>
    <row r="710" spans="1:8" x14ac:dyDescent="0.35">
      <c r="A710" s="3" t="s">
        <v>398</v>
      </c>
      <c r="B710" s="12" t="s">
        <v>301</v>
      </c>
      <c r="C710" s="11">
        <v>52728450.544100598</v>
      </c>
      <c r="D710" s="11">
        <v>17188548.876301099</v>
      </c>
      <c r="E710" s="11">
        <v>12848338.084308401</v>
      </c>
      <c r="F710" s="11">
        <v>7851248.9560993798</v>
      </c>
      <c r="G710" s="11">
        <v>14840314.627391599</v>
      </c>
      <c r="H710" s="11"/>
    </row>
    <row r="711" spans="1:8" ht="29" x14ac:dyDescent="0.35">
      <c r="A711" s="3" t="s">
        <v>398</v>
      </c>
      <c r="B711" s="12" t="s">
        <v>302</v>
      </c>
      <c r="C711" s="11">
        <v>11947112.715529799</v>
      </c>
      <c r="D711" s="11">
        <v>5991716.8752084598</v>
      </c>
      <c r="E711" s="11">
        <v>2294322.0165583598</v>
      </c>
      <c r="F711" s="11">
        <v>866827.69618025306</v>
      </c>
      <c r="G711" s="11">
        <v>2794246.1275827498</v>
      </c>
      <c r="H711" s="11"/>
    </row>
    <row r="712" spans="1:8" ht="43.5" x14ac:dyDescent="0.35">
      <c r="A712" s="3" t="s">
        <v>398</v>
      </c>
      <c r="B712" s="12" t="s">
        <v>303</v>
      </c>
      <c r="C712" s="11">
        <v>9723198.40843435</v>
      </c>
      <c r="D712" s="11">
        <v>2983175.44157734</v>
      </c>
      <c r="E712" s="11">
        <v>2094655.19549511</v>
      </c>
      <c r="F712" s="11">
        <v>1874413.78020107</v>
      </c>
      <c r="G712" s="11">
        <v>2770953.9911608198</v>
      </c>
      <c r="H712" s="11"/>
    </row>
    <row r="713" spans="1:8" ht="29" x14ac:dyDescent="0.35">
      <c r="A713" s="3" t="s">
        <v>398</v>
      </c>
      <c r="B713" s="12" t="s">
        <v>304</v>
      </c>
      <c r="C713" s="11">
        <v>5394606.9373085303</v>
      </c>
      <c r="D713" s="11">
        <v>1521264.17413677</v>
      </c>
      <c r="E713" s="11">
        <v>1813305.7165209299</v>
      </c>
      <c r="F713" s="11">
        <v>673621.29672263702</v>
      </c>
      <c r="G713" s="11">
        <v>1386415.7499281899</v>
      </c>
      <c r="H713" s="11"/>
    </row>
    <row r="714" spans="1:8" ht="29" x14ac:dyDescent="0.35">
      <c r="A714" s="3" t="s">
        <v>398</v>
      </c>
      <c r="B714" s="12" t="s">
        <v>305</v>
      </c>
      <c r="C714" s="11">
        <v>15891974.544681201</v>
      </c>
      <c r="D714" s="11">
        <v>3663989.6798950299</v>
      </c>
      <c r="E714" s="11">
        <v>5256184.7327935696</v>
      </c>
      <c r="F714" s="11">
        <v>1874175.5024888699</v>
      </c>
      <c r="G714" s="11">
        <v>5097624.6295037204</v>
      </c>
      <c r="H714" s="11"/>
    </row>
    <row r="715" spans="1:8" ht="29" x14ac:dyDescent="0.35">
      <c r="A715" s="3" t="s">
        <v>398</v>
      </c>
      <c r="B715" s="12" t="s">
        <v>306</v>
      </c>
      <c r="C715" s="11">
        <v>4070209.1348783299</v>
      </c>
      <c r="D715" s="11">
        <v>688558.93047000305</v>
      </c>
      <c r="E715" s="11">
        <v>435053.14415328798</v>
      </c>
      <c r="F715" s="11">
        <v>2384326.6632538401</v>
      </c>
      <c r="G715" s="11">
        <v>562270.39700119803</v>
      </c>
      <c r="H715" s="11"/>
    </row>
    <row r="716" spans="1:8" ht="29" x14ac:dyDescent="0.35">
      <c r="A716" s="3" t="s">
        <v>398</v>
      </c>
      <c r="B716" s="12" t="s">
        <v>307</v>
      </c>
      <c r="C716" s="11">
        <v>5701348.8032683702</v>
      </c>
      <c r="D716" s="11">
        <v>2339843.7750135399</v>
      </c>
      <c r="E716" s="11">
        <v>954817.27878715796</v>
      </c>
      <c r="F716" s="11">
        <v>177884.01725270899</v>
      </c>
      <c r="G716" s="11">
        <v>2228803.7322149598</v>
      </c>
      <c r="H716" s="11"/>
    </row>
    <row r="717" spans="1:8" x14ac:dyDescent="0.35">
      <c r="A717" s="3" t="s">
        <v>398</v>
      </c>
      <c r="B717" s="12" t="s">
        <v>308</v>
      </c>
      <c r="C717" s="11">
        <v>252673930.52448499</v>
      </c>
      <c r="D717" s="11">
        <v>108356822.46845201</v>
      </c>
      <c r="E717" s="11">
        <v>90957345.728694007</v>
      </c>
      <c r="F717" s="11">
        <v>7632045.6238009296</v>
      </c>
      <c r="G717" s="11">
        <v>45727716.703537799</v>
      </c>
      <c r="H717" s="11"/>
    </row>
    <row r="718" spans="1:8" x14ac:dyDescent="0.35">
      <c r="A718" s="3" t="s">
        <v>398</v>
      </c>
      <c r="B718" s="12" t="s">
        <v>477</v>
      </c>
      <c r="C718" s="11">
        <v>4748230.54573105</v>
      </c>
      <c r="D718" s="11">
        <v>664723.12830693601</v>
      </c>
      <c r="E718" s="11">
        <v>1920838.8232279599</v>
      </c>
      <c r="F718" s="11">
        <v>853533.79239050404</v>
      </c>
      <c r="G718" s="11">
        <v>1309134.8018056499</v>
      </c>
      <c r="H718" s="11"/>
    </row>
    <row r="719" spans="1:8" x14ac:dyDescent="0.35">
      <c r="A719" s="3" t="s">
        <v>398</v>
      </c>
      <c r="B719" s="12" t="s">
        <v>130</v>
      </c>
      <c r="C719" s="11">
        <v>0</v>
      </c>
      <c r="D719" s="11">
        <v>0</v>
      </c>
      <c r="E719" s="11">
        <v>0</v>
      </c>
      <c r="F719" s="11">
        <v>0</v>
      </c>
      <c r="G719" s="11">
        <v>0</v>
      </c>
      <c r="H719" s="11"/>
    </row>
    <row r="720" spans="1:8" x14ac:dyDescent="0.35">
      <c r="A720" s="3" t="s">
        <v>396</v>
      </c>
      <c r="B720" s="4" t="s">
        <v>496</v>
      </c>
      <c r="C720" s="5"/>
      <c r="D720" s="5"/>
      <c r="E720" s="5"/>
      <c r="F720" s="5"/>
      <c r="G720" s="5"/>
      <c r="H720" s="5"/>
    </row>
    <row r="721" spans="1:8" x14ac:dyDescent="0.35">
      <c r="A721" s="3" t="s">
        <v>393</v>
      </c>
      <c r="B721" s="7"/>
      <c r="C721" s="5"/>
      <c r="D721" s="5"/>
      <c r="E721" s="5"/>
      <c r="F721" s="5"/>
      <c r="G721" s="5"/>
      <c r="H721" s="5"/>
    </row>
    <row r="722" spans="1:8" x14ac:dyDescent="0.35">
      <c r="A722" s="3" t="s">
        <v>398</v>
      </c>
      <c r="B722" s="12" t="s">
        <v>369</v>
      </c>
      <c r="C722" s="11">
        <v>51308612.865628503</v>
      </c>
      <c r="D722" s="11">
        <v>23237886.516332898</v>
      </c>
      <c r="E722" s="11">
        <v>9509419.9384282995</v>
      </c>
      <c r="F722" s="11">
        <v>4811935.0266987402</v>
      </c>
      <c r="G722" s="11">
        <v>13749371.384168601</v>
      </c>
      <c r="H722" s="11"/>
    </row>
    <row r="723" spans="1:8" x14ac:dyDescent="0.35">
      <c r="A723" s="3" t="s">
        <v>398</v>
      </c>
      <c r="B723" s="12" t="s">
        <v>497</v>
      </c>
      <c r="C723" s="11">
        <v>160385402.64854601</v>
      </c>
      <c r="D723" s="11">
        <v>87516258.841401696</v>
      </c>
      <c r="E723" s="11">
        <v>26493352.914751701</v>
      </c>
      <c r="F723" s="11">
        <v>9862179.4756249208</v>
      </c>
      <c r="G723" s="11">
        <v>36513611.4167675</v>
      </c>
      <c r="H723" s="11"/>
    </row>
    <row r="724" spans="1:8" ht="43.5" x14ac:dyDescent="0.35">
      <c r="A724" s="3" t="s">
        <v>398</v>
      </c>
      <c r="B724" s="12" t="s">
        <v>313</v>
      </c>
      <c r="C724" s="11">
        <v>238286522.53142601</v>
      </c>
      <c r="D724" s="11">
        <v>100867640.350054</v>
      </c>
      <c r="E724" s="11">
        <v>80556759.702858597</v>
      </c>
      <c r="F724" s="11">
        <v>10642684.575090701</v>
      </c>
      <c r="G724" s="11">
        <v>46219437.903421603</v>
      </c>
      <c r="H724" s="11"/>
    </row>
    <row r="725" spans="1:8" ht="29" x14ac:dyDescent="0.35">
      <c r="A725" s="3" t="s">
        <v>398</v>
      </c>
      <c r="B725" s="12" t="s">
        <v>314</v>
      </c>
      <c r="C725" s="11">
        <v>44924674.369488902</v>
      </c>
      <c r="D725" s="11">
        <v>18961627.369124699</v>
      </c>
      <c r="E725" s="11">
        <v>9801112.2773317005</v>
      </c>
      <c r="F725" s="11">
        <v>5120468.4104869599</v>
      </c>
      <c r="G725" s="11">
        <v>11041466.312545501</v>
      </c>
      <c r="H725" s="11"/>
    </row>
    <row r="726" spans="1:8" x14ac:dyDescent="0.35">
      <c r="A726" s="3" t="s">
        <v>398</v>
      </c>
      <c r="B726" s="12" t="s">
        <v>315</v>
      </c>
      <c r="C726" s="11">
        <v>224713694.11142299</v>
      </c>
      <c r="D726" s="11">
        <v>99734461.8774755</v>
      </c>
      <c r="E726" s="11">
        <v>69691995.765212506</v>
      </c>
      <c r="F726" s="11">
        <v>11417451.742767099</v>
      </c>
      <c r="G726" s="11">
        <v>43869784.7259674</v>
      </c>
      <c r="H726" s="11"/>
    </row>
    <row r="727" spans="1:8" ht="29" x14ac:dyDescent="0.35">
      <c r="A727" s="3" t="s">
        <v>398</v>
      </c>
      <c r="B727" s="12" t="s">
        <v>316</v>
      </c>
      <c r="C727" s="11">
        <v>161549013.51844001</v>
      </c>
      <c r="D727" s="11">
        <v>82327832.346685901</v>
      </c>
      <c r="E727" s="11">
        <v>41016490.790793799</v>
      </c>
      <c r="F727" s="11">
        <v>7616858.3797613597</v>
      </c>
      <c r="G727" s="11">
        <v>30587832.0011984</v>
      </c>
      <c r="H727" s="11"/>
    </row>
    <row r="728" spans="1:8" x14ac:dyDescent="0.35">
      <c r="A728" s="3" t="s">
        <v>398</v>
      </c>
      <c r="B728" s="12" t="s">
        <v>317</v>
      </c>
      <c r="C728" s="11">
        <v>153681541.29827201</v>
      </c>
      <c r="D728" s="11">
        <v>69029235.763056904</v>
      </c>
      <c r="E728" s="11">
        <v>50229675.4199173</v>
      </c>
      <c r="F728" s="11">
        <v>6432873.1415564604</v>
      </c>
      <c r="G728" s="11">
        <v>27989756.9737419</v>
      </c>
      <c r="H728" s="11"/>
    </row>
    <row r="729" spans="1:8" ht="43.5" x14ac:dyDescent="0.35">
      <c r="A729" s="3" t="s">
        <v>398</v>
      </c>
      <c r="B729" s="12" t="s">
        <v>318</v>
      </c>
      <c r="C729" s="11">
        <v>128019975.449249</v>
      </c>
      <c r="D729" s="11">
        <v>61896054.7881964</v>
      </c>
      <c r="E729" s="11">
        <v>34305247.723960303</v>
      </c>
      <c r="F729" s="11">
        <v>5785109.62958779</v>
      </c>
      <c r="G729" s="11">
        <v>26033563.307505</v>
      </c>
      <c r="H729" s="11"/>
    </row>
    <row r="730" spans="1:8" x14ac:dyDescent="0.35">
      <c r="A730" s="3" t="s">
        <v>398</v>
      </c>
      <c r="B730" s="12" t="s">
        <v>319</v>
      </c>
      <c r="C730" s="11">
        <v>52191378.678509898</v>
      </c>
      <c r="D730" s="11">
        <v>22296865.3195628</v>
      </c>
      <c r="E730" s="11">
        <v>15148735.7750604</v>
      </c>
      <c r="F730" s="11">
        <v>2452199.9160224199</v>
      </c>
      <c r="G730" s="11">
        <v>12293577.6678643</v>
      </c>
      <c r="H730" s="11"/>
    </row>
    <row r="731" spans="1:8" x14ac:dyDescent="0.35">
      <c r="A731" s="3" t="s">
        <v>398</v>
      </c>
      <c r="B731" s="12" t="s">
        <v>267</v>
      </c>
      <c r="C731" s="11">
        <v>30328925.582447302</v>
      </c>
      <c r="D731" s="11">
        <v>12283921.5749826</v>
      </c>
      <c r="E731" s="11">
        <v>10305589.152804799</v>
      </c>
      <c r="F731" s="11">
        <v>1469109.0598521</v>
      </c>
      <c r="G731" s="11">
        <v>6270305.7948078997</v>
      </c>
      <c r="H731" s="11"/>
    </row>
    <row r="732" spans="1:8" x14ac:dyDescent="0.35">
      <c r="A732" s="3" t="s">
        <v>398</v>
      </c>
      <c r="B732" s="12" t="s">
        <v>130</v>
      </c>
      <c r="C732" s="11">
        <v>0</v>
      </c>
      <c r="D732" s="11">
        <v>0</v>
      </c>
      <c r="E732" s="11">
        <v>0</v>
      </c>
      <c r="F732" s="11">
        <v>0</v>
      </c>
      <c r="G732" s="11">
        <v>0</v>
      </c>
      <c r="H732" s="11"/>
    </row>
    <row r="733" spans="1:8" x14ac:dyDescent="0.35">
      <c r="A733" s="3" t="s">
        <v>396</v>
      </c>
      <c r="B733" s="4" t="s">
        <v>498</v>
      </c>
      <c r="C733" s="5"/>
      <c r="D733" s="5"/>
      <c r="E733" s="5"/>
      <c r="F733" s="5"/>
      <c r="G733" s="5"/>
      <c r="H733" s="5"/>
    </row>
    <row r="734" spans="1:8" x14ac:dyDescent="0.35">
      <c r="A734" s="3" t="s">
        <v>393</v>
      </c>
      <c r="B734" s="7"/>
      <c r="C734" s="5"/>
      <c r="D734" s="5"/>
      <c r="E734" s="5"/>
      <c r="F734" s="5"/>
      <c r="G734" s="5"/>
      <c r="H734" s="5"/>
    </row>
    <row r="735" spans="1:8" x14ac:dyDescent="0.35">
      <c r="A735" s="3" t="s">
        <v>398</v>
      </c>
      <c r="B735" s="12" t="s">
        <v>360</v>
      </c>
      <c r="C735" s="11">
        <v>92022956.321271107</v>
      </c>
      <c r="D735" s="11">
        <v>38286502.6473988</v>
      </c>
      <c r="E735" s="11">
        <v>30084722.704587799</v>
      </c>
      <c r="F735" s="11">
        <v>6001551.9852865404</v>
      </c>
      <c r="G735" s="11">
        <v>17650178.9839979</v>
      </c>
      <c r="H735" s="11"/>
    </row>
    <row r="736" spans="1:8" x14ac:dyDescent="0.35">
      <c r="A736" s="3" t="s">
        <v>398</v>
      </c>
      <c r="B736" s="12" t="s">
        <v>308</v>
      </c>
      <c r="C736" s="11">
        <v>203146255.99168399</v>
      </c>
      <c r="D736" s="11">
        <v>83187260.178575307</v>
      </c>
      <c r="E736" s="11">
        <v>71054225.095532596</v>
      </c>
      <c r="F736" s="11">
        <v>9298421.7370771896</v>
      </c>
      <c r="G736" s="11">
        <v>39606348.980498202</v>
      </c>
      <c r="H736" s="11"/>
    </row>
    <row r="737" spans="1:8" x14ac:dyDescent="0.35">
      <c r="A737" s="3" t="s">
        <v>398</v>
      </c>
      <c r="B737" s="12" t="s">
        <v>499</v>
      </c>
      <c r="C737" s="11">
        <v>13191329.5922039</v>
      </c>
      <c r="D737" s="11">
        <v>4422378.3356634099</v>
      </c>
      <c r="E737" s="11">
        <v>4068939.93888216</v>
      </c>
      <c r="F737" s="11">
        <v>741380.35187886097</v>
      </c>
      <c r="G737" s="11">
        <v>3958630.9657795001</v>
      </c>
      <c r="H737" s="11"/>
    </row>
    <row r="738" spans="1:8" x14ac:dyDescent="0.35">
      <c r="A738" s="3" t="s">
        <v>398</v>
      </c>
      <c r="B738" s="12" t="s">
        <v>130</v>
      </c>
      <c r="C738" s="11">
        <v>1790069.7091576699</v>
      </c>
      <c r="D738" s="11">
        <v>313953.31142210198</v>
      </c>
      <c r="E738" s="11">
        <v>518634.89722785202</v>
      </c>
      <c r="F738" s="11">
        <v>295474.29804822302</v>
      </c>
      <c r="G738" s="11">
        <v>662007.20245949796</v>
      </c>
      <c r="H738" s="11"/>
    </row>
    <row r="739" spans="1:8" x14ac:dyDescent="0.35">
      <c r="A739" s="3" t="s">
        <v>396</v>
      </c>
      <c r="B739" s="4" t="s">
        <v>500</v>
      </c>
      <c r="C739" s="5"/>
      <c r="D739" s="5"/>
      <c r="E739" s="5"/>
      <c r="F739" s="5"/>
      <c r="G739" s="5"/>
      <c r="H739" s="5"/>
    </row>
    <row r="740" spans="1:8" x14ac:dyDescent="0.35">
      <c r="A740" s="3" t="s">
        <v>393</v>
      </c>
      <c r="B740" s="7"/>
      <c r="C740" s="5"/>
      <c r="D740" s="5"/>
      <c r="E740" s="5"/>
      <c r="F740" s="5"/>
      <c r="G740" s="5"/>
      <c r="H740" s="5"/>
    </row>
    <row r="741" spans="1:8" x14ac:dyDescent="0.35">
      <c r="A741" s="3" t="s">
        <v>398</v>
      </c>
      <c r="B741" s="12" t="s">
        <v>501</v>
      </c>
      <c r="C741" s="11">
        <v>24475324.547884502</v>
      </c>
      <c r="D741" s="11">
        <v>9104593.9370294195</v>
      </c>
      <c r="E741" s="11">
        <v>7598059.2095089201</v>
      </c>
      <c r="F741" s="11">
        <v>2398017.6216794802</v>
      </c>
      <c r="G741" s="11">
        <v>5374653.7796667004</v>
      </c>
      <c r="H741" s="11"/>
    </row>
    <row r="742" spans="1:8" ht="29" x14ac:dyDescent="0.35">
      <c r="A742" s="3" t="s">
        <v>398</v>
      </c>
      <c r="B742" s="12" t="s">
        <v>502</v>
      </c>
      <c r="C742" s="11">
        <v>13516994.2280431</v>
      </c>
      <c r="D742" s="11">
        <v>4286900.87168968</v>
      </c>
      <c r="E742" s="11">
        <v>4400888.7490899796</v>
      </c>
      <c r="F742" s="11">
        <v>1969426.2852250501</v>
      </c>
      <c r="G742" s="11">
        <v>2859778.32203838</v>
      </c>
      <c r="H742" s="11"/>
    </row>
    <row r="743" spans="1:8" ht="29" x14ac:dyDescent="0.35">
      <c r="A743" s="3" t="s">
        <v>398</v>
      </c>
      <c r="B743" s="12" t="s">
        <v>503</v>
      </c>
      <c r="C743" s="11">
        <v>16018711.5387378</v>
      </c>
      <c r="D743" s="11">
        <v>6157461.2267579501</v>
      </c>
      <c r="E743" s="11">
        <v>5050500.82330429</v>
      </c>
      <c r="F743" s="11">
        <v>1630550.88911646</v>
      </c>
      <c r="G743" s="11">
        <v>3180198.5995591101</v>
      </c>
      <c r="H743" s="11"/>
    </row>
    <row r="744" spans="1:8" x14ac:dyDescent="0.35">
      <c r="A744" s="3" t="s">
        <v>398</v>
      </c>
      <c r="B744" s="12" t="s">
        <v>504</v>
      </c>
      <c r="C744" s="11">
        <v>39797897.110397696</v>
      </c>
      <c r="D744" s="11">
        <v>19029521.869809002</v>
      </c>
      <c r="E744" s="11">
        <v>10829668.617979901</v>
      </c>
      <c r="F744" s="11">
        <v>3024329.37981753</v>
      </c>
      <c r="G744" s="11">
        <v>6914377.2427912001</v>
      </c>
      <c r="H744" s="11"/>
    </row>
    <row r="745" spans="1:8" ht="29" x14ac:dyDescent="0.35">
      <c r="A745" s="3" t="s">
        <v>398</v>
      </c>
      <c r="B745" s="12" t="s">
        <v>505</v>
      </c>
      <c r="C745" s="11">
        <v>33635881.322830997</v>
      </c>
      <c r="D745" s="11">
        <v>16210211.1252071</v>
      </c>
      <c r="E745" s="11">
        <v>9421714.5279273205</v>
      </c>
      <c r="F745" s="11">
        <v>2229307.3073868002</v>
      </c>
      <c r="G745" s="11">
        <v>5774648.36230978</v>
      </c>
      <c r="H745" s="11"/>
    </row>
    <row r="746" spans="1:8" ht="29" x14ac:dyDescent="0.35">
      <c r="A746" s="3" t="s">
        <v>398</v>
      </c>
      <c r="B746" s="12" t="s">
        <v>506</v>
      </c>
      <c r="C746" s="11">
        <v>6129779.8083980903</v>
      </c>
      <c r="D746" s="11">
        <v>3046329.0631434699</v>
      </c>
      <c r="E746" s="11">
        <v>1422118.8482236201</v>
      </c>
      <c r="F746" s="11">
        <v>275328.24739494402</v>
      </c>
      <c r="G746" s="11">
        <v>1386003.64963606</v>
      </c>
      <c r="H746" s="11"/>
    </row>
    <row r="747" spans="1:8" x14ac:dyDescent="0.35">
      <c r="A747" s="3" t="s">
        <v>398</v>
      </c>
      <c r="B747" s="12" t="s">
        <v>507</v>
      </c>
      <c r="C747" s="11">
        <v>10207974.4347225</v>
      </c>
      <c r="D747" s="11">
        <v>4121881.8750376501</v>
      </c>
      <c r="E747" s="11">
        <v>3429685.8647358902</v>
      </c>
      <c r="F747" s="11">
        <v>840790.612481107</v>
      </c>
      <c r="G747" s="11">
        <v>1815616.08246783</v>
      </c>
      <c r="H747" s="11"/>
    </row>
    <row r="748" spans="1:8" x14ac:dyDescent="0.35">
      <c r="A748" s="3" t="s">
        <v>398</v>
      </c>
      <c r="B748" s="12" t="s">
        <v>508</v>
      </c>
      <c r="C748" s="11">
        <v>46573999.843990803</v>
      </c>
      <c r="D748" s="11">
        <v>17113519.358651899</v>
      </c>
      <c r="E748" s="11">
        <v>16560679.6362174</v>
      </c>
      <c r="F748" s="11">
        <v>3522055.6001599901</v>
      </c>
      <c r="G748" s="11">
        <v>9377745.2489615306</v>
      </c>
      <c r="H748" s="11"/>
    </row>
    <row r="749" spans="1:8" ht="29" x14ac:dyDescent="0.35">
      <c r="A749" s="3" t="s">
        <v>398</v>
      </c>
      <c r="B749" s="12" t="s">
        <v>509</v>
      </c>
      <c r="C749" s="11">
        <v>11975414.5135042</v>
      </c>
      <c r="D749" s="11">
        <v>5060156.4236810002</v>
      </c>
      <c r="E749" s="11">
        <v>3389034.7458305601</v>
      </c>
      <c r="F749" s="11">
        <v>793461.84154995799</v>
      </c>
      <c r="G749" s="11">
        <v>2732761.5024426901</v>
      </c>
      <c r="H749" s="11"/>
    </row>
    <row r="750" spans="1:8" x14ac:dyDescent="0.35">
      <c r="A750" s="3" t="s">
        <v>398</v>
      </c>
      <c r="B750" s="12" t="s">
        <v>510</v>
      </c>
      <c r="C750" s="11">
        <v>6756501.3675714303</v>
      </c>
      <c r="D750" s="11">
        <v>2544552.2952953302</v>
      </c>
      <c r="E750" s="11">
        <v>2047470.67200618</v>
      </c>
      <c r="F750" s="11">
        <v>710824.88178183802</v>
      </c>
      <c r="G750" s="11">
        <v>1453653.51848809</v>
      </c>
      <c r="H750" s="11"/>
    </row>
    <row r="751" spans="1:8" x14ac:dyDescent="0.35">
      <c r="A751" s="3" t="s">
        <v>398</v>
      </c>
      <c r="B751" s="12" t="s">
        <v>511</v>
      </c>
      <c r="C751" s="11">
        <v>33951032.680054799</v>
      </c>
      <c r="D751" s="11">
        <v>11589213.715014299</v>
      </c>
      <c r="E751" s="11">
        <v>13302287.9001968</v>
      </c>
      <c r="F751" s="11">
        <v>1642437.13775037</v>
      </c>
      <c r="G751" s="11">
        <v>7417093.9270934202</v>
      </c>
      <c r="H751" s="11"/>
    </row>
    <row r="752" spans="1:8" ht="58" x14ac:dyDescent="0.35">
      <c r="A752" s="3" t="s">
        <v>398</v>
      </c>
      <c r="B752" s="12" t="s">
        <v>512</v>
      </c>
      <c r="C752" s="11">
        <v>12853321.3477761</v>
      </c>
      <c r="D752" s="11">
        <v>4631213.4175488902</v>
      </c>
      <c r="E752" s="11">
        <v>4006447.21625051</v>
      </c>
      <c r="F752" s="11">
        <v>1083945.9022583601</v>
      </c>
      <c r="G752" s="11">
        <v>3131714.81171832</v>
      </c>
      <c r="H752" s="11"/>
    </row>
    <row r="753" spans="1:8" x14ac:dyDescent="0.35">
      <c r="A753" s="3" t="s">
        <v>398</v>
      </c>
      <c r="B753" s="12" t="s">
        <v>264</v>
      </c>
      <c r="C753" s="11">
        <v>22153601.5631111</v>
      </c>
      <c r="D753" s="11">
        <v>9039247.7701677904</v>
      </c>
      <c r="E753" s="11">
        <v>7744437.5570791597</v>
      </c>
      <c r="F753" s="11">
        <v>1000819.22871608</v>
      </c>
      <c r="G753" s="11">
        <v>4369097.0071481103</v>
      </c>
      <c r="H753" s="11"/>
    </row>
    <row r="754" spans="1:8" x14ac:dyDescent="0.35">
      <c r="A754" s="3" t="s">
        <v>398</v>
      </c>
      <c r="B754" s="12" t="s">
        <v>469</v>
      </c>
      <c r="C754" s="11">
        <v>17185298.569946699</v>
      </c>
      <c r="D754" s="11">
        <v>7271702.9135503704</v>
      </c>
      <c r="E754" s="11">
        <v>6170326.4129469404</v>
      </c>
      <c r="F754" s="11">
        <v>710883.59231151105</v>
      </c>
      <c r="G754" s="11">
        <v>3032385.6511379299</v>
      </c>
      <c r="H754" s="11"/>
    </row>
    <row r="755" spans="1:8" x14ac:dyDescent="0.35">
      <c r="A755" s="3" t="s">
        <v>398</v>
      </c>
      <c r="B755" s="12" t="s">
        <v>513</v>
      </c>
      <c r="C755" s="11">
        <v>4408821.35731663</v>
      </c>
      <c r="D755" s="11">
        <v>1580215.93723077</v>
      </c>
      <c r="E755" s="11">
        <v>1511950.20322633</v>
      </c>
      <c r="F755" s="11">
        <v>120312.36096491601</v>
      </c>
      <c r="G755" s="11">
        <v>1196342.8558946</v>
      </c>
      <c r="H755" s="11"/>
    </row>
    <row r="756" spans="1:8" x14ac:dyDescent="0.35">
      <c r="A756" s="3" t="s">
        <v>398</v>
      </c>
      <c r="B756" s="12" t="s">
        <v>514</v>
      </c>
      <c r="C756" s="11">
        <v>559481.63584776502</v>
      </c>
      <c r="D756" s="11">
        <v>187328.919386644</v>
      </c>
      <c r="E756" s="11">
        <v>62160.940905887597</v>
      </c>
      <c r="F756" s="11">
        <v>169623.27543965401</v>
      </c>
      <c r="G756" s="11">
        <v>140368.50011557899</v>
      </c>
      <c r="H756" s="11"/>
    </row>
    <row r="757" spans="1:8" x14ac:dyDescent="0.35">
      <c r="A757" s="3" t="s">
        <v>398</v>
      </c>
      <c r="B757" s="12" t="s">
        <v>130</v>
      </c>
      <c r="C757" s="11">
        <v>164062001.38262799</v>
      </c>
      <c r="D757" s="11">
        <v>68389997.374638498</v>
      </c>
      <c r="E757" s="11">
        <v>54767607.220943399</v>
      </c>
      <c r="F757" s="11">
        <v>7476022.84276981</v>
      </c>
      <c r="G757" s="11">
        <v>33428373.944276199</v>
      </c>
      <c r="H757" s="11"/>
    </row>
    <row r="758" spans="1:8" x14ac:dyDescent="0.35">
      <c r="A758" s="3" t="s">
        <v>396</v>
      </c>
      <c r="B758" s="4" t="s">
        <v>100</v>
      </c>
      <c r="C758" s="5"/>
      <c r="D758" s="5"/>
      <c r="E758" s="5"/>
      <c r="F758" s="5"/>
      <c r="G758" s="5"/>
      <c r="H758" s="5"/>
    </row>
    <row r="759" spans="1:8" x14ac:dyDescent="0.35">
      <c r="A759" s="3" t="s">
        <v>393</v>
      </c>
      <c r="B759" s="7"/>
      <c r="C759" s="5"/>
      <c r="D759" s="5"/>
      <c r="E759" s="5"/>
      <c r="F759" s="5"/>
      <c r="G759" s="5"/>
      <c r="H759" s="5"/>
    </row>
    <row r="760" spans="1:8" x14ac:dyDescent="0.35">
      <c r="A760" s="3" t="s">
        <v>398</v>
      </c>
      <c r="B760" s="12" t="s">
        <v>360</v>
      </c>
      <c r="C760" s="11">
        <v>52728450.544100598</v>
      </c>
      <c r="D760" s="11">
        <v>17188548.876301099</v>
      </c>
      <c r="E760" s="11">
        <v>12848338.084308401</v>
      </c>
      <c r="F760" s="11">
        <v>7851248.9560993798</v>
      </c>
      <c r="G760" s="11">
        <v>14840314.627391599</v>
      </c>
      <c r="H760" s="11"/>
    </row>
    <row r="761" spans="1:8" x14ac:dyDescent="0.35">
      <c r="A761" s="3" t="s">
        <v>398</v>
      </c>
      <c r="B761" s="12" t="s">
        <v>308</v>
      </c>
      <c r="C761" s="11">
        <v>252673930.52448499</v>
      </c>
      <c r="D761" s="11">
        <v>108356822.46845201</v>
      </c>
      <c r="E761" s="11">
        <v>90957345.728694007</v>
      </c>
      <c r="F761" s="11">
        <v>7632045.6238009296</v>
      </c>
      <c r="G761" s="11">
        <v>45727716.703537799</v>
      </c>
      <c r="H761" s="11"/>
    </row>
    <row r="762" spans="1:8" x14ac:dyDescent="0.35">
      <c r="A762" s="3" t="s">
        <v>398</v>
      </c>
      <c r="B762" s="12" t="s">
        <v>477</v>
      </c>
      <c r="C762" s="11">
        <v>4748230.54573105</v>
      </c>
      <c r="D762" s="11">
        <v>664723.12830693601</v>
      </c>
      <c r="E762" s="11">
        <v>1920838.8232279599</v>
      </c>
      <c r="F762" s="11">
        <v>853533.79239050404</v>
      </c>
      <c r="G762" s="11">
        <v>1309134.8018056499</v>
      </c>
      <c r="H762" s="11"/>
    </row>
    <row r="763" spans="1:8" x14ac:dyDescent="0.35">
      <c r="A763" s="3" t="s">
        <v>398</v>
      </c>
      <c r="B763" s="12" t="s">
        <v>130</v>
      </c>
      <c r="C763" s="11">
        <v>0</v>
      </c>
      <c r="D763" s="11">
        <v>0</v>
      </c>
      <c r="E763" s="11">
        <v>0</v>
      </c>
      <c r="F763" s="11">
        <v>0</v>
      </c>
      <c r="G763" s="11">
        <v>0</v>
      </c>
      <c r="H763" s="11"/>
    </row>
    <row r="764" spans="1:8" x14ac:dyDescent="0.35">
      <c r="A764" s="3" t="s">
        <v>396</v>
      </c>
      <c r="B764" s="4" t="s">
        <v>102</v>
      </c>
      <c r="C764" s="5"/>
      <c r="D764" s="5"/>
      <c r="E764" s="5"/>
      <c r="F764" s="5"/>
      <c r="G764" s="5"/>
      <c r="H764" s="5"/>
    </row>
    <row r="765" spans="1:8" x14ac:dyDescent="0.35">
      <c r="A765" s="3" t="s">
        <v>393</v>
      </c>
      <c r="B765" s="7"/>
      <c r="C765" s="5"/>
      <c r="D765" s="5"/>
      <c r="E765" s="5"/>
      <c r="F765" s="5"/>
      <c r="G765" s="5"/>
      <c r="H765" s="5"/>
    </row>
    <row r="766" spans="1:8" x14ac:dyDescent="0.35">
      <c r="A766" s="3" t="s">
        <v>398</v>
      </c>
      <c r="B766" s="12" t="s">
        <v>320</v>
      </c>
      <c r="C766" s="11">
        <v>53981448.096648499</v>
      </c>
      <c r="D766" s="11">
        <v>16933980.699197099</v>
      </c>
      <c r="E766" s="11">
        <v>21599679.823695</v>
      </c>
      <c r="F766" s="11">
        <v>3690767.88896959</v>
      </c>
      <c r="G766" s="11">
        <v>11757019.6847867</v>
      </c>
      <c r="H766" s="11"/>
    </row>
    <row r="767" spans="1:8" x14ac:dyDescent="0.35">
      <c r="A767" s="3" t="s">
        <v>398</v>
      </c>
      <c r="B767" s="12" t="s">
        <v>321</v>
      </c>
      <c r="C767" s="11">
        <v>74523012.717442393</v>
      </c>
      <c r="D767" s="11">
        <v>29022079.039019201</v>
      </c>
      <c r="E767" s="11">
        <v>24739312.388241999</v>
      </c>
      <c r="F767" s="11">
        <v>4710563.8171757199</v>
      </c>
      <c r="G767" s="11">
        <v>16051057.4730055</v>
      </c>
      <c r="H767" s="11"/>
    </row>
    <row r="768" spans="1:8" x14ac:dyDescent="0.35">
      <c r="A768" s="3" t="s">
        <v>398</v>
      </c>
      <c r="B768" s="12" t="s">
        <v>322</v>
      </c>
      <c r="C768" s="11">
        <v>57400954.052149802</v>
      </c>
      <c r="D768" s="11">
        <v>25841350.837266501</v>
      </c>
      <c r="E768" s="11">
        <v>16705775.477830701</v>
      </c>
      <c r="F768" s="11">
        <v>4237711.9627478402</v>
      </c>
      <c r="G768" s="11">
        <v>10616115.7743049</v>
      </c>
      <c r="H768" s="11"/>
    </row>
    <row r="769" spans="1:8" x14ac:dyDescent="0.35">
      <c r="A769" s="3" t="s">
        <v>398</v>
      </c>
      <c r="B769" s="12" t="s">
        <v>323</v>
      </c>
      <c r="C769" s="11">
        <v>42178956.253976896</v>
      </c>
      <c r="D769" s="11">
        <v>17759452.9922956</v>
      </c>
      <c r="E769" s="11">
        <v>14517225.025634</v>
      </c>
      <c r="F769" s="11">
        <v>1745256.6367594099</v>
      </c>
      <c r="G769" s="11">
        <v>8157021.5992879299</v>
      </c>
      <c r="H769" s="11"/>
    </row>
    <row r="770" spans="1:8" x14ac:dyDescent="0.35">
      <c r="A770" s="3" t="s">
        <v>398</v>
      </c>
      <c r="B770" s="12" t="s">
        <v>324</v>
      </c>
      <c r="C770" s="11">
        <v>34775435.199358404</v>
      </c>
      <c r="D770" s="11">
        <v>14740880.5319383</v>
      </c>
      <c r="E770" s="11">
        <v>11819365.159522099</v>
      </c>
      <c r="F770" s="11">
        <v>1088590.9904589199</v>
      </c>
      <c r="G770" s="11">
        <v>7126598.5174391</v>
      </c>
      <c r="H770" s="11"/>
    </row>
    <row r="771" spans="1:8" x14ac:dyDescent="0.35">
      <c r="A771" s="3" t="s">
        <v>398</v>
      </c>
      <c r="B771" s="12" t="s">
        <v>325</v>
      </c>
      <c r="C771" s="11">
        <v>47290805.294739999</v>
      </c>
      <c r="D771" s="11">
        <v>21912350.373342901</v>
      </c>
      <c r="E771" s="11">
        <v>16345164.761306699</v>
      </c>
      <c r="F771" s="11">
        <v>863937.07617934898</v>
      </c>
      <c r="G771" s="11">
        <v>8169353.0839110203</v>
      </c>
      <c r="H771" s="11"/>
    </row>
    <row r="772" spans="1:8" x14ac:dyDescent="0.35">
      <c r="A772" s="3" t="s">
        <v>396</v>
      </c>
      <c r="B772" s="4" t="s">
        <v>103</v>
      </c>
      <c r="C772" s="5"/>
      <c r="D772" s="5"/>
      <c r="E772" s="5"/>
      <c r="F772" s="5"/>
      <c r="G772" s="5"/>
      <c r="H772" s="5"/>
    </row>
    <row r="773" spans="1:8" x14ac:dyDescent="0.35">
      <c r="A773" s="3" t="s">
        <v>393</v>
      </c>
      <c r="B773" s="7"/>
      <c r="C773" s="5"/>
      <c r="D773" s="5"/>
      <c r="E773" s="5"/>
      <c r="F773" s="5"/>
      <c r="G773" s="5"/>
      <c r="H773" s="5"/>
    </row>
    <row r="774" spans="1:8" x14ac:dyDescent="0.35">
      <c r="A774" s="3" t="s">
        <v>398</v>
      </c>
      <c r="B774" s="12" t="s">
        <v>326</v>
      </c>
      <c r="C774" s="11">
        <v>143079606.922948</v>
      </c>
      <c r="D774" s="11">
        <v>59719442.518887401</v>
      </c>
      <c r="E774" s="11">
        <v>44569796.746358298</v>
      </c>
      <c r="F774" s="11">
        <v>10434934.62683</v>
      </c>
      <c r="G774" s="11">
        <v>28355433.030871902</v>
      </c>
      <c r="H774" s="11"/>
    </row>
    <row r="775" spans="1:8" x14ac:dyDescent="0.35">
      <c r="A775" s="3" t="s">
        <v>398</v>
      </c>
      <c r="B775" s="12" t="s">
        <v>327</v>
      </c>
      <c r="C775" s="11">
        <v>165011707.50936201</v>
      </c>
      <c r="D775" s="11">
        <v>66088936.271799996</v>
      </c>
      <c r="E775" s="11">
        <v>60503768.915576898</v>
      </c>
      <c r="F775" s="11">
        <v>5882149.43389998</v>
      </c>
      <c r="G775" s="11">
        <v>32536852.8880849</v>
      </c>
      <c r="H775" s="11"/>
    </row>
    <row r="776" spans="1:8" x14ac:dyDescent="0.35">
      <c r="A776" s="3" t="s">
        <v>398</v>
      </c>
      <c r="B776" s="12" t="s">
        <v>266</v>
      </c>
      <c r="C776" s="11">
        <v>1000050.82908273</v>
      </c>
      <c r="D776" s="11">
        <v>276245.57005983702</v>
      </c>
      <c r="E776" s="11">
        <v>430931.12523387303</v>
      </c>
      <c r="F776" s="11">
        <v>0</v>
      </c>
      <c r="G776" s="11">
        <v>292874.133789015</v>
      </c>
      <c r="H776" s="11"/>
    </row>
    <row r="777" spans="1:8" x14ac:dyDescent="0.35">
      <c r="A777" s="3" t="s">
        <v>398</v>
      </c>
      <c r="B777" s="12" t="s">
        <v>361</v>
      </c>
      <c r="C777" s="11">
        <v>1059246.3529239099</v>
      </c>
      <c r="D777" s="11">
        <v>125470.112312446</v>
      </c>
      <c r="E777" s="11">
        <v>222025.84906137499</v>
      </c>
      <c r="F777" s="11">
        <v>19744.311560804599</v>
      </c>
      <c r="G777" s="11">
        <v>692006.07998927997</v>
      </c>
      <c r="H777" s="11"/>
    </row>
    <row r="778" spans="1:8" x14ac:dyDescent="0.35">
      <c r="A778" s="3" t="s">
        <v>396</v>
      </c>
      <c r="B778" s="4" t="s">
        <v>104</v>
      </c>
      <c r="C778" s="5"/>
      <c r="D778" s="5"/>
      <c r="E778" s="5"/>
      <c r="F778" s="5"/>
      <c r="G778" s="5"/>
      <c r="H778" s="5"/>
    </row>
    <row r="779" spans="1:8" x14ac:dyDescent="0.35">
      <c r="A779" s="3" t="s">
        <v>393</v>
      </c>
      <c r="B779" s="7"/>
      <c r="C779" s="5"/>
      <c r="D779" s="5"/>
      <c r="E779" s="5"/>
      <c r="F779" s="5"/>
      <c r="G779" s="5"/>
      <c r="H779" s="5"/>
    </row>
    <row r="780" spans="1:8" x14ac:dyDescent="0.35">
      <c r="A780" s="3" t="s">
        <v>398</v>
      </c>
      <c r="B780" s="12" t="s">
        <v>515</v>
      </c>
      <c r="C780" s="11">
        <v>166023857.397466</v>
      </c>
      <c r="D780" s="11">
        <v>64406924.181617998</v>
      </c>
      <c r="E780" s="11">
        <v>54630281.2689538</v>
      </c>
      <c r="F780" s="11">
        <v>13537001.790293001</v>
      </c>
      <c r="G780" s="11">
        <v>33449650.156601202</v>
      </c>
      <c r="H780" s="11"/>
    </row>
    <row r="781" spans="1:8" ht="29" x14ac:dyDescent="0.35">
      <c r="A781" s="3" t="s">
        <v>398</v>
      </c>
      <c r="B781" s="12" t="s">
        <v>516</v>
      </c>
      <c r="C781" s="11">
        <v>58758176.827866398</v>
      </c>
      <c r="D781" s="11">
        <v>25598121.223049399</v>
      </c>
      <c r="E781" s="11">
        <v>19635902.752881199</v>
      </c>
      <c r="F781" s="11">
        <v>1607424.1911972901</v>
      </c>
      <c r="G781" s="11">
        <v>11916728.6607385</v>
      </c>
      <c r="H781" s="11"/>
    </row>
    <row r="782" spans="1:8" x14ac:dyDescent="0.35">
      <c r="A782" s="3" t="s">
        <v>398</v>
      </c>
      <c r="B782" s="12" t="s">
        <v>331</v>
      </c>
      <c r="C782" s="11">
        <v>19606222.338934802</v>
      </c>
      <c r="D782" s="11">
        <v>6476421.5012444798</v>
      </c>
      <c r="E782" s="11">
        <v>8147446.0318557201</v>
      </c>
      <c r="F782" s="11">
        <v>782569.31079059595</v>
      </c>
      <c r="G782" s="11">
        <v>4199785.49504398</v>
      </c>
      <c r="H782" s="11"/>
    </row>
    <row r="783" spans="1:8" x14ac:dyDescent="0.35">
      <c r="A783" s="3" t="s">
        <v>398</v>
      </c>
      <c r="B783" s="12" t="s">
        <v>517</v>
      </c>
      <c r="C783" s="11">
        <v>18139635.960183199</v>
      </c>
      <c r="D783" s="11">
        <v>7481098.9516930198</v>
      </c>
      <c r="E783" s="11">
        <v>7325345.1936466396</v>
      </c>
      <c r="F783" s="11">
        <v>173866.77648651201</v>
      </c>
      <c r="G783" s="11">
        <v>3159325.0383570502</v>
      </c>
      <c r="H783" s="11"/>
    </row>
    <row r="784" spans="1:8" x14ac:dyDescent="0.35">
      <c r="A784" s="3" t="s">
        <v>398</v>
      </c>
      <c r="B784" s="12" t="s">
        <v>333</v>
      </c>
      <c r="C784" s="11">
        <v>43250230.965479903</v>
      </c>
      <c r="D784" s="11">
        <v>20442399.6690761</v>
      </c>
      <c r="E784" s="11">
        <v>14338073.330379101</v>
      </c>
      <c r="F784" s="11">
        <v>229481.12859631301</v>
      </c>
      <c r="G784" s="11">
        <v>8240276.83742839</v>
      </c>
      <c r="H784" s="11"/>
    </row>
    <row r="785" spans="1:8" x14ac:dyDescent="0.35">
      <c r="A785" s="3" t="s">
        <v>398</v>
      </c>
      <c r="B785" s="12" t="s">
        <v>266</v>
      </c>
      <c r="C785" s="11">
        <v>4372488.1243856503</v>
      </c>
      <c r="D785" s="11">
        <v>1805128.94637853</v>
      </c>
      <c r="E785" s="11">
        <v>1649474.0585139201</v>
      </c>
      <c r="F785" s="11">
        <v>6485.17492715968</v>
      </c>
      <c r="G785" s="11">
        <v>911399.94456603995</v>
      </c>
      <c r="H785" s="11"/>
    </row>
    <row r="786" spans="1:8" x14ac:dyDescent="0.35">
      <c r="A786" s="3" t="s">
        <v>396</v>
      </c>
      <c r="B786" s="4" t="s">
        <v>518</v>
      </c>
      <c r="C786" s="5"/>
      <c r="D786" s="5"/>
      <c r="E786" s="5"/>
      <c r="F786" s="5"/>
      <c r="G786" s="5"/>
      <c r="H786" s="5"/>
    </row>
    <row r="787" spans="1:8" x14ac:dyDescent="0.35">
      <c r="A787" s="3" t="s">
        <v>393</v>
      </c>
      <c r="B787" s="7"/>
      <c r="C787" s="5"/>
      <c r="D787" s="5"/>
      <c r="E787" s="5"/>
      <c r="F787" s="5"/>
      <c r="G787" s="5"/>
      <c r="H787" s="5"/>
    </row>
    <row r="788" spans="1:8" x14ac:dyDescent="0.35">
      <c r="A788" s="3" t="s">
        <v>398</v>
      </c>
      <c r="B788" s="12" t="s">
        <v>519</v>
      </c>
      <c r="C788" s="11">
        <v>101985353.605717</v>
      </c>
      <c r="D788" s="11">
        <v>32364050.430550698</v>
      </c>
      <c r="E788" s="11">
        <v>41646498.825681299</v>
      </c>
      <c r="F788" s="11">
        <v>6225953.3349430803</v>
      </c>
      <c r="G788" s="11">
        <v>21748851.014541902</v>
      </c>
      <c r="H788" s="11"/>
    </row>
    <row r="789" spans="1:8" x14ac:dyDescent="0.35">
      <c r="A789" s="3" t="s">
        <v>398</v>
      </c>
      <c r="B789" s="12" t="s">
        <v>520</v>
      </c>
      <c r="C789" s="11">
        <v>203108524.07459101</v>
      </c>
      <c r="D789" s="11">
        <v>92561013.074467003</v>
      </c>
      <c r="E789" s="11">
        <v>62821612.6191191</v>
      </c>
      <c r="F789" s="11">
        <v>9298357.5134198591</v>
      </c>
      <c r="G789" s="11">
        <v>38427540.867584102</v>
      </c>
      <c r="H789" s="11"/>
    </row>
    <row r="790" spans="1:8" x14ac:dyDescent="0.35">
      <c r="A790" s="3" t="s">
        <v>398</v>
      </c>
      <c r="B790" s="12" t="s">
        <v>521</v>
      </c>
      <c r="C790" s="11">
        <v>4501345.2470292803</v>
      </c>
      <c r="D790" s="11">
        <v>1285030.9680419301</v>
      </c>
      <c r="E790" s="11">
        <v>1190614.3195617399</v>
      </c>
      <c r="F790" s="11">
        <v>369904.253749375</v>
      </c>
      <c r="G790" s="11">
        <v>1655795.7056762399</v>
      </c>
      <c r="H790" s="11"/>
    </row>
    <row r="791" spans="1:8" x14ac:dyDescent="0.35">
      <c r="A791" s="3" t="s">
        <v>396</v>
      </c>
      <c r="B791" s="4" t="s">
        <v>105</v>
      </c>
      <c r="C791" s="5"/>
      <c r="D791" s="5"/>
      <c r="E791" s="5"/>
      <c r="F791" s="5"/>
      <c r="G791" s="5"/>
      <c r="H791" s="5"/>
    </row>
    <row r="792" spans="1:8" x14ac:dyDescent="0.35">
      <c r="A792" s="3" t="s">
        <v>393</v>
      </c>
      <c r="B792" s="7"/>
      <c r="C792" s="5"/>
      <c r="D792" s="5"/>
      <c r="E792" s="5"/>
      <c r="F792" s="5"/>
      <c r="G792" s="5"/>
      <c r="H792" s="5"/>
    </row>
    <row r="793" spans="1:8" x14ac:dyDescent="0.35">
      <c r="A793" s="3" t="s">
        <v>398</v>
      </c>
      <c r="B793" s="12" t="s">
        <v>522</v>
      </c>
      <c r="C793" s="11">
        <v>114565459.36149199</v>
      </c>
      <c r="D793" s="11">
        <v>39338301.605313398</v>
      </c>
      <c r="E793" s="11">
        <v>44083228.466124602</v>
      </c>
      <c r="F793" s="11">
        <v>6999116.4450427499</v>
      </c>
      <c r="G793" s="11">
        <v>24144812.845011599</v>
      </c>
      <c r="H793" s="11"/>
    </row>
    <row r="794" spans="1:8" x14ac:dyDescent="0.35">
      <c r="A794" s="3" t="s">
        <v>398</v>
      </c>
      <c r="B794" s="12" t="s">
        <v>523</v>
      </c>
      <c r="C794" s="11">
        <v>183108140.06216601</v>
      </c>
      <c r="D794" s="11">
        <v>81893055.609958097</v>
      </c>
      <c r="E794" s="11">
        <v>57207089.1110605</v>
      </c>
      <c r="F794" s="11">
        <v>9169134.3554177303</v>
      </c>
      <c r="G794" s="11">
        <v>34838860.9857288</v>
      </c>
      <c r="H794" s="11"/>
    </row>
    <row r="795" spans="1:8" x14ac:dyDescent="0.35">
      <c r="A795" s="3" t="s">
        <v>398</v>
      </c>
      <c r="B795" s="12" t="s">
        <v>524</v>
      </c>
      <c r="C795" s="11">
        <v>6937896.35096002</v>
      </c>
      <c r="D795" s="11">
        <v>3703165.5737248999</v>
      </c>
      <c r="E795" s="11">
        <v>1960805.6106616</v>
      </c>
      <c r="F795" s="11">
        <v>45580.708440925198</v>
      </c>
      <c r="G795" s="11">
        <v>1228344.4581325899</v>
      </c>
      <c r="H795" s="11"/>
    </row>
    <row r="796" spans="1:8" x14ac:dyDescent="0.35">
      <c r="A796" s="3" t="s">
        <v>398</v>
      </c>
      <c r="B796" s="12" t="s">
        <v>361</v>
      </c>
      <c r="C796" s="11">
        <v>5539115.8396984404</v>
      </c>
      <c r="D796" s="11">
        <v>1275571.68406332</v>
      </c>
      <c r="E796" s="11">
        <v>2475399.4483836801</v>
      </c>
      <c r="F796" s="11">
        <v>122996.863389413</v>
      </c>
      <c r="G796" s="11">
        <v>1665147.84386203</v>
      </c>
      <c r="H796" s="11"/>
    </row>
    <row r="797" spans="1:8" x14ac:dyDescent="0.35">
      <c r="A797" s="3" t="s">
        <v>396</v>
      </c>
      <c r="B797" s="4" t="s">
        <v>106</v>
      </c>
      <c r="C797" s="5"/>
      <c r="D797" s="5"/>
      <c r="E797" s="5"/>
      <c r="F797" s="5"/>
      <c r="G797" s="5"/>
      <c r="H797" s="5"/>
    </row>
    <row r="798" spans="1:8" x14ac:dyDescent="0.35">
      <c r="A798" s="3" t="s">
        <v>393</v>
      </c>
      <c r="B798" s="7"/>
      <c r="C798" s="5"/>
      <c r="D798" s="5"/>
      <c r="E798" s="5"/>
      <c r="F798" s="5"/>
      <c r="G798" s="5"/>
      <c r="H798" s="5"/>
    </row>
    <row r="799" spans="1:8" x14ac:dyDescent="0.35">
      <c r="A799" s="3" t="s">
        <v>398</v>
      </c>
      <c r="B799" s="12" t="s">
        <v>338</v>
      </c>
      <c r="C799" s="11">
        <v>271095214.60250902</v>
      </c>
      <c r="D799" s="11">
        <v>113570140.973409</v>
      </c>
      <c r="E799" s="11">
        <v>91563782.837955207</v>
      </c>
      <c r="F799" s="11">
        <v>13268765.873013999</v>
      </c>
      <c r="G799" s="11">
        <v>52692524.918129601</v>
      </c>
      <c r="H799" s="11"/>
    </row>
    <row r="800" spans="1:8" x14ac:dyDescent="0.35">
      <c r="A800" s="3" t="s">
        <v>398</v>
      </c>
      <c r="B800" s="12" t="s">
        <v>525</v>
      </c>
      <c r="C800" s="11">
        <v>10102765.9694956</v>
      </c>
      <c r="D800" s="11">
        <v>3085595.5143599799</v>
      </c>
      <c r="E800" s="11">
        <v>3596414.6031394498</v>
      </c>
      <c r="F800" s="11">
        <v>961412.45348727203</v>
      </c>
      <c r="G800" s="11">
        <v>2459343.3985088901</v>
      </c>
      <c r="H800" s="11"/>
    </row>
    <row r="801" spans="1:8" x14ac:dyDescent="0.35">
      <c r="A801" s="3" t="s">
        <v>398</v>
      </c>
      <c r="B801" s="12" t="s">
        <v>526</v>
      </c>
      <c r="C801" s="11">
        <v>17117158.253867902</v>
      </c>
      <c r="D801" s="11">
        <v>5394291.1915222602</v>
      </c>
      <c r="E801" s="11">
        <v>6506213.5713508604</v>
      </c>
      <c r="F801" s="11">
        <v>1054967.9172326501</v>
      </c>
      <c r="G801" s="11">
        <v>4161685.5737620802</v>
      </c>
      <c r="H801" s="11"/>
    </row>
    <row r="802" spans="1:8" x14ac:dyDescent="0.35">
      <c r="A802" s="3" t="s">
        <v>398</v>
      </c>
      <c r="B802" s="12" t="s">
        <v>527</v>
      </c>
      <c r="C802" s="11">
        <v>27219924.2233634</v>
      </c>
      <c r="D802" s="11">
        <v>8479886.7058822401</v>
      </c>
      <c r="E802" s="11">
        <v>10102628.174490299</v>
      </c>
      <c r="F802" s="11">
        <v>2016380.3707199199</v>
      </c>
      <c r="G802" s="11">
        <v>6621028.9722709702</v>
      </c>
      <c r="H802" s="11"/>
    </row>
    <row r="803" spans="1:8" ht="29" x14ac:dyDescent="0.35">
      <c r="A803" s="3" t="s">
        <v>398</v>
      </c>
      <c r="B803" s="12" t="s">
        <v>528</v>
      </c>
      <c r="C803" s="11">
        <v>11835472.788444299</v>
      </c>
      <c r="D803" s="11">
        <v>4160066.79376793</v>
      </c>
      <c r="E803" s="11">
        <v>4060111.6237849402</v>
      </c>
      <c r="F803" s="11">
        <v>1051682.1285568699</v>
      </c>
      <c r="G803" s="11">
        <v>2563612.24233454</v>
      </c>
      <c r="H803" s="11"/>
    </row>
    <row r="804" spans="1:8" x14ac:dyDescent="0.35">
      <c r="A804" s="3" t="s">
        <v>396</v>
      </c>
      <c r="B804" s="4" t="s">
        <v>107</v>
      </c>
      <c r="C804" s="5"/>
      <c r="D804" s="5"/>
      <c r="E804" s="5"/>
      <c r="F804" s="5"/>
      <c r="G804" s="5"/>
      <c r="H804" s="5"/>
    </row>
    <row r="805" spans="1:8" x14ac:dyDescent="0.35">
      <c r="A805" s="3" t="s">
        <v>393</v>
      </c>
      <c r="B805" s="7"/>
      <c r="C805" s="5"/>
      <c r="D805" s="5"/>
      <c r="E805" s="5"/>
      <c r="F805" s="5"/>
      <c r="G805" s="5"/>
      <c r="H805" s="5"/>
    </row>
    <row r="806" spans="1:8" x14ac:dyDescent="0.35">
      <c r="A806" s="3" t="s">
        <v>398</v>
      </c>
      <c r="B806" s="12" t="s">
        <v>341</v>
      </c>
      <c r="C806" s="11">
        <v>128446338.423223</v>
      </c>
      <c r="D806" s="11">
        <v>57579069.487449698</v>
      </c>
      <c r="E806" s="11">
        <v>40156450.365774997</v>
      </c>
      <c r="F806" s="11">
        <v>6754992.5898009799</v>
      </c>
      <c r="G806" s="11">
        <v>23955825.980197299</v>
      </c>
      <c r="H806" s="11"/>
    </row>
    <row r="807" spans="1:8" x14ac:dyDescent="0.35">
      <c r="A807" s="3" t="s">
        <v>398</v>
      </c>
      <c r="B807" s="12" t="s">
        <v>529</v>
      </c>
      <c r="C807" s="11">
        <v>181704273.191093</v>
      </c>
      <c r="D807" s="11">
        <v>68631024.985609993</v>
      </c>
      <c r="E807" s="11">
        <v>65570072.270455502</v>
      </c>
      <c r="F807" s="11">
        <v>9581835.7824898399</v>
      </c>
      <c r="G807" s="11">
        <v>37921340.152537704</v>
      </c>
      <c r="H807" s="11"/>
    </row>
    <row r="808" spans="1:8" x14ac:dyDescent="0.35">
      <c r="A808" s="3" t="s">
        <v>396</v>
      </c>
      <c r="B808" s="4" t="s">
        <v>530</v>
      </c>
      <c r="C808" s="5"/>
      <c r="D808" s="5"/>
      <c r="E808" s="5"/>
      <c r="F808" s="5"/>
      <c r="G808" s="5"/>
      <c r="H808" s="5"/>
    </row>
    <row r="809" spans="1:8" x14ac:dyDescent="0.35">
      <c r="A809" s="3" t="s">
        <v>393</v>
      </c>
      <c r="B809" s="7"/>
      <c r="C809" s="5"/>
      <c r="D809" s="5"/>
      <c r="E809" s="5"/>
      <c r="F809" s="5"/>
      <c r="G809" s="5"/>
      <c r="H809" s="5"/>
    </row>
    <row r="810" spans="1:8" x14ac:dyDescent="0.35">
      <c r="A810" s="3" t="s">
        <v>398</v>
      </c>
      <c r="B810" s="12" t="s">
        <v>343</v>
      </c>
      <c r="C810" s="11">
        <v>253639597.67976001</v>
      </c>
      <c r="D810" s="11">
        <v>110070653.998946</v>
      </c>
      <c r="E810" s="11">
        <v>81918299.097252697</v>
      </c>
      <c r="F810" s="11">
        <v>12597083.8734047</v>
      </c>
      <c r="G810" s="11">
        <v>49053560.710156001</v>
      </c>
      <c r="H810" s="11"/>
    </row>
    <row r="811" spans="1:8" x14ac:dyDescent="0.35">
      <c r="A811" s="3" t="s">
        <v>398</v>
      </c>
      <c r="B811" s="12" t="s">
        <v>344</v>
      </c>
      <c r="C811" s="11">
        <v>10544397.613700701</v>
      </c>
      <c r="D811" s="11">
        <v>2756499.2184446999</v>
      </c>
      <c r="E811" s="11">
        <v>3587518.90792586</v>
      </c>
      <c r="F811" s="11">
        <v>499389.212074888</v>
      </c>
      <c r="G811" s="11">
        <v>3700990.2752552298</v>
      </c>
      <c r="H811" s="11"/>
    </row>
    <row r="812" spans="1:8" x14ac:dyDescent="0.35">
      <c r="A812" s="3" t="s">
        <v>398</v>
      </c>
      <c r="B812" s="12" t="s">
        <v>345</v>
      </c>
      <c r="C812" s="11">
        <v>20215785.499913398</v>
      </c>
      <c r="D812" s="11">
        <v>5411777.56135289</v>
      </c>
      <c r="E812" s="11">
        <v>8603841.3310972508</v>
      </c>
      <c r="F812" s="11">
        <v>1463496.6679221401</v>
      </c>
      <c r="G812" s="11">
        <v>4736669.9395410903</v>
      </c>
      <c r="H812" s="11"/>
    </row>
    <row r="813" spans="1:8" ht="29" x14ac:dyDescent="0.35">
      <c r="A813" s="3" t="s">
        <v>398</v>
      </c>
      <c r="B813" s="12" t="s">
        <v>347</v>
      </c>
      <c r="C813" s="11">
        <v>14827352.2014351</v>
      </c>
      <c r="D813" s="11">
        <v>3832071.4283990902</v>
      </c>
      <c r="E813" s="11">
        <v>7454168.6003399296</v>
      </c>
      <c r="F813" s="11">
        <v>908828.49790154502</v>
      </c>
      <c r="G813" s="11">
        <v>2632283.6747944802</v>
      </c>
      <c r="H813" s="11"/>
    </row>
    <row r="814" spans="1:8" x14ac:dyDescent="0.35">
      <c r="A814" s="3" t="s">
        <v>398</v>
      </c>
      <c r="B814" s="12" t="s">
        <v>346</v>
      </c>
      <c r="C814" s="11">
        <v>2132770.1745166299</v>
      </c>
      <c r="D814" s="11">
        <v>679761.62263289699</v>
      </c>
      <c r="E814" s="11">
        <v>669749.87858231203</v>
      </c>
      <c r="F814" s="11">
        <v>283859.941844724</v>
      </c>
      <c r="G814" s="11">
        <v>499398.73145669902</v>
      </c>
      <c r="H814" s="11"/>
    </row>
    <row r="815" spans="1:8" x14ac:dyDescent="0.35">
      <c r="A815" s="3" t="s">
        <v>398</v>
      </c>
      <c r="B815" s="12" t="s">
        <v>348</v>
      </c>
      <c r="C815" s="11">
        <v>1705835.9985569001</v>
      </c>
      <c r="D815" s="11">
        <v>771229.56117289502</v>
      </c>
      <c r="E815" s="11">
        <v>557592.947722196</v>
      </c>
      <c r="F815" s="11">
        <v>234439.808069761</v>
      </c>
      <c r="G815" s="11">
        <v>142573.68159204899</v>
      </c>
      <c r="H815" s="11"/>
    </row>
    <row r="816" spans="1:8" x14ac:dyDescent="0.35">
      <c r="A816" s="3" t="s">
        <v>398</v>
      </c>
      <c r="B816" s="12" t="s">
        <v>349</v>
      </c>
      <c r="C816" s="11">
        <v>1931250.40915854</v>
      </c>
      <c r="D816" s="11">
        <v>573035.90189701703</v>
      </c>
      <c r="E816" s="11">
        <v>906152.02184392605</v>
      </c>
      <c r="F816" s="11">
        <v>121033.765520132</v>
      </c>
      <c r="G816" s="11">
        <v>331028.71989746398</v>
      </c>
      <c r="H816" s="11"/>
    </row>
    <row r="817" spans="1:8" x14ac:dyDescent="0.35">
      <c r="A817" s="3" t="s">
        <v>398</v>
      </c>
      <c r="B817" s="12" t="s">
        <v>521</v>
      </c>
      <c r="C817" s="11">
        <v>5153622.0372755798</v>
      </c>
      <c r="D817" s="11">
        <v>2115065.1802143599</v>
      </c>
      <c r="E817" s="11">
        <v>2029199.8514661801</v>
      </c>
      <c r="F817" s="11">
        <v>228696.605552936</v>
      </c>
      <c r="G817" s="11">
        <v>780660.40004210803</v>
      </c>
      <c r="H817" s="11"/>
    </row>
    <row r="818" spans="1:8" x14ac:dyDescent="0.35">
      <c r="A818" s="3" t="s">
        <v>396</v>
      </c>
      <c r="B818" s="4" t="s">
        <v>531</v>
      </c>
      <c r="C818" s="5"/>
      <c r="D818" s="5"/>
      <c r="E818" s="5"/>
      <c r="F818" s="5"/>
      <c r="G818" s="5"/>
      <c r="H818" s="5"/>
    </row>
    <row r="819" spans="1:8" x14ac:dyDescent="0.35">
      <c r="A819" s="3" t="s">
        <v>393</v>
      </c>
      <c r="B819" s="7"/>
      <c r="C819" s="5"/>
      <c r="D819" s="5"/>
      <c r="E819" s="5"/>
      <c r="F819" s="5"/>
      <c r="G819" s="5"/>
      <c r="H819" s="5"/>
    </row>
    <row r="820" spans="1:8" x14ac:dyDescent="0.35">
      <c r="A820" s="3" t="s">
        <v>398</v>
      </c>
      <c r="B820" s="12" t="s">
        <v>343</v>
      </c>
      <c r="C820" s="11">
        <v>242353538.468393</v>
      </c>
      <c r="D820" s="11">
        <v>104660771.222322</v>
      </c>
      <c r="E820" s="11">
        <v>78969136.260214701</v>
      </c>
      <c r="F820" s="11">
        <v>11868107.083562</v>
      </c>
      <c r="G820" s="11">
        <v>46855523.902293801</v>
      </c>
      <c r="H820" s="11"/>
    </row>
    <row r="821" spans="1:8" x14ac:dyDescent="0.35">
      <c r="A821" s="3" t="s">
        <v>398</v>
      </c>
      <c r="B821" s="12" t="s">
        <v>344</v>
      </c>
      <c r="C821" s="11">
        <v>10007566.324442299</v>
      </c>
      <c r="D821" s="11">
        <v>2506527.1628220798</v>
      </c>
      <c r="E821" s="11">
        <v>3444867.5170189398</v>
      </c>
      <c r="F821" s="11">
        <v>499389.212074888</v>
      </c>
      <c r="G821" s="11">
        <v>3556782.43252635</v>
      </c>
      <c r="H821" s="11"/>
    </row>
    <row r="822" spans="1:8" x14ac:dyDescent="0.35">
      <c r="A822" s="3" t="s">
        <v>398</v>
      </c>
      <c r="B822" s="12" t="s">
        <v>345</v>
      </c>
      <c r="C822" s="11">
        <v>19844061.2239675</v>
      </c>
      <c r="D822" s="11">
        <v>5340096.7412513904</v>
      </c>
      <c r="E822" s="11">
        <v>8534840.6027327906</v>
      </c>
      <c r="F822" s="11">
        <v>1422619.4090958501</v>
      </c>
      <c r="G822" s="11">
        <v>4546504.4708874496</v>
      </c>
      <c r="H822" s="11"/>
    </row>
    <row r="823" spans="1:8" ht="29" x14ac:dyDescent="0.35">
      <c r="A823" s="3" t="s">
        <v>398</v>
      </c>
      <c r="B823" s="12" t="s">
        <v>347</v>
      </c>
      <c r="C823" s="11">
        <v>14337285.2433642</v>
      </c>
      <c r="D823" s="11">
        <v>3674437.6003865399</v>
      </c>
      <c r="E823" s="11">
        <v>7269618.3013947597</v>
      </c>
      <c r="F823" s="11">
        <v>889508.96197669604</v>
      </c>
      <c r="G823" s="11">
        <v>2503720.3796061701</v>
      </c>
      <c r="H823" s="11"/>
    </row>
    <row r="824" spans="1:8" x14ac:dyDescent="0.35">
      <c r="A824" s="3" t="s">
        <v>398</v>
      </c>
      <c r="B824" s="12" t="s">
        <v>346</v>
      </c>
      <c r="C824" s="11">
        <v>2132770.1745166299</v>
      </c>
      <c r="D824" s="11">
        <v>679761.62263289699</v>
      </c>
      <c r="E824" s="11">
        <v>669749.87858231203</v>
      </c>
      <c r="F824" s="11">
        <v>283859.941844724</v>
      </c>
      <c r="G824" s="11">
        <v>499398.73145669902</v>
      </c>
      <c r="H824" s="11"/>
    </row>
    <row r="825" spans="1:8" x14ac:dyDescent="0.35">
      <c r="A825" s="3" t="s">
        <v>398</v>
      </c>
      <c r="B825" s="12" t="s">
        <v>348</v>
      </c>
      <c r="C825" s="11">
        <v>1595985.2264312</v>
      </c>
      <c r="D825" s="11">
        <v>749191.46693071898</v>
      </c>
      <c r="E825" s="11">
        <v>557592.947722196</v>
      </c>
      <c r="F825" s="11">
        <v>184235.24402419699</v>
      </c>
      <c r="G825" s="11">
        <v>104965.567754091</v>
      </c>
      <c r="H825" s="11"/>
    </row>
    <row r="826" spans="1:8" x14ac:dyDescent="0.35">
      <c r="A826" s="3" t="s">
        <v>398</v>
      </c>
      <c r="B826" s="12" t="s">
        <v>349</v>
      </c>
      <c r="C826" s="11">
        <v>1811214.8157105001</v>
      </c>
      <c r="D826" s="11">
        <v>573035.90189701703</v>
      </c>
      <c r="E826" s="11">
        <v>859942.50222037698</v>
      </c>
      <c r="F826" s="11">
        <v>47207.691695645401</v>
      </c>
      <c r="G826" s="11">
        <v>331028.71989746398</v>
      </c>
      <c r="H826" s="11"/>
    </row>
    <row r="827" spans="1:8" x14ac:dyDescent="0.35">
      <c r="A827" s="3" t="s">
        <v>398</v>
      </c>
      <c r="B827" s="12" t="s">
        <v>361</v>
      </c>
      <c r="C827" s="11">
        <v>2566748.1688138498</v>
      </c>
      <c r="D827" s="11">
        <v>720905.03328321106</v>
      </c>
      <c r="E827" s="11">
        <v>1491928.4109713901</v>
      </c>
      <c r="F827" s="11">
        <v>43455.710675342103</v>
      </c>
      <c r="G827" s="11">
        <v>310459.013883912</v>
      </c>
      <c r="H827" s="11"/>
    </row>
    <row r="828" spans="1:8" x14ac:dyDescent="0.35">
      <c r="A828" s="3" t="s">
        <v>398</v>
      </c>
      <c r="B828" s="12" t="s">
        <v>532</v>
      </c>
      <c r="C828" s="11">
        <v>2441911.4949706402</v>
      </c>
      <c r="D828" s="11">
        <v>1322876.45933958</v>
      </c>
      <c r="E828" s="11">
        <v>515908.16798233998</v>
      </c>
      <c r="F828" s="11">
        <v>181557.19459656399</v>
      </c>
      <c r="G828" s="11">
        <v>421569.67305216001</v>
      </c>
      <c r="H828" s="11"/>
    </row>
    <row r="829" spans="1:8" x14ac:dyDescent="0.35">
      <c r="A829" s="3" t="s">
        <v>396</v>
      </c>
      <c r="B829" s="4" t="s">
        <v>533</v>
      </c>
      <c r="C829" s="5"/>
      <c r="D829" s="5"/>
      <c r="E829" s="5"/>
      <c r="F829" s="5"/>
      <c r="G829" s="5"/>
      <c r="H829" s="5"/>
    </row>
    <row r="830" spans="1:8" x14ac:dyDescent="0.35">
      <c r="A830" s="3" t="s">
        <v>393</v>
      </c>
      <c r="B830" s="7"/>
      <c r="C830" s="5"/>
      <c r="D830" s="5"/>
      <c r="E830" s="5"/>
      <c r="F830" s="5"/>
      <c r="G830" s="5"/>
      <c r="H830" s="5"/>
    </row>
    <row r="831" spans="1:8" x14ac:dyDescent="0.35">
      <c r="A831" s="3" t="s">
        <v>398</v>
      </c>
      <c r="B831" s="12" t="s">
        <v>343</v>
      </c>
      <c r="C831" s="11">
        <v>11286059.211366899</v>
      </c>
      <c r="D831" s="11">
        <v>5409882.7766238898</v>
      </c>
      <c r="E831" s="11">
        <v>2949162.8370380499</v>
      </c>
      <c r="F831" s="11">
        <v>728976.78984272596</v>
      </c>
      <c r="G831" s="11">
        <v>2198036.8078622101</v>
      </c>
      <c r="H831" s="11"/>
    </row>
    <row r="832" spans="1:8" x14ac:dyDescent="0.35">
      <c r="A832" s="3" t="s">
        <v>398</v>
      </c>
      <c r="B832" s="12" t="s">
        <v>344</v>
      </c>
      <c r="C832" s="11">
        <v>536831.28925842606</v>
      </c>
      <c r="D832" s="11">
        <v>249972.055622621</v>
      </c>
      <c r="E832" s="11">
        <v>142651.39090692301</v>
      </c>
      <c r="F832" s="11">
        <v>0</v>
      </c>
      <c r="G832" s="11">
        <v>144207.84272888201</v>
      </c>
      <c r="H832" s="11"/>
    </row>
    <row r="833" spans="1:8" x14ac:dyDescent="0.35">
      <c r="A833" s="3" t="s">
        <v>398</v>
      </c>
      <c r="B833" s="12" t="s">
        <v>534</v>
      </c>
      <c r="C833" s="11">
        <v>371724.27594590001</v>
      </c>
      <c r="D833" s="11">
        <v>71680.8201015042</v>
      </c>
      <c r="E833" s="11">
        <v>69000.728364457696</v>
      </c>
      <c r="F833" s="11">
        <v>40877.258826291203</v>
      </c>
      <c r="G833" s="11">
        <v>190165.468653647</v>
      </c>
      <c r="H833" s="11"/>
    </row>
    <row r="834" spans="1:8" x14ac:dyDescent="0.35">
      <c r="A834" s="3" t="s">
        <v>398</v>
      </c>
      <c r="B834" s="12" t="s">
        <v>535</v>
      </c>
      <c r="C834" s="11">
        <v>390086.42599426402</v>
      </c>
      <c r="D834" s="11">
        <v>121723.26572934</v>
      </c>
      <c r="E834" s="11">
        <v>170797.009484487</v>
      </c>
      <c r="F834" s="11">
        <v>19319.535924849399</v>
      </c>
      <c r="G834" s="11">
        <v>78246.614855587395</v>
      </c>
      <c r="H834" s="11"/>
    </row>
    <row r="835" spans="1:8" x14ac:dyDescent="0.35">
      <c r="A835" s="3" t="s">
        <v>398</v>
      </c>
      <c r="B835" s="12" t="s">
        <v>536</v>
      </c>
      <c r="C835" s="11">
        <v>99980.532076612406</v>
      </c>
      <c r="D835" s="11">
        <v>35910.562283206797</v>
      </c>
      <c r="E835" s="11">
        <v>13753.2894606804</v>
      </c>
      <c r="F835" s="11">
        <v>0</v>
      </c>
      <c r="G835" s="11">
        <v>50316.680332725198</v>
      </c>
      <c r="H835" s="11"/>
    </row>
    <row r="836" spans="1:8" x14ac:dyDescent="0.35">
      <c r="A836" s="3" t="s">
        <v>398</v>
      </c>
      <c r="B836" s="12" t="s">
        <v>348</v>
      </c>
      <c r="C836" s="11">
        <v>109850.772125697</v>
      </c>
      <c r="D836" s="11">
        <v>22038.094242175699</v>
      </c>
      <c r="E836" s="11">
        <v>0</v>
      </c>
      <c r="F836" s="11">
        <v>50204.564045563602</v>
      </c>
      <c r="G836" s="11">
        <v>37608.1138379576</v>
      </c>
      <c r="H836" s="11"/>
    </row>
    <row r="837" spans="1:8" x14ac:dyDescent="0.35">
      <c r="A837" s="3" t="s">
        <v>398</v>
      </c>
      <c r="B837" s="12" t="s">
        <v>349</v>
      </c>
      <c r="C837" s="11">
        <v>120035.593448035</v>
      </c>
      <c r="D837" s="11">
        <v>0</v>
      </c>
      <c r="E837" s="11">
        <v>46209.519623548898</v>
      </c>
      <c r="F837" s="11">
        <v>73826.073824486404</v>
      </c>
      <c r="G837" s="11">
        <v>0</v>
      </c>
      <c r="H837" s="11"/>
    </row>
    <row r="838" spans="1:8" x14ac:dyDescent="0.35">
      <c r="A838" s="3" t="s">
        <v>398</v>
      </c>
      <c r="B838" s="12" t="s">
        <v>361</v>
      </c>
      <c r="C838" s="11">
        <v>44133.0807675291</v>
      </c>
      <c r="D838" s="11">
        <v>0</v>
      </c>
      <c r="E838" s="11">
        <v>13995.871950393601</v>
      </c>
      <c r="F838" s="11">
        <v>0</v>
      </c>
      <c r="G838" s="11">
        <v>30137.208817135499</v>
      </c>
      <c r="H838" s="11"/>
    </row>
    <row r="839" spans="1:8" x14ac:dyDescent="0.35">
      <c r="A839" s="3" t="s">
        <v>398</v>
      </c>
      <c r="B839" s="12" t="s">
        <v>532</v>
      </c>
      <c r="C839" s="11">
        <v>100829.292723558</v>
      </c>
      <c r="D839" s="11">
        <v>71283.687591569498</v>
      </c>
      <c r="E839" s="11">
        <v>7367.4005620587004</v>
      </c>
      <c r="F839" s="11">
        <v>3683.7002810293502</v>
      </c>
      <c r="G839" s="11">
        <v>18494.5042889008</v>
      </c>
      <c r="H839" s="11"/>
    </row>
    <row r="840" spans="1:8" x14ac:dyDescent="0.35">
      <c r="A840" s="3" t="s">
        <v>396</v>
      </c>
      <c r="B840" s="4" t="s">
        <v>109</v>
      </c>
      <c r="C840" s="5"/>
      <c r="D840" s="5"/>
      <c r="E840" s="5"/>
      <c r="F840" s="5"/>
      <c r="G840" s="5"/>
      <c r="H840" s="5"/>
    </row>
    <row r="841" spans="1:8" x14ac:dyDescent="0.35">
      <c r="A841" s="3" t="s">
        <v>393</v>
      </c>
      <c r="B841" s="7"/>
      <c r="C841" s="5"/>
      <c r="D841" s="5"/>
      <c r="E841" s="5"/>
      <c r="F841" s="5"/>
      <c r="G841" s="5"/>
      <c r="H841" s="5"/>
    </row>
    <row r="842" spans="1:8" x14ac:dyDescent="0.35">
      <c r="A842" s="3" t="s">
        <v>398</v>
      </c>
      <c r="B842" s="12" t="s">
        <v>351</v>
      </c>
      <c r="C842" s="11">
        <v>68776418.240349904</v>
      </c>
      <c r="D842" s="11">
        <v>20580191.4943722</v>
      </c>
      <c r="E842" s="11">
        <v>26714287.112300199</v>
      </c>
      <c r="F842" s="11">
        <v>5320642.16637397</v>
      </c>
      <c r="G842" s="11">
        <v>16161297.4673036</v>
      </c>
      <c r="H842" s="11"/>
    </row>
    <row r="843" spans="1:8" x14ac:dyDescent="0.35">
      <c r="A843" s="3" t="s">
        <v>398</v>
      </c>
      <c r="B843" s="12" t="s">
        <v>352</v>
      </c>
      <c r="C843" s="11">
        <v>128031735.78263099</v>
      </c>
      <c r="D843" s="11">
        <v>57362243.426482096</v>
      </c>
      <c r="E843" s="11">
        <v>40044721.655914299</v>
      </c>
      <c r="F843" s="11">
        <v>6754992.5898009799</v>
      </c>
      <c r="G843" s="11">
        <v>23869778.110433199</v>
      </c>
      <c r="H843" s="11"/>
    </row>
    <row r="844" spans="1:8" x14ac:dyDescent="0.35">
      <c r="A844" s="3" t="s">
        <v>398</v>
      </c>
      <c r="B844" s="12" t="s">
        <v>353</v>
      </c>
      <c r="C844" s="11">
        <v>66051652.296595499</v>
      </c>
      <c r="D844" s="11">
        <v>26355309.1788624</v>
      </c>
      <c r="E844" s="11">
        <v>22622349.106709201</v>
      </c>
      <c r="F844" s="11">
        <v>3397256.5399365202</v>
      </c>
      <c r="G844" s="11">
        <v>13676737.471087299</v>
      </c>
      <c r="H844" s="11"/>
    </row>
    <row r="845" spans="1:8" x14ac:dyDescent="0.35">
      <c r="A845" s="3" t="s">
        <v>398</v>
      </c>
      <c r="B845" s="12" t="s">
        <v>537</v>
      </c>
      <c r="C845" s="11">
        <v>47290805.294739999</v>
      </c>
      <c r="D845" s="11">
        <v>21912350.373342901</v>
      </c>
      <c r="E845" s="11">
        <v>16345164.761306699</v>
      </c>
      <c r="F845" s="11">
        <v>863937.07617934898</v>
      </c>
      <c r="G845" s="11">
        <v>8169353.0839110203</v>
      </c>
      <c r="H845" s="11"/>
    </row>
    <row r="846" spans="1:8" x14ac:dyDescent="0.35">
      <c r="A846" s="3" t="s">
        <v>396</v>
      </c>
      <c r="B846" s="4" t="s">
        <v>538</v>
      </c>
      <c r="C846" s="5"/>
      <c r="D846" s="5"/>
      <c r="E846" s="5"/>
      <c r="F846" s="5"/>
      <c r="G846" s="5"/>
      <c r="H846" s="5"/>
    </row>
    <row r="847" spans="1:8" x14ac:dyDescent="0.35">
      <c r="A847" s="3" t="s">
        <v>393</v>
      </c>
      <c r="B847" s="7"/>
      <c r="C847" s="5"/>
      <c r="D847" s="5"/>
      <c r="E847" s="5"/>
      <c r="F847" s="5"/>
      <c r="G847" s="5"/>
      <c r="H847" s="5"/>
    </row>
    <row r="848" spans="1:8" x14ac:dyDescent="0.35">
      <c r="A848" s="3" t="s">
        <v>398</v>
      </c>
      <c r="B848" s="12" t="s">
        <v>301</v>
      </c>
      <c r="C848" s="11">
        <v>208772976.579409</v>
      </c>
      <c r="D848" s="11">
        <v>92181895.876344502</v>
      </c>
      <c r="E848" s="11">
        <v>63778398.0486212</v>
      </c>
      <c r="F848" s="11">
        <v>10832605.1606443</v>
      </c>
      <c r="G848" s="11">
        <v>41980077.493798301</v>
      </c>
      <c r="H848" s="11"/>
    </row>
    <row r="849" spans="1:8" ht="29" x14ac:dyDescent="0.35">
      <c r="A849" s="3" t="s">
        <v>398</v>
      </c>
      <c r="B849" s="12" t="s">
        <v>539</v>
      </c>
      <c r="C849" s="11">
        <v>60696448.795938</v>
      </c>
      <c r="D849" s="11">
        <v>26430702.471823499</v>
      </c>
      <c r="E849" s="11">
        <v>16650357.9387824</v>
      </c>
      <c r="F849" s="11">
        <v>4783431.1835241802</v>
      </c>
      <c r="G849" s="11">
        <v>12831957.201808</v>
      </c>
      <c r="H849" s="11"/>
    </row>
    <row r="850" spans="1:8" x14ac:dyDescent="0.35">
      <c r="A850" s="3" t="s">
        <v>398</v>
      </c>
      <c r="B850" s="12" t="s">
        <v>540</v>
      </c>
      <c r="C850" s="11">
        <v>99822109.641202301</v>
      </c>
      <c r="D850" s="11">
        <v>47319700.883841999</v>
      </c>
      <c r="E850" s="11">
        <v>30754307.840956699</v>
      </c>
      <c r="F850" s="11">
        <v>4204472.9213137301</v>
      </c>
      <c r="G850" s="11">
        <v>17543627.9950899</v>
      </c>
      <c r="H850" s="11"/>
    </row>
    <row r="851" spans="1:8" x14ac:dyDescent="0.35">
      <c r="A851" s="3" t="s">
        <v>398</v>
      </c>
      <c r="B851" s="12" t="s">
        <v>541</v>
      </c>
      <c r="C851" s="11">
        <v>124391003.850558</v>
      </c>
      <c r="D851" s="11">
        <v>56921153.452704899</v>
      </c>
      <c r="E851" s="11">
        <v>37055682.841169603</v>
      </c>
      <c r="F851" s="11">
        <v>5656691.9996058699</v>
      </c>
      <c r="G851" s="11">
        <v>24757475.557077698</v>
      </c>
      <c r="H851" s="11"/>
    </row>
    <row r="852" spans="1:8" x14ac:dyDescent="0.35">
      <c r="A852" s="3" t="s">
        <v>398</v>
      </c>
      <c r="B852" s="12" t="s">
        <v>542</v>
      </c>
      <c r="C852" s="11">
        <v>101377635.034907</v>
      </c>
      <c r="D852" s="11">
        <v>34028198.5967151</v>
      </c>
      <c r="E852" s="11">
        <v>41948124.587609202</v>
      </c>
      <c r="F852" s="11">
        <v>5504223.2116464796</v>
      </c>
      <c r="G852" s="11">
        <v>19897088.638936799</v>
      </c>
      <c r="H852" s="11"/>
    </row>
    <row r="853" spans="1:8" ht="29" x14ac:dyDescent="0.35">
      <c r="A853" s="3" t="s">
        <v>398</v>
      </c>
      <c r="B853" s="12" t="s">
        <v>543</v>
      </c>
      <c r="C853" s="11">
        <v>53249093.260847002</v>
      </c>
      <c r="D853" s="11">
        <v>23380031.335115399</v>
      </c>
      <c r="E853" s="11">
        <v>15171132.402467599</v>
      </c>
      <c r="F853" s="11">
        <v>3785563.0898521398</v>
      </c>
      <c r="G853" s="11">
        <v>10912366.4334119</v>
      </c>
      <c r="H853" s="11"/>
    </row>
    <row r="854" spans="1:8" ht="29" x14ac:dyDescent="0.35">
      <c r="A854" s="3" t="s">
        <v>398</v>
      </c>
      <c r="B854" s="12" t="s">
        <v>544</v>
      </c>
      <c r="C854" s="11">
        <v>11563350.901755501</v>
      </c>
      <c r="D854" s="11">
        <v>4248455.3557296302</v>
      </c>
      <c r="E854" s="11">
        <v>2871339.3524696501</v>
      </c>
      <c r="F854" s="11">
        <v>1763597.3946535501</v>
      </c>
      <c r="G854" s="11">
        <v>2679958.7989026699</v>
      </c>
      <c r="H854" s="11"/>
    </row>
    <row r="855" spans="1:8" x14ac:dyDescent="0.35">
      <c r="A855" s="3" t="s">
        <v>398</v>
      </c>
      <c r="B855" s="12" t="s">
        <v>545</v>
      </c>
      <c r="C855" s="11">
        <v>99822109.641202301</v>
      </c>
      <c r="D855" s="11">
        <v>47319700.883841999</v>
      </c>
      <c r="E855" s="11">
        <v>30754307.840956699</v>
      </c>
      <c r="F855" s="11">
        <v>4204472.9213137301</v>
      </c>
      <c r="G855" s="11">
        <v>17543627.9950899</v>
      </c>
      <c r="H855" s="11"/>
    </row>
    <row r="856" spans="1:8" x14ac:dyDescent="0.35">
      <c r="A856" s="3" t="s">
        <v>398</v>
      </c>
      <c r="B856" s="12" t="s">
        <v>546</v>
      </c>
      <c r="C856" s="11">
        <v>84875154.430941507</v>
      </c>
      <c r="D856" s="11">
        <v>40941662.5863382</v>
      </c>
      <c r="E856" s="11">
        <v>24690297.6785843</v>
      </c>
      <c r="F856" s="11">
        <v>4451232.2562240204</v>
      </c>
      <c r="G856" s="11">
        <v>14791961.9097948</v>
      </c>
      <c r="H856" s="11"/>
    </row>
    <row r="857" spans="1:8" x14ac:dyDescent="0.35">
      <c r="A857" s="3" t="s">
        <v>398</v>
      </c>
      <c r="B857" s="12" t="s">
        <v>547</v>
      </c>
      <c r="C857" s="11">
        <v>57340837.482491098</v>
      </c>
      <c r="D857" s="11">
        <v>24848436.659315798</v>
      </c>
      <c r="E857" s="11">
        <v>17419284.431344301</v>
      </c>
      <c r="F857" s="11">
        <v>1623053.1092042499</v>
      </c>
      <c r="G857" s="11">
        <v>13450063.2826268</v>
      </c>
      <c r="H857" s="11"/>
    </row>
    <row r="858" spans="1:8" x14ac:dyDescent="0.35">
      <c r="A858" s="3" t="s">
        <v>398</v>
      </c>
      <c r="B858" s="12" t="s">
        <v>469</v>
      </c>
      <c r="C858" s="11">
        <v>4599747.3199820304</v>
      </c>
      <c r="D858" s="11">
        <v>1606924.4035677901</v>
      </c>
      <c r="E858" s="11">
        <v>1493675.5894251999</v>
      </c>
      <c r="F858" s="11">
        <v>113031.36584644701</v>
      </c>
      <c r="G858" s="11">
        <v>1386115.9611426</v>
      </c>
      <c r="H858" s="11"/>
    </row>
    <row r="859" spans="1:8" x14ac:dyDescent="0.35">
      <c r="A859" s="3" t="s">
        <v>398</v>
      </c>
      <c r="B859" s="12" t="s">
        <v>548</v>
      </c>
      <c r="C859" s="11">
        <v>101377635.034907</v>
      </c>
      <c r="D859" s="11">
        <v>34028198.5967151</v>
      </c>
      <c r="E859" s="11">
        <v>41948124.587609202</v>
      </c>
      <c r="F859" s="11">
        <v>5504223.2116464796</v>
      </c>
      <c r="G859" s="11">
        <v>19897088.638936799</v>
      </c>
      <c r="H859" s="11"/>
    </row>
    <row r="860" spans="1:8" x14ac:dyDescent="0.35">
      <c r="A860" s="3" t="s">
        <v>396</v>
      </c>
      <c r="B860" s="4" t="s">
        <v>111</v>
      </c>
      <c r="C860" s="5"/>
      <c r="D860" s="5"/>
      <c r="E860" s="5"/>
      <c r="F860" s="5"/>
      <c r="G860" s="5"/>
      <c r="H860" s="5"/>
    </row>
    <row r="861" spans="1:8" x14ac:dyDescent="0.35">
      <c r="A861" s="3" t="s">
        <v>393</v>
      </c>
      <c r="B861" s="7"/>
      <c r="C861" s="5"/>
      <c r="D861" s="5"/>
      <c r="E861" s="5"/>
      <c r="F861" s="5"/>
      <c r="G861" s="5"/>
      <c r="H861" s="5"/>
    </row>
    <row r="862" spans="1:8" x14ac:dyDescent="0.35">
      <c r="A862" s="3" t="s">
        <v>398</v>
      </c>
      <c r="B862" s="12" t="s">
        <v>360</v>
      </c>
      <c r="C862" s="11">
        <v>264138838.42109299</v>
      </c>
      <c r="D862" s="11">
        <v>113922780.32903001</v>
      </c>
      <c r="E862" s="11">
        <v>83831830.821546406</v>
      </c>
      <c r="F862" s="11">
        <v>14034762.0847129</v>
      </c>
      <c r="G862" s="11">
        <v>52349465.185803503</v>
      </c>
      <c r="H862" s="11"/>
    </row>
    <row r="863" spans="1:8" x14ac:dyDescent="0.35">
      <c r="A863" s="3" t="s">
        <v>398</v>
      </c>
      <c r="B863" s="12" t="s">
        <v>308</v>
      </c>
      <c r="C863" s="11">
        <v>42284701.004913203</v>
      </c>
      <c r="D863" s="11">
        <v>11236129.0685813</v>
      </c>
      <c r="E863" s="11">
        <v>20133164.885435</v>
      </c>
      <c r="F863" s="11">
        <v>2123079.1489895401</v>
      </c>
      <c r="G863" s="11">
        <v>8792327.9019073993</v>
      </c>
      <c r="H863" s="11"/>
    </row>
    <row r="864" spans="1:8" x14ac:dyDescent="0.35">
      <c r="A864" s="3" t="s">
        <v>398</v>
      </c>
      <c r="B864" s="12" t="s">
        <v>361</v>
      </c>
      <c r="C864" s="11">
        <v>3727072.1883103498</v>
      </c>
      <c r="D864" s="11">
        <v>1051185.0754486499</v>
      </c>
      <c r="E864" s="11">
        <v>1761526.92924914</v>
      </c>
      <c r="F864" s="11">
        <v>178987.13858840801</v>
      </c>
      <c r="G864" s="11">
        <v>735373.04502415203</v>
      </c>
      <c r="H864" s="11"/>
    </row>
    <row r="865" spans="1:8" x14ac:dyDescent="0.35">
      <c r="A865" s="3" t="s">
        <v>549</v>
      </c>
      <c r="B865" s="7"/>
      <c r="C865" s="5"/>
      <c r="D865" s="5"/>
      <c r="E865" s="5"/>
      <c r="F865" s="5"/>
      <c r="G865" s="5"/>
      <c r="H865" s="5"/>
    </row>
    <row r="866" spans="1:8" x14ac:dyDescent="0.35">
      <c r="A866" s="3" t="s">
        <v>380</v>
      </c>
      <c r="B866" s="4" t="s">
        <v>552</v>
      </c>
      <c r="C866" s="5"/>
      <c r="D866" s="5"/>
      <c r="E866" s="5"/>
      <c r="F866" s="5"/>
      <c r="G866" s="5"/>
      <c r="H866" s="5"/>
    </row>
    <row r="867" spans="1:8" x14ac:dyDescent="0.35">
      <c r="A867" s="3" t="s">
        <v>382</v>
      </c>
      <c r="B867" s="6" t="s">
        <v>553</v>
      </c>
      <c r="C867" s="5"/>
      <c r="D867" s="5"/>
      <c r="E867" s="5"/>
      <c r="F867" s="5"/>
      <c r="G867" s="5"/>
      <c r="H867" s="5"/>
    </row>
    <row r="868" spans="1:8" x14ac:dyDescent="0.35">
      <c r="A868" s="3" t="s">
        <v>384</v>
      </c>
      <c r="B868" s="4" t="s">
        <v>385</v>
      </c>
      <c r="C868" s="5"/>
      <c r="D868" s="5"/>
      <c r="E868" s="5"/>
      <c r="F868" s="5"/>
      <c r="G868" s="5"/>
      <c r="H868" s="5"/>
    </row>
    <row r="869" spans="1:8" ht="15" customHeight="1" x14ac:dyDescent="0.35">
      <c r="A869" s="3" t="s">
        <v>386</v>
      </c>
      <c r="B869" s="7"/>
      <c r="C869" s="8">
        <v>2022</v>
      </c>
      <c r="D869" s="9"/>
      <c r="E869" s="9"/>
      <c r="F869" s="9"/>
      <c r="G869" s="9"/>
      <c r="H869" s="5"/>
    </row>
    <row r="870" spans="1:8" ht="29" x14ac:dyDescent="0.35">
      <c r="A870" s="3" t="s">
        <v>387</v>
      </c>
      <c r="B870" s="7"/>
      <c r="C870" s="10" t="s">
        <v>388</v>
      </c>
      <c r="D870" s="10" t="s">
        <v>389</v>
      </c>
      <c r="E870" s="10" t="s">
        <v>390</v>
      </c>
      <c r="F870" s="10" t="s">
        <v>82</v>
      </c>
      <c r="G870" s="10" t="s">
        <v>83</v>
      </c>
      <c r="H870" s="133"/>
    </row>
    <row r="871" spans="1:8" x14ac:dyDescent="0.35">
      <c r="A871" s="3" t="s">
        <v>391</v>
      </c>
      <c r="B871" s="4" t="s">
        <v>392</v>
      </c>
      <c r="C871" s="11">
        <v>8040</v>
      </c>
      <c r="D871" s="11">
        <v>2481</v>
      </c>
      <c r="E871" s="11">
        <v>2931</v>
      </c>
      <c r="F871" s="11">
        <v>506</v>
      </c>
      <c r="G871" s="11">
        <v>2122</v>
      </c>
      <c r="H871" s="11"/>
    </row>
    <row r="872" spans="1:8" x14ac:dyDescent="0.35">
      <c r="A872" s="3" t="s">
        <v>393</v>
      </c>
      <c r="B872" s="7"/>
      <c r="C872" s="5"/>
      <c r="D872" s="5"/>
      <c r="E872" s="5"/>
      <c r="F872" s="5"/>
      <c r="G872" s="5"/>
      <c r="H872" s="5"/>
    </row>
    <row r="873" spans="1:8" x14ac:dyDescent="0.35">
      <c r="A873" s="3" t="s">
        <v>394</v>
      </c>
      <c r="B873" s="4" t="s">
        <v>395</v>
      </c>
      <c r="C873" s="11">
        <v>26764984507.3689</v>
      </c>
      <c r="D873" s="11">
        <v>11286460820.099199</v>
      </c>
      <c r="E873" s="11">
        <v>6391780459.8763304</v>
      </c>
      <c r="F873" s="11">
        <v>1843575122.44385</v>
      </c>
      <c r="G873" s="11">
        <v>7243168104.9494801</v>
      </c>
      <c r="H873" s="11"/>
    </row>
    <row r="874" spans="1:8" x14ac:dyDescent="0.35">
      <c r="A874" s="3" t="s">
        <v>396</v>
      </c>
      <c r="B874" s="4" t="s">
        <v>397</v>
      </c>
      <c r="C874" s="5"/>
      <c r="D874" s="5"/>
      <c r="E874" s="5"/>
      <c r="F874" s="5"/>
      <c r="G874" s="5"/>
      <c r="H874" s="5"/>
    </row>
    <row r="875" spans="1:8" x14ac:dyDescent="0.35">
      <c r="A875" s="3" t="s">
        <v>393</v>
      </c>
      <c r="B875" s="7"/>
      <c r="C875" s="5"/>
      <c r="D875" s="5"/>
      <c r="E875" s="5"/>
      <c r="F875" s="5"/>
      <c r="G875" s="5"/>
      <c r="H875" s="5"/>
    </row>
    <row r="876" spans="1:8" x14ac:dyDescent="0.35">
      <c r="A876" s="3" t="s">
        <v>398</v>
      </c>
      <c r="B876" s="12" t="s">
        <v>389</v>
      </c>
      <c r="C876" s="11">
        <v>11286460820.099199</v>
      </c>
      <c r="D876" s="11">
        <v>11286460820.099199</v>
      </c>
      <c r="E876" s="11">
        <v>0</v>
      </c>
      <c r="F876" s="11">
        <v>0</v>
      </c>
      <c r="G876" s="11">
        <v>0</v>
      </c>
      <c r="H876" s="11"/>
    </row>
    <row r="877" spans="1:8" x14ac:dyDescent="0.35">
      <c r="A877" s="3" t="s">
        <v>398</v>
      </c>
      <c r="B877" s="12" t="s">
        <v>399</v>
      </c>
      <c r="C877" s="11">
        <v>5679130863.3367205</v>
      </c>
      <c r="D877" s="11">
        <v>5679130863.3367205</v>
      </c>
      <c r="E877" s="11">
        <v>0</v>
      </c>
      <c r="F877" s="11">
        <v>0</v>
      </c>
      <c r="G877" s="11">
        <v>0</v>
      </c>
      <c r="H877" s="11"/>
    </row>
    <row r="878" spans="1:8" x14ac:dyDescent="0.35">
      <c r="A878" s="3" t="s">
        <v>398</v>
      </c>
      <c r="B878" s="12" t="s">
        <v>125</v>
      </c>
      <c r="C878" s="11">
        <v>5607329956.7624702</v>
      </c>
      <c r="D878" s="11">
        <v>5607329956.7624702</v>
      </c>
      <c r="E878" s="11">
        <v>0</v>
      </c>
      <c r="F878" s="11">
        <v>0</v>
      </c>
      <c r="G878" s="11">
        <v>0</v>
      </c>
      <c r="H878" s="11"/>
    </row>
    <row r="879" spans="1:8" x14ac:dyDescent="0.35">
      <c r="A879" s="3" t="s">
        <v>398</v>
      </c>
      <c r="B879" s="12" t="s">
        <v>400</v>
      </c>
      <c r="C879" s="11">
        <v>6391780459.8763304</v>
      </c>
      <c r="D879" s="11">
        <v>0</v>
      </c>
      <c r="E879" s="11">
        <v>6391780459.8763304</v>
      </c>
      <c r="F879" s="11">
        <v>0</v>
      </c>
      <c r="G879" s="11">
        <v>0</v>
      </c>
      <c r="H879" s="11"/>
    </row>
    <row r="880" spans="1:8" x14ac:dyDescent="0.35">
      <c r="A880" s="3" t="s">
        <v>398</v>
      </c>
      <c r="B880" s="12" t="s">
        <v>401</v>
      </c>
      <c r="C880" s="11">
        <v>2216358138.8754601</v>
      </c>
      <c r="D880" s="11">
        <v>0</v>
      </c>
      <c r="E880" s="11">
        <v>2216358138.8754601</v>
      </c>
      <c r="F880" s="11">
        <v>0</v>
      </c>
      <c r="G880" s="11">
        <v>0</v>
      </c>
      <c r="H880" s="11"/>
    </row>
    <row r="881" spans="1:8" x14ac:dyDescent="0.35">
      <c r="A881" s="3" t="s">
        <v>398</v>
      </c>
      <c r="B881" s="12" t="s">
        <v>402</v>
      </c>
      <c r="C881" s="11">
        <v>2512537608.9359398</v>
      </c>
      <c r="D881" s="11">
        <v>0</v>
      </c>
      <c r="E881" s="11">
        <v>2512537608.9359398</v>
      </c>
      <c r="F881" s="11">
        <v>0</v>
      </c>
      <c r="G881" s="11">
        <v>0</v>
      </c>
      <c r="H881" s="11"/>
    </row>
    <row r="882" spans="1:8" x14ac:dyDescent="0.35">
      <c r="A882" s="3" t="s">
        <v>398</v>
      </c>
      <c r="B882" s="12" t="s">
        <v>403</v>
      </c>
      <c r="C882" s="11">
        <v>1662884712.06494</v>
      </c>
      <c r="D882" s="11">
        <v>0</v>
      </c>
      <c r="E882" s="11">
        <v>1662884712.06494</v>
      </c>
      <c r="F882" s="11">
        <v>0</v>
      </c>
      <c r="G882" s="11">
        <v>0</v>
      </c>
      <c r="H882" s="11"/>
    </row>
    <row r="883" spans="1:8" x14ac:dyDescent="0.35">
      <c r="A883" s="3" t="s">
        <v>398</v>
      </c>
      <c r="B883" s="12" t="s">
        <v>130</v>
      </c>
      <c r="C883" s="11">
        <v>0</v>
      </c>
      <c r="D883" s="11">
        <v>0</v>
      </c>
      <c r="E883" s="11">
        <v>0</v>
      </c>
      <c r="F883" s="11">
        <v>0</v>
      </c>
      <c r="G883" s="11">
        <v>0</v>
      </c>
      <c r="H883" s="11"/>
    </row>
    <row r="884" spans="1:8" x14ac:dyDescent="0.35">
      <c r="A884" s="3" t="s">
        <v>398</v>
      </c>
      <c r="B884" s="12" t="s">
        <v>404</v>
      </c>
      <c r="C884" s="11">
        <v>1843575122.44385</v>
      </c>
      <c r="D884" s="11">
        <v>0</v>
      </c>
      <c r="E884" s="11">
        <v>0</v>
      </c>
      <c r="F884" s="11">
        <v>1843575122.44385</v>
      </c>
      <c r="G884" s="11">
        <v>0</v>
      </c>
      <c r="H884" s="11"/>
    </row>
    <row r="885" spans="1:8" x14ac:dyDescent="0.35">
      <c r="A885" s="3" t="s">
        <v>398</v>
      </c>
      <c r="B885" s="12" t="s">
        <v>405</v>
      </c>
      <c r="C885" s="11">
        <v>581313174.34973097</v>
      </c>
      <c r="D885" s="11">
        <v>0</v>
      </c>
      <c r="E885" s="11">
        <v>0</v>
      </c>
      <c r="F885" s="11">
        <v>581313174.34973097</v>
      </c>
      <c r="G885" s="11">
        <v>0</v>
      </c>
      <c r="H885" s="11"/>
    </row>
    <row r="886" spans="1:8" x14ac:dyDescent="0.35">
      <c r="A886" s="3" t="s">
        <v>398</v>
      </c>
      <c r="B886" s="12" t="s">
        <v>406</v>
      </c>
      <c r="C886" s="11">
        <v>1113977058.2578299</v>
      </c>
      <c r="D886" s="11">
        <v>0</v>
      </c>
      <c r="E886" s="11">
        <v>0</v>
      </c>
      <c r="F886" s="11">
        <v>1113977058.2578299</v>
      </c>
      <c r="G886" s="11">
        <v>0</v>
      </c>
      <c r="H886" s="11"/>
    </row>
    <row r="887" spans="1:8" x14ac:dyDescent="0.35">
      <c r="A887" s="3" t="s">
        <v>398</v>
      </c>
      <c r="B887" s="12" t="s">
        <v>407</v>
      </c>
      <c r="C887" s="11">
        <v>337260297.95689201</v>
      </c>
      <c r="D887" s="11">
        <v>0</v>
      </c>
      <c r="E887" s="11">
        <v>0</v>
      </c>
      <c r="F887" s="11">
        <v>337260297.95689201</v>
      </c>
      <c r="G887" s="11">
        <v>0</v>
      </c>
      <c r="H887" s="11"/>
    </row>
    <row r="888" spans="1:8" x14ac:dyDescent="0.35">
      <c r="A888" s="3" t="s">
        <v>398</v>
      </c>
      <c r="B888" s="12" t="s">
        <v>408</v>
      </c>
      <c r="C888" s="11">
        <v>372663609.83132899</v>
      </c>
      <c r="D888" s="11">
        <v>0</v>
      </c>
      <c r="E888" s="11">
        <v>0</v>
      </c>
      <c r="F888" s="11">
        <v>372663609.83132899</v>
      </c>
      <c r="G888" s="11">
        <v>0</v>
      </c>
      <c r="H888" s="11"/>
    </row>
    <row r="889" spans="1:8" x14ac:dyDescent="0.35">
      <c r="A889" s="3" t="s">
        <v>398</v>
      </c>
      <c r="B889" s="12" t="s">
        <v>135</v>
      </c>
      <c r="C889" s="11">
        <v>552338040.30589402</v>
      </c>
      <c r="D889" s="11">
        <v>0</v>
      </c>
      <c r="E889" s="11">
        <v>0</v>
      </c>
      <c r="F889" s="11">
        <v>552338040.30589402</v>
      </c>
      <c r="G889" s="11">
        <v>0</v>
      </c>
      <c r="H889" s="11"/>
    </row>
    <row r="890" spans="1:8" x14ac:dyDescent="0.35">
      <c r="A890" s="3" t="s">
        <v>398</v>
      </c>
      <c r="B890" s="12" t="s">
        <v>409</v>
      </c>
      <c r="C890" s="11">
        <v>188975408.12060401</v>
      </c>
      <c r="D890" s="11">
        <v>0</v>
      </c>
      <c r="E890" s="11">
        <v>0</v>
      </c>
      <c r="F890" s="11">
        <v>188975408.12060401</v>
      </c>
      <c r="G890" s="11">
        <v>0</v>
      </c>
      <c r="H890" s="11"/>
    </row>
    <row r="891" spans="1:8" x14ac:dyDescent="0.35">
      <c r="A891" s="3" t="s">
        <v>398</v>
      </c>
      <c r="B891" s="12" t="s">
        <v>138</v>
      </c>
      <c r="C891" s="11">
        <v>129320522.827866</v>
      </c>
      <c r="D891" s="11">
        <v>0</v>
      </c>
      <c r="E891" s="11">
        <v>0</v>
      </c>
      <c r="F891" s="11">
        <v>129320522.827866</v>
      </c>
      <c r="G891" s="11">
        <v>0</v>
      </c>
      <c r="H891" s="11"/>
    </row>
    <row r="892" spans="1:8" x14ac:dyDescent="0.35">
      <c r="A892" s="3" t="s">
        <v>398</v>
      </c>
      <c r="B892" s="12" t="s">
        <v>139</v>
      </c>
      <c r="C892" s="11">
        <v>128117007.36597399</v>
      </c>
      <c r="D892" s="11">
        <v>0</v>
      </c>
      <c r="E892" s="11">
        <v>0</v>
      </c>
      <c r="F892" s="11">
        <v>128117007.36597399</v>
      </c>
      <c r="G892" s="11">
        <v>0</v>
      </c>
      <c r="H892" s="11"/>
    </row>
    <row r="893" spans="1:8" x14ac:dyDescent="0.35">
      <c r="A893" s="3" t="s">
        <v>398</v>
      </c>
      <c r="B893" s="12" t="s">
        <v>140</v>
      </c>
      <c r="C893" s="11">
        <v>134900236.03528699</v>
      </c>
      <c r="D893" s="11">
        <v>0</v>
      </c>
      <c r="E893" s="11">
        <v>0</v>
      </c>
      <c r="F893" s="11">
        <v>134900236.03528699</v>
      </c>
      <c r="G893" s="11">
        <v>0</v>
      </c>
      <c r="H893" s="11"/>
    </row>
    <row r="894" spans="1:8" x14ac:dyDescent="0.35">
      <c r="A894" s="3" t="s">
        <v>398</v>
      </c>
      <c r="B894" s="12" t="s">
        <v>141</v>
      </c>
      <c r="C894" s="11">
        <v>159564635.71994099</v>
      </c>
      <c r="D894" s="11">
        <v>0</v>
      </c>
      <c r="E894" s="11">
        <v>0</v>
      </c>
      <c r="F894" s="11">
        <v>159564635.71994099</v>
      </c>
      <c r="G894" s="11">
        <v>0</v>
      </c>
      <c r="H894" s="11"/>
    </row>
    <row r="895" spans="1:8" x14ac:dyDescent="0.35">
      <c r="A895" s="3" t="s">
        <v>398</v>
      </c>
      <c r="B895" s="12" t="s">
        <v>142</v>
      </c>
      <c r="C895" s="11">
        <v>95159149.343683496</v>
      </c>
      <c r="D895" s="11">
        <v>0</v>
      </c>
      <c r="E895" s="11">
        <v>0</v>
      </c>
      <c r="F895" s="11">
        <v>95159149.343683496</v>
      </c>
      <c r="G895" s="11">
        <v>0</v>
      </c>
      <c r="H895" s="11"/>
    </row>
    <row r="896" spans="1:8" x14ac:dyDescent="0.35">
      <c r="A896" s="3" t="s">
        <v>398</v>
      </c>
      <c r="B896" s="12" t="s">
        <v>143</v>
      </c>
      <c r="C896" s="11">
        <v>82536512.893267795</v>
      </c>
      <c r="D896" s="11">
        <v>0</v>
      </c>
      <c r="E896" s="11">
        <v>0</v>
      </c>
      <c r="F896" s="11">
        <v>82536512.893267795</v>
      </c>
      <c r="G896" s="11">
        <v>0</v>
      </c>
      <c r="H896" s="11"/>
    </row>
    <row r="897" spans="1:8" x14ac:dyDescent="0.35">
      <c r="A897" s="3" t="s">
        <v>398</v>
      </c>
      <c r="B897" s="12" t="s">
        <v>130</v>
      </c>
      <c r="C897" s="11">
        <v>0</v>
      </c>
      <c r="D897" s="11">
        <v>0</v>
      </c>
      <c r="E897" s="11">
        <v>0</v>
      </c>
      <c r="F897" s="11">
        <v>0</v>
      </c>
      <c r="G897" s="11">
        <v>0</v>
      </c>
      <c r="H897" s="11"/>
    </row>
    <row r="898" spans="1:8" x14ac:dyDescent="0.35">
      <c r="A898" s="3" t="s">
        <v>398</v>
      </c>
      <c r="B898" s="12" t="s">
        <v>410</v>
      </c>
      <c r="C898" s="11">
        <v>7243168104.9494801</v>
      </c>
      <c r="D898" s="11">
        <v>0</v>
      </c>
      <c r="E898" s="11">
        <v>0</v>
      </c>
      <c r="F898" s="11">
        <v>0</v>
      </c>
      <c r="G898" s="11">
        <v>7243168104.9494801</v>
      </c>
      <c r="H898" s="11"/>
    </row>
    <row r="899" spans="1:8" ht="43.5" x14ac:dyDescent="0.35">
      <c r="A899" s="3" t="s">
        <v>398</v>
      </c>
      <c r="B899" s="12" t="s">
        <v>411</v>
      </c>
      <c r="C899" s="11">
        <v>1781955520.89535</v>
      </c>
      <c r="D899" s="11">
        <v>0</v>
      </c>
      <c r="E899" s="11">
        <v>0</v>
      </c>
      <c r="F899" s="11">
        <v>0</v>
      </c>
      <c r="G899" s="11">
        <v>1781955520.89535</v>
      </c>
      <c r="H899" s="11"/>
    </row>
    <row r="900" spans="1:8" x14ac:dyDescent="0.35">
      <c r="A900" s="3" t="s">
        <v>398</v>
      </c>
      <c r="B900" s="12" t="s">
        <v>146</v>
      </c>
      <c r="C900" s="11">
        <v>1105611767.84606</v>
      </c>
      <c r="D900" s="11">
        <v>0</v>
      </c>
      <c r="E900" s="11">
        <v>0</v>
      </c>
      <c r="F900" s="11">
        <v>0</v>
      </c>
      <c r="G900" s="11">
        <v>1105611767.84606</v>
      </c>
      <c r="H900" s="11"/>
    </row>
    <row r="901" spans="1:8" ht="29" x14ac:dyDescent="0.35">
      <c r="A901" s="3" t="s">
        <v>398</v>
      </c>
      <c r="B901" s="12" t="s">
        <v>147</v>
      </c>
      <c r="C901" s="11">
        <v>445839546.83549702</v>
      </c>
      <c r="D901" s="11">
        <v>0</v>
      </c>
      <c r="E901" s="11">
        <v>0</v>
      </c>
      <c r="F901" s="11">
        <v>0</v>
      </c>
      <c r="G901" s="11">
        <v>445839546.83549702</v>
      </c>
      <c r="H901" s="11"/>
    </row>
    <row r="902" spans="1:8" x14ac:dyDescent="0.35">
      <c r="A902" s="3" t="s">
        <v>398</v>
      </c>
      <c r="B902" s="12" t="s">
        <v>148</v>
      </c>
      <c r="C902" s="11">
        <v>127274117.956623</v>
      </c>
      <c r="D902" s="11">
        <v>0</v>
      </c>
      <c r="E902" s="11">
        <v>0</v>
      </c>
      <c r="F902" s="11">
        <v>0</v>
      </c>
      <c r="G902" s="11">
        <v>127274117.956623</v>
      </c>
      <c r="H902" s="11"/>
    </row>
    <row r="903" spans="1:8" x14ac:dyDescent="0.35">
      <c r="A903" s="3" t="s">
        <v>398</v>
      </c>
      <c r="B903" s="12" t="s">
        <v>143</v>
      </c>
      <c r="C903" s="11">
        <v>103230088.257176</v>
      </c>
      <c r="D903" s="11">
        <v>0</v>
      </c>
      <c r="E903" s="11">
        <v>0</v>
      </c>
      <c r="F903" s="11">
        <v>0</v>
      </c>
      <c r="G903" s="11">
        <v>103230088.257176</v>
      </c>
      <c r="H903" s="11"/>
    </row>
    <row r="904" spans="1:8" x14ac:dyDescent="0.35">
      <c r="A904" s="3" t="s">
        <v>398</v>
      </c>
      <c r="B904" s="12" t="s">
        <v>130</v>
      </c>
      <c r="C904" s="11">
        <v>0</v>
      </c>
      <c r="D904" s="11">
        <v>0</v>
      </c>
      <c r="E904" s="11">
        <v>0</v>
      </c>
      <c r="F904" s="11">
        <v>0</v>
      </c>
      <c r="G904" s="11">
        <v>0</v>
      </c>
      <c r="H904" s="11"/>
    </row>
    <row r="905" spans="1:8" ht="58" x14ac:dyDescent="0.35">
      <c r="A905" s="3" t="s">
        <v>398</v>
      </c>
      <c r="B905" s="12" t="s">
        <v>412</v>
      </c>
      <c r="C905" s="11">
        <v>5461212584.0541401</v>
      </c>
      <c r="D905" s="11">
        <v>0</v>
      </c>
      <c r="E905" s="11">
        <v>0</v>
      </c>
      <c r="F905" s="11">
        <v>0</v>
      </c>
      <c r="G905" s="11">
        <v>5461212584.0541401</v>
      </c>
      <c r="H905" s="11"/>
    </row>
    <row r="906" spans="1:8" x14ac:dyDescent="0.35">
      <c r="A906" s="3" t="s">
        <v>398</v>
      </c>
      <c r="B906" s="12" t="s">
        <v>139</v>
      </c>
      <c r="C906" s="11">
        <v>268928066.47743702</v>
      </c>
      <c r="D906" s="11">
        <v>0</v>
      </c>
      <c r="E906" s="11">
        <v>0</v>
      </c>
      <c r="F906" s="11">
        <v>0</v>
      </c>
      <c r="G906" s="11">
        <v>268928066.47743702</v>
      </c>
      <c r="H906" s="11"/>
    </row>
    <row r="907" spans="1:8" x14ac:dyDescent="0.35">
      <c r="A907" s="3" t="s">
        <v>398</v>
      </c>
      <c r="B907" s="12" t="s">
        <v>413</v>
      </c>
      <c r="C907" s="11">
        <v>219234771.31231099</v>
      </c>
      <c r="D907" s="11">
        <v>0</v>
      </c>
      <c r="E907" s="11">
        <v>0</v>
      </c>
      <c r="F907" s="11">
        <v>0</v>
      </c>
      <c r="G907" s="11">
        <v>219234771.31231099</v>
      </c>
      <c r="H907" s="11"/>
    </row>
    <row r="908" spans="1:8" x14ac:dyDescent="0.35">
      <c r="A908" s="3" t="s">
        <v>398</v>
      </c>
      <c r="B908" s="12" t="s">
        <v>152</v>
      </c>
      <c r="C908" s="11">
        <v>192656330.32383001</v>
      </c>
      <c r="D908" s="11">
        <v>0</v>
      </c>
      <c r="E908" s="11">
        <v>0</v>
      </c>
      <c r="F908" s="11">
        <v>0</v>
      </c>
      <c r="G908" s="11">
        <v>192656330.32383001</v>
      </c>
      <c r="H908" s="11"/>
    </row>
    <row r="909" spans="1:8" x14ac:dyDescent="0.35">
      <c r="A909" s="3" t="s">
        <v>398</v>
      </c>
      <c r="B909" s="12" t="s">
        <v>153</v>
      </c>
      <c r="C909" s="11">
        <v>92697315.207037702</v>
      </c>
      <c r="D909" s="11">
        <v>0</v>
      </c>
      <c r="E909" s="11">
        <v>0</v>
      </c>
      <c r="F909" s="11">
        <v>0</v>
      </c>
      <c r="G909" s="11">
        <v>92697315.207037702</v>
      </c>
      <c r="H909" s="11"/>
    </row>
    <row r="910" spans="1:8" ht="29" x14ac:dyDescent="0.35">
      <c r="A910" s="3" t="s">
        <v>398</v>
      </c>
      <c r="B910" s="12" t="s">
        <v>154</v>
      </c>
      <c r="C910" s="11">
        <v>33028363.828554899</v>
      </c>
      <c r="D910" s="11">
        <v>0</v>
      </c>
      <c r="E910" s="11">
        <v>0</v>
      </c>
      <c r="F910" s="11">
        <v>0</v>
      </c>
      <c r="G910" s="11">
        <v>33028363.828554899</v>
      </c>
      <c r="H910" s="11"/>
    </row>
    <row r="911" spans="1:8" ht="29" x14ac:dyDescent="0.35">
      <c r="A911" s="3" t="s">
        <v>398</v>
      </c>
      <c r="B911" s="12" t="s">
        <v>155</v>
      </c>
      <c r="C911" s="11">
        <v>2484152477.9636998</v>
      </c>
      <c r="D911" s="11">
        <v>0</v>
      </c>
      <c r="E911" s="11">
        <v>0</v>
      </c>
      <c r="F911" s="11">
        <v>0</v>
      </c>
      <c r="G911" s="11">
        <v>2484152477.9636998</v>
      </c>
      <c r="H911" s="11"/>
    </row>
    <row r="912" spans="1:8" ht="29" x14ac:dyDescent="0.35">
      <c r="A912" s="3" t="s">
        <v>398</v>
      </c>
      <c r="B912" s="12" t="s">
        <v>156</v>
      </c>
      <c r="C912" s="11">
        <v>1318766011.5931001</v>
      </c>
      <c r="D912" s="11">
        <v>0</v>
      </c>
      <c r="E912" s="11">
        <v>0</v>
      </c>
      <c r="F912" s="11">
        <v>0</v>
      </c>
      <c r="G912" s="11">
        <v>1318766011.5931001</v>
      </c>
      <c r="H912" s="11"/>
    </row>
    <row r="913" spans="1:8" x14ac:dyDescent="0.35">
      <c r="A913" s="3" t="s">
        <v>398</v>
      </c>
      <c r="B913" s="12" t="s">
        <v>143</v>
      </c>
      <c r="C913" s="11">
        <v>851749247.34816897</v>
      </c>
      <c r="D913" s="11">
        <v>0</v>
      </c>
      <c r="E913" s="11">
        <v>0</v>
      </c>
      <c r="F913" s="11">
        <v>0</v>
      </c>
      <c r="G913" s="11">
        <v>851749247.34816897</v>
      </c>
      <c r="H913" s="11"/>
    </row>
    <row r="914" spans="1:8" x14ac:dyDescent="0.35">
      <c r="A914" s="3" t="s">
        <v>398</v>
      </c>
      <c r="B914" s="12" t="s">
        <v>130</v>
      </c>
      <c r="C914" s="11">
        <v>0</v>
      </c>
      <c r="D914" s="11">
        <v>0</v>
      </c>
      <c r="E914" s="11">
        <v>0</v>
      </c>
      <c r="F914" s="11">
        <v>0</v>
      </c>
      <c r="G914" s="11">
        <v>0</v>
      </c>
      <c r="H914" s="11"/>
    </row>
    <row r="915" spans="1:8" ht="29" x14ac:dyDescent="0.35">
      <c r="A915" s="3" t="s">
        <v>398</v>
      </c>
      <c r="B915" s="12" t="s">
        <v>414</v>
      </c>
      <c r="C915" s="11">
        <v>806544847.14917099</v>
      </c>
      <c r="D915" s="11">
        <v>0</v>
      </c>
      <c r="E915" s="11">
        <v>0</v>
      </c>
      <c r="F915" s="11">
        <v>0</v>
      </c>
      <c r="G915" s="11">
        <v>806544847.14917099</v>
      </c>
      <c r="H915" s="11"/>
    </row>
    <row r="916" spans="1:8" x14ac:dyDescent="0.35">
      <c r="A916" s="3" t="s">
        <v>396</v>
      </c>
      <c r="B916" s="4" t="s">
        <v>85</v>
      </c>
      <c r="C916" s="5"/>
      <c r="D916" s="5"/>
      <c r="E916" s="5"/>
      <c r="F916" s="5"/>
      <c r="G916" s="5"/>
      <c r="H916" s="5"/>
    </row>
    <row r="917" spans="1:8" x14ac:dyDescent="0.35">
      <c r="A917" s="3" t="s">
        <v>393</v>
      </c>
      <c r="B917" s="7"/>
      <c r="C917" s="5"/>
      <c r="D917" s="5"/>
      <c r="E917" s="5"/>
      <c r="F917" s="5"/>
      <c r="G917" s="5"/>
      <c r="H917" s="5"/>
    </row>
    <row r="918" spans="1:8" x14ac:dyDescent="0.35">
      <c r="A918" s="3" t="s">
        <v>398</v>
      </c>
      <c r="B918" s="12" t="s">
        <v>158</v>
      </c>
      <c r="C918" s="11">
        <v>1683736407.40224</v>
      </c>
      <c r="D918" s="11">
        <v>695242315.60185206</v>
      </c>
      <c r="E918" s="11">
        <v>524595628.46107799</v>
      </c>
      <c r="F918" s="11">
        <v>76894180.372291595</v>
      </c>
      <c r="G918" s="11">
        <v>387004282.96701801</v>
      </c>
      <c r="H918" s="11"/>
    </row>
    <row r="919" spans="1:8" x14ac:dyDescent="0.35">
      <c r="A919" s="3" t="s">
        <v>398</v>
      </c>
      <c r="B919" s="12" t="s">
        <v>159</v>
      </c>
      <c r="C919" s="11">
        <v>1634899383.64078</v>
      </c>
      <c r="D919" s="11">
        <v>672847218.91048706</v>
      </c>
      <c r="E919" s="11">
        <v>349631341.11974901</v>
      </c>
      <c r="F919" s="11">
        <v>121415983.243001</v>
      </c>
      <c r="G919" s="11">
        <v>491004840.36754698</v>
      </c>
      <c r="H919" s="11"/>
    </row>
    <row r="920" spans="1:8" x14ac:dyDescent="0.35">
      <c r="A920" s="3" t="s">
        <v>398</v>
      </c>
      <c r="B920" s="12" t="s">
        <v>160</v>
      </c>
      <c r="C920" s="11">
        <v>1781334181.54511</v>
      </c>
      <c r="D920" s="11">
        <v>724457466.79646206</v>
      </c>
      <c r="E920" s="11">
        <v>445915836.279239</v>
      </c>
      <c r="F920" s="11">
        <v>155797863.897787</v>
      </c>
      <c r="G920" s="11">
        <v>455163014.57162303</v>
      </c>
      <c r="H920" s="11"/>
    </row>
    <row r="921" spans="1:8" x14ac:dyDescent="0.35">
      <c r="A921" s="3" t="s">
        <v>398</v>
      </c>
      <c r="B921" s="12" t="s">
        <v>161</v>
      </c>
      <c r="C921" s="11">
        <v>1901616128.60183</v>
      </c>
      <c r="D921" s="11">
        <v>787460026.48315299</v>
      </c>
      <c r="E921" s="11">
        <v>498219477.404203</v>
      </c>
      <c r="F921" s="11">
        <v>77116315.1646211</v>
      </c>
      <c r="G921" s="11">
        <v>538820309.54984999</v>
      </c>
      <c r="H921" s="11"/>
    </row>
    <row r="922" spans="1:8" x14ac:dyDescent="0.35">
      <c r="A922" s="3" t="s">
        <v>398</v>
      </c>
      <c r="B922" s="12" t="s">
        <v>162</v>
      </c>
      <c r="C922" s="11">
        <v>1843045467.39867</v>
      </c>
      <c r="D922" s="11">
        <v>702692308.27860701</v>
      </c>
      <c r="E922" s="11">
        <v>465948331.41219801</v>
      </c>
      <c r="F922" s="11">
        <v>150619556.10406101</v>
      </c>
      <c r="G922" s="11">
        <v>523785271.60381001</v>
      </c>
      <c r="H922" s="11"/>
    </row>
    <row r="923" spans="1:8" x14ac:dyDescent="0.35">
      <c r="A923" s="3" t="s">
        <v>398</v>
      </c>
      <c r="B923" s="12" t="s">
        <v>163</v>
      </c>
      <c r="C923" s="11">
        <v>1981449186.6951301</v>
      </c>
      <c r="D923" s="11">
        <v>886075959.04339397</v>
      </c>
      <c r="E923" s="11">
        <v>367885404.77663797</v>
      </c>
      <c r="F923" s="11">
        <v>114355008.264349</v>
      </c>
      <c r="G923" s="11">
        <v>613132814.61075103</v>
      </c>
      <c r="H923" s="11"/>
    </row>
    <row r="924" spans="1:8" x14ac:dyDescent="0.35">
      <c r="A924" s="3" t="s">
        <v>398</v>
      </c>
      <c r="B924" s="12" t="s">
        <v>164</v>
      </c>
      <c r="C924" s="11">
        <v>2958758606.8691401</v>
      </c>
      <c r="D924" s="11">
        <v>1493600385.97156</v>
      </c>
      <c r="E924" s="11">
        <v>450182409.583462</v>
      </c>
      <c r="F924" s="11">
        <v>197108859.02129999</v>
      </c>
      <c r="G924" s="11">
        <v>817866952.29281604</v>
      </c>
      <c r="H924" s="11"/>
    </row>
    <row r="925" spans="1:8" x14ac:dyDescent="0.35">
      <c r="A925" s="3" t="s">
        <v>398</v>
      </c>
      <c r="B925" s="12" t="s">
        <v>165</v>
      </c>
      <c r="C925" s="11">
        <v>3037555273.4654102</v>
      </c>
      <c r="D925" s="11">
        <v>1410690527.89483</v>
      </c>
      <c r="E925" s="11">
        <v>757149545.32465506</v>
      </c>
      <c r="F925" s="11">
        <v>175058029.948333</v>
      </c>
      <c r="G925" s="11">
        <v>694657170.29759598</v>
      </c>
      <c r="H925" s="11"/>
    </row>
    <row r="926" spans="1:8" x14ac:dyDescent="0.35">
      <c r="A926" s="3" t="s">
        <v>398</v>
      </c>
      <c r="B926" s="12" t="s">
        <v>166</v>
      </c>
      <c r="C926" s="11">
        <v>2593534073.1531501</v>
      </c>
      <c r="D926" s="11">
        <v>1143771970.2673299</v>
      </c>
      <c r="E926" s="11">
        <v>645593306.329162</v>
      </c>
      <c r="F926" s="11">
        <v>160131074.74030599</v>
      </c>
      <c r="G926" s="11">
        <v>644037721.81636</v>
      </c>
      <c r="H926" s="11"/>
    </row>
    <row r="927" spans="1:8" x14ac:dyDescent="0.35">
      <c r="A927" s="3" t="s">
        <v>398</v>
      </c>
      <c r="B927" s="12" t="s">
        <v>167</v>
      </c>
      <c r="C927" s="11">
        <v>3106339395.2144299</v>
      </c>
      <c r="D927" s="11">
        <v>1338043025.6979799</v>
      </c>
      <c r="E927" s="11">
        <v>685265101.08560801</v>
      </c>
      <c r="F927" s="11">
        <v>296236689.456393</v>
      </c>
      <c r="G927" s="11">
        <v>786794578.97445297</v>
      </c>
      <c r="H927" s="11"/>
    </row>
    <row r="928" spans="1:8" x14ac:dyDescent="0.35">
      <c r="A928" s="3" t="s">
        <v>398</v>
      </c>
      <c r="B928" s="12" t="s">
        <v>168</v>
      </c>
      <c r="C928" s="11">
        <v>2303756849.2687502</v>
      </c>
      <c r="D928" s="11">
        <v>882786988.10837996</v>
      </c>
      <c r="E928" s="11">
        <v>536902480.16255796</v>
      </c>
      <c r="F928" s="11">
        <v>187247568.53328401</v>
      </c>
      <c r="G928" s="11">
        <v>696819812.46452498</v>
      </c>
      <c r="H928" s="11"/>
    </row>
    <row r="929" spans="1:8" x14ac:dyDescent="0.35">
      <c r="A929" s="3" t="s">
        <v>398</v>
      </c>
      <c r="B929" s="12" t="s">
        <v>169</v>
      </c>
      <c r="C929" s="11">
        <v>1938959554.1142001</v>
      </c>
      <c r="D929" s="11">
        <v>548792627.04515898</v>
      </c>
      <c r="E929" s="11">
        <v>664491597.93778598</v>
      </c>
      <c r="F929" s="11">
        <v>131593993.69812</v>
      </c>
      <c r="G929" s="11">
        <v>594081335.43313801</v>
      </c>
      <c r="H929" s="11"/>
    </row>
    <row r="930" spans="1:8" x14ac:dyDescent="0.35">
      <c r="A930" s="3" t="s">
        <v>396</v>
      </c>
      <c r="B930" s="4" t="s">
        <v>86</v>
      </c>
      <c r="C930" s="5"/>
      <c r="D930" s="5"/>
      <c r="E930" s="5"/>
      <c r="F930" s="5"/>
      <c r="G930" s="5"/>
      <c r="H930" s="5"/>
    </row>
    <row r="931" spans="1:8" x14ac:dyDescent="0.35">
      <c r="A931" s="3" t="s">
        <v>393</v>
      </c>
      <c r="B931" s="7"/>
      <c r="C931" s="5"/>
      <c r="D931" s="5"/>
      <c r="E931" s="5"/>
      <c r="F931" s="5"/>
      <c r="G931" s="5"/>
      <c r="H931" s="5"/>
    </row>
    <row r="932" spans="1:8" x14ac:dyDescent="0.35">
      <c r="A932" s="3" t="s">
        <v>398</v>
      </c>
      <c r="B932" s="12" t="s">
        <v>170</v>
      </c>
      <c r="C932" s="11">
        <v>5099969972.58813</v>
      </c>
      <c r="D932" s="11">
        <v>2092547001.3088</v>
      </c>
      <c r="E932" s="11">
        <v>1320142805.86007</v>
      </c>
      <c r="F932" s="11">
        <v>354108027.51308</v>
      </c>
      <c r="G932" s="11">
        <v>1333172137.9061899</v>
      </c>
      <c r="H932" s="11"/>
    </row>
    <row r="933" spans="1:8" x14ac:dyDescent="0.35">
      <c r="A933" s="3" t="s">
        <v>398</v>
      </c>
      <c r="B933" s="12" t="s">
        <v>171</v>
      </c>
      <c r="C933" s="11">
        <v>5726110782.6956301</v>
      </c>
      <c r="D933" s="11">
        <v>2376228293.80515</v>
      </c>
      <c r="E933" s="11">
        <v>1332053213.59304</v>
      </c>
      <c r="F933" s="11">
        <v>342090879.53303099</v>
      </c>
      <c r="G933" s="11">
        <v>1675738395.76441</v>
      </c>
      <c r="H933" s="11"/>
    </row>
    <row r="934" spans="1:8" x14ac:dyDescent="0.35">
      <c r="A934" s="3" t="s">
        <v>398</v>
      </c>
      <c r="B934" s="12" t="s">
        <v>172</v>
      </c>
      <c r="C934" s="11">
        <v>8589847953.4877005</v>
      </c>
      <c r="D934" s="11">
        <v>4048062884.1337199</v>
      </c>
      <c r="E934" s="11">
        <v>1852925261.2372799</v>
      </c>
      <c r="F934" s="11">
        <v>532297963.709939</v>
      </c>
      <c r="G934" s="11">
        <v>2156561844.4067702</v>
      </c>
      <c r="H934" s="11"/>
    </row>
    <row r="935" spans="1:8" x14ac:dyDescent="0.35">
      <c r="A935" s="3" t="s">
        <v>398</v>
      </c>
      <c r="B935" s="12" t="s">
        <v>173</v>
      </c>
      <c r="C935" s="11">
        <v>7349055798.5973701</v>
      </c>
      <c r="D935" s="11">
        <v>2769622640.8515201</v>
      </c>
      <c r="E935" s="11">
        <v>1886659179.18595</v>
      </c>
      <c r="F935" s="11">
        <v>615078251.68779695</v>
      </c>
      <c r="G935" s="11">
        <v>2077695726.8721099</v>
      </c>
      <c r="H935" s="11"/>
    </row>
    <row r="936" spans="1:8" x14ac:dyDescent="0.35">
      <c r="A936" s="3" t="s">
        <v>396</v>
      </c>
      <c r="B936" s="4" t="s">
        <v>415</v>
      </c>
      <c r="C936" s="5"/>
      <c r="D936" s="5"/>
      <c r="E936" s="5"/>
      <c r="F936" s="5"/>
      <c r="G936" s="5"/>
      <c r="H936" s="5"/>
    </row>
    <row r="937" spans="1:8" x14ac:dyDescent="0.35">
      <c r="A937" s="3" t="s">
        <v>393</v>
      </c>
      <c r="B937" s="7"/>
      <c r="C937" s="5"/>
      <c r="D937" s="5"/>
      <c r="E937" s="5"/>
      <c r="F937" s="5"/>
      <c r="G937" s="5"/>
      <c r="H937" s="5"/>
    </row>
    <row r="938" spans="1:8" x14ac:dyDescent="0.35">
      <c r="A938" s="3" t="s">
        <v>398</v>
      </c>
      <c r="B938" s="12" t="s">
        <v>416</v>
      </c>
      <c r="C938" s="11">
        <v>26764984507.3689</v>
      </c>
      <c r="D938" s="11">
        <v>11286460820.099199</v>
      </c>
      <c r="E938" s="11">
        <v>6391780459.8763304</v>
      </c>
      <c r="F938" s="11">
        <v>1843575122.44385</v>
      </c>
      <c r="G938" s="11">
        <v>7243168104.9494801</v>
      </c>
      <c r="H938" s="11"/>
    </row>
    <row r="939" spans="1:8" x14ac:dyDescent="0.35">
      <c r="A939" s="3" t="s">
        <v>398</v>
      </c>
      <c r="B939" s="12" t="s">
        <v>417</v>
      </c>
      <c r="C939" s="11">
        <v>2470648565.5095</v>
      </c>
      <c r="D939" s="11">
        <v>950591887.95590901</v>
      </c>
      <c r="E939" s="11">
        <v>633574235.02963197</v>
      </c>
      <c r="F939" s="11">
        <v>241439007.085475</v>
      </c>
      <c r="G939" s="11">
        <v>645043435.43848205</v>
      </c>
      <c r="H939" s="11"/>
    </row>
    <row r="940" spans="1:8" x14ac:dyDescent="0.35">
      <c r="A940" s="3" t="s">
        <v>398</v>
      </c>
      <c r="B940" s="12" t="s">
        <v>175</v>
      </c>
      <c r="C940" s="11">
        <v>2271327355.0076399</v>
      </c>
      <c r="D940" s="11">
        <v>881846499.92619002</v>
      </c>
      <c r="E940" s="11">
        <v>586730784.756019</v>
      </c>
      <c r="F940" s="11">
        <v>137887582.985035</v>
      </c>
      <c r="G940" s="11">
        <v>664862487.34039903</v>
      </c>
      <c r="H940" s="11"/>
    </row>
    <row r="941" spans="1:8" x14ac:dyDescent="0.35">
      <c r="A941" s="3" t="s">
        <v>398</v>
      </c>
      <c r="B941" s="12" t="s">
        <v>176</v>
      </c>
      <c r="C941" s="11">
        <v>5241623035.9390898</v>
      </c>
      <c r="D941" s="11">
        <v>1723346620.6598899</v>
      </c>
      <c r="E941" s="11">
        <v>1343691099.5592401</v>
      </c>
      <c r="F941" s="11">
        <v>551958950.11616898</v>
      </c>
      <c r="G941" s="11">
        <v>1622626365.6038001</v>
      </c>
      <c r="H941" s="11"/>
    </row>
    <row r="942" spans="1:8" x14ac:dyDescent="0.35">
      <c r="A942" s="3" t="s">
        <v>398</v>
      </c>
      <c r="B942" s="12" t="s">
        <v>418</v>
      </c>
      <c r="C942" s="11">
        <v>4452814285.1637697</v>
      </c>
      <c r="D942" s="11">
        <v>1948671627.39399</v>
      </c>
      <c r="E942" s="11">
        <v>1018150204.84066</v>
      </c>
      <c r="F942" s="11">
        <v>264660649.90910399</v>
      </c>
      <c r="G942" s="11">
        <v>1221331803.02003</v>
      </c>
      <c r="H942" s="11"/>
    </row>
    <row r="943" spans="1:8" x14ac:dyDescent="0.35">
      <c r="A943" s="3" t="s">
        <v>398</v>
      </c>
      <c r="B943" s="12" t="s">
        <v>419</v>
      </c>
      <c r="C943" s="11">
        <v>1159883611.8171799</v>
      </c>
      <c r="D943" s="11">
        <v>482567238.99246699</v>
      </c>
      <c r="E943" s="11">
        <v>238221443.15891501</v>
      </c>
      <c r="F943" s="11">
        <v>119655509.951988</v>
      </c>
      <c r="G943" s="11">
        <v>319439419.71381003</v>
      </c>
      <c r="H943" s="11"/>
    </row>
    <row r="944" spans="1:8" x14ac:dyDescent="0.35">
      <c r="A944" s="3" t="s">
        <v>398</v>
      </c>
      <c r="B944" s="12" t="s">
        <v>420</v>
      </c>
      <c r="C944" s="11">
        <v>3859861170.5346899</v>
      </c>
      <c r="D944" s="11">
        <v>1484711319.3602901</v>
      </c>
      <c r="E944" s="11">
        <v>970354377.89979303</v>
      </c>
      <c r="F944" s="11">
        <v>148849517.098268</v>
      </c>
      <c r="G944" s="11">
        <v>1255945956.1763401</v>
      </c>
      <c r="H944" s="11"/>
    </row>
    <row r="945" spans="1:8" x14ac:dyDescent="0.35">
      <c r="A945" s="3" t="s">
        <v>398</v>
      </c>
      <c r="B945" s="12" t="s">
        <v>421</v>
      </c>
      <c r="C945" s="11">
        <v>5434972735.2389698</v>
      </c>
      <c r="D945" s="11">
        <v>2981132728.31424</v>
      </c>
      <c r="E945" s="11">
        <v>1100096263.5224299</v>
      </c>
      <c r="F945" s="11">
        <v>316175513.28810298</v>
      </c>
      <c r="G945" s="11">
        <v>1037568230.1142</v>
      </c>
      <c r="H945" s="11"/>
    </row>
    <row r="946" spans="1:8" x14ac:dyDescent="0.35">
      <c r="A946" s="3" t="s">
        <v>398</v>
      </c>
      <c r="B946" s="12" t="s">
        <v>422</v>
      </c>
      <c r="C946" s="11">
        <v>2798844017.1448798</v>
      </c>
      <c r="D946" s="11">
        <v>1184958268.48048</v>
      </c>
      <c r="E946" s="11">
        <v>572758000.13076901</v>
      </c>
      <c r="F946" s="11">
        <v>203356474.44375601</v>
      </c>
      <c r="G946" s="11">
        <v>837771274.08987498</v>
      </c>
      <c r="H946" s="11"/>
    </row>
    <row r="947" spans="1:8" x14ac:dyDescent="0.35">
      <c r="A947" s="3" t="s">
        <v>398</v>
      </c>
      <c r="B947" s="12" t="s">
        <v>182</v>
      </c>
      <c r="C947" s="11">
        <v>2120105498.7526901</v>
      </c>
      <c r="D947" s="11">
        <v>710544273.80523098</v>
      </c>
      <c r="E947" s="11">
        <v>648470708.566468</v>
      </c>
      <c r="F947" s="11">
        <v>173598597.774903</v>
      </c>
      <c r="G947" s="11">
        <v>587491918.60608804</v>
      </c>
      <c r="H947" s="11"/>
    </row>
    <row r="948" spans="1:8" x14ac:dyDescent="0.35">
      <c r="A948" s="3" t="s">
        <v>398</v>
      </c>
      <c r="B948" s="12" t="s">
        <v>184</v>
      </c>
      <c r="C948" s="11">
        <v>22188920395.021</v>
      </c>
      <c r="D948" s="11">
        <v>9710519942.2569599</v>
      </c>
      <c r="E948" s="11">
        <v>5259532221.6819801</v>
      </c>
      <c r="F948" s="11">
        <v>1417792689.4306099</v>
      </c>
      <c r="G948" s="11">
        <v>5801075541.6513996</v>
      </c>
      <c r="H948" s="11"/>
    </row>
    <row r="949" spans="1:8" x14ac:dyDescent="0.35">
      <c r="A949" s="3" t="s">
        <v>398</v>
      </c>
      <c r="B949" s="12" t="s">
        <v>423</v>
      </c>
      <c r="C949" s="11">
        <v>211316698.10150599</v>
      </c>
      <c r="D949" s="11">
        <v>112217262.112652</v>
      </c>
      <c r="E949" s="11">
        <v>10073378.794894399</v>
      </c>
      <c r="F949" s="11">
        <v>0</v>
      </c>
      <c r="G949" s="11">
        <v>89026057.193959698</v>
      </c>
      <c r="H949" s="11"/>
    </row>
    <row r="950" spans="1:8" x14ac:dyDescent="0.35">
      <c r="A950" s="3" t="s">
        <v>398</v>
      </c>
      <c r="B950" s="12" t="s">
        <v>424</v>
      </c>
      <c r="C950" s="11">
        <v>0</v>
      </c>
      <c r="D950" s="11">
        <v>0</v>
      </c>
      <c r="E950" s="11">
        <v>0</v>
      </c>
      <c r="F950" s="11">
        <v>0</v>
      </c>
      <c r="G950" s="11">
        <v>0</v>
      </c>
      <c r="H950" s="11"/>
    </row>
    <row r="951" spans="1:8" x14ac:dyDescent="0.35">
      <c r="A951" s="3" t="s">
        <v>398</v>
      </c>
      <c r="B951" s="12" t="s">
        <v>425</v>
      </c>
      <c r="C951" s="11">
        <v>451036782.51975</v>
      </c>
      <c r="D951" s="11">
        <v>161199179.73194599</v>
      </c>
      <c r="E951" s="11">
        <v>72403539.153426394</v>
      </c>
      <c r="F951" s="11">
        <v>41306487.459522203</v>
      </c>
      <c r="G951" s="11">
        <v>176127576.17485601</v>
      </c>
      <c r="H951" s="11"/>
    </row>
    <row r="952" spans="1:8" x14ac:dyDescent="0.35">
      <c r="A952" s="3" t="s">
        <v>398</v>
      </c>
      <c r="B952" s="12" t="s">
        <v>426</v>
      </c>
      <c r="C952" s="11">
        <v>93403346.765644997</v>
      </c>
      <c r="D952" s="11">
        <v>24376180.064473901</v>
      </c>
      <c r="E952" s="11">
        <v>19793502.474165801</v>
      </c>
      <c r="F952" s="11">
        <v>2649134.5437360401</v>
      </c>
      <c r="G952" s="11">
        <v>46584529.6832693</v>
      </c>
      <c r="H952" s="11"/>
    </row>
    <row r="953" spans="1:8" x14ac:dyDescent="0.35">
      <c r="A953" s="3" t="s">
        <v>398</v>
      </c>
      <c r="B953" s="12" t="s">
        <v>427</v>
      </c>
      <c r="C953" s="11">
        <v>237029890.221735</v>
      </c>
      <c r="D953" s="11">
        <v>67336143.311078206</v>
      </c>
      <c r="E953" s="11">
        <v>28292284.702939499</v>
      </c>
      <c r="F953" s="11">
        <v>27691220.539613601</v>
      </c>
      <c r="G953" s="11">
        <v>113710241.66810399</v>
      </c>
      <c r="H953" s="11"/>
    </row>
    <row r="954" spans="1:8" x14ac:dyDescent="0.35">
      <c r="A954" s="3" t="s">
        <v>398</v>
      </c>
      <c r="B954" s="12" t="s">
        <v>428</v>
      </c>
      <c r="C954" s="11">
        <v>4034906.9168991898</v>
      </c>
      <c r="D954" s="11">
        <v>1908425.5680923599</v>
      </c>
      <c r="E954" s="11">
        <v>0</v>
      </c>
      <c r="F954" s="11">
        <v>0</v>
      </c>
      <c r="G954" s="11">
        <v>2126481.3488068399</v>
      </c>
      <c r="H954" s="11"/>
    </row>
    <row r="955" spans="1:8" x14ac:dyDescent="0.35">
      <c r="A955" s="3" t="s">
        <v>398</v>
      </c>
      <c r="B955" s="12" t="s">
        <v>429</v>
      </c>
      <c r="C955" s="11">
        <v>125585777.21820299</v>
      </c>
      <c r="D955" s="11">
        <v>68711056.053496897</v>
      </c>
      <c r="E955" s="11">
        <v>25847096.451472599</v>
      </c>
      <c r="F955" s="11">
        <v>13615266.919908499</v>
      </c>
      <c r="G955" s="11">
        <v>17412357.793325</v>
      </c>
      <c r="H955" s="11"/>
    </row>
    <row r="956" spans="1:8" x14ac:dyDescent="0.35">
      <c r="A956" s="3" t="s">
        <v>398</v>
      </c>
      <c r="B956" s="12" t="s">
        <v>430</v>
      </c>
      <c r="C956" s="11">
        <v>0</v>
      </c>
      <c r="D956" s="11">
        <v>0</v>
      </c>
      <c r="E956" s="11">
        <v>0</v>
      </c>
      <c r="F956" s="11">
        <v>0</v>
      </c>
      <c r="G956" s="11">
        <v>0</v>
      </c>
      <c r="H956" s="11"/>
    </row>
    <row r="957" spans="1:8" x14ac:dyDescent="0.35">
      <c r="A957" s="3" t="s">
        <v>398</v>
      </c>
      <c r="B957" s="12" t="s">
        <v>431</v>
      </c>
      <c r="C957" s="11">
        <v>0</v>
      </c>
      <c r="D957" s="11">
        <v>0</v>
      </c>
      <c r="E957" s="11">
        <v>0</v>
      </c>
      <c r="F957" s="11">
        <v>0</v>
      </c>
      <c r="G957" s="11">
        <v>0</v>
      </c>
      <c r="H957" s="11"/>
    </row>
    <row r="958" spans="1:8" x14ac:dyDescent="0.35">
      <c r="A958" s="3" t="s">
        <v>398</v>
      </c>
      <c r="B958" s="12" t="s">
        <v>432</v>
      </c>
      <c r="C958" s="11">
        <v>321066276.95999199</v>
      </c>
      <c r="D958" s="11">
        <v>119560604.64369901</v>
      </c>
      <c r="E958" s="11">
        <v>107948489.202773</v>
      </c>
      <c r="F958" s="11">
        <v>9591597.6514739599</v>
      </c>
      <c r="G958" s="11">
        <v>83965585.462046102</v>
      </c>
      <c r="H958" s="11"/>
    </row>
    <row r="959" spans="1:8" x14ac:dyDescent="0.35">
      <c r="A959" s="3" t="s">
        <v>398</v>
      </c>
      <c r="B959" s="12" t="s">
        <v>197</v>
      </c>
      <c r="C959" s="11">
        <v>87641018.801246196</v>
      </c>
      <c r="D959" s="11">
        <v>28827045.047294602</v>
      </c>
      <c r="E959" s="11">
        <v>54618706.621919297</v>
      </c>
      <c r="F959" s="11">
        <v>3409958.6482114899</v>
      </c>
      <c r="G959" s="11">
        <v>785308.48382086901</v>
      </c>
      <c r="H959" s="11"/>
    </row>
    <row r="960" spans="1:8" x14ac:dyDescent="0.35">
      <c r="A960" s="3" t="s">
        <v>398</v>
      </c>
      <c r="B960" s="12" t="s">
        <v>198</v>
      </c>
      <c r="C960" s="11">
        <v>54573759.991197102</v>
      </c>
      <c r="D960" s="11">
        <v>20051481.9575602</v>
      </c>
      <c r="E960" s="11">
        <v>7549058.4166114898</v>
      </c>
      <c r="F960" s="11">
        <v>444178.52275795001</v>
      </c>
      <c r="G960" s="11">
        <v>26529041.094267499</v>
      </c>
      <c r="H960" s="11"/>
    </row>
    <row r="961" spans="1:8" x14ac:dyDescent="0.35">
      <c r="A961" s="3" t="s">
        <v>398</v>
      </c>
      <c r="B961" s="12" t="s">
        <v>199</v>
      </c>
      <c r="C961" s="11">
        <v>91532850.202321693</v>
      </c>
      <c r="D961" s="11">
        <v>32442675.148963101</v>
      </c>
      <c r="E961" s="11">
        <v>21641245.936884802</v>
      </c>
      <c r="F961" s="11">
        <v>2827153.0433981498</v>
      </c>
      <c r="G961" s="11">
        <v>34621776.073075697</v>
      </c>
      <c r="H961" s="11"/>
    </row>
    <row r="962" spans="1:8" x14ac:dyDescent="0.35">
      <c r="A962" s="3" t="s">
        <v>398</v>
      </c>
      <c r="B962" s="12" t="s">
        <v>200</v>
      </c>
      <c r="C962" s="11">
        <v>95798627.455307201</v>
      </c>
      <c r="D962" s="11">
        <v>39016651.591710202</v>
      </c>
      <c r="E962" s="11">
        <v>31361086.906771101</v>
      </c>
      <c r="F962" s="11">
        <v>4866873.6783573497</v>
      </c>
      <c r="G962" s="11">
        <v>20554015.278468601</v>
      </c>
      <c r="H962" s="11"/>
    </row>
    <row r="963" spans="1:8" x14ac:dyDescent="0.35">
      <c r="A963" s="3" t="s">
        <v>398</v>
      </c>
      <c r="B963" s="12" t="s">
        <v>433</v>
      </c>
      <c r="C963" s="11">
        <v>5408030.05913598</v>
      </c>
      <c r="D963" s="11">
        <v>1693922.5837284001</v>
      </c>
      <c r="E963" s="11">
        <v>0</v>
      </c>
      <c r="F963" s="11">
        <v>0</v>
      </c>
      <c r="G963" s="11">
        <v>3714107.4754075799</v>
      </c>
      <c r="H963" s="11"/>
    </row>
    <row r="964" spans="1:8" x14ac:dyDescent="0.35">
      <c r="A964" s="3" t="s">
        <v>398</v>
      </c>
      <c r="B964" s="12" t="s">
        <v>434</v>
      </c>
      <c r="C964" s="11">
        <v>0</v>
      </c>
      <c r="D964" s="11">
        <v>0</v>
      </c>
      <c r="E964" s="11">
        <v>0</v>
      </c>
      <c r="F964" s="11">
        <v>0</v>
      </c>
      <c r="G964" s="11">
        <v>0</v>
      </c>
      <c r="H964" s="11"/>
    </row>
    <row r="965" spans="1:8" x14ac:dyDescent="0.35">
      <c r="A965" s="3" t="s">
        <v>398</v>
      </c>
      <c r="B965" s="12" t="s">
        <v>435</v>
      </c>
      <c r="C965" s="11">
        <v>45164326.954373598</v>
      </c>
      <c r="D965" s="11">
        <v>1413420.6710758701</v>
      </c>
      <c r="E965" s="11">
        <v>1477709.32975034</v>
      </c>
      <c r="F965" s="11">
        <v>189103.18241436899</v>
      </c>
      <c r="G965" s="11">
        <v>42084093.771132998</v>
      </c>
      <c r="H965" s="11"/>
    </row>
    <row r="966" spans="1:8" x14ac:dyDescent="0.35">
      <c r="A966" s="3" t="s">
        <v>396</v>
      </c>
      <c r="B966" s="4" t="s">
        <v>436</v>
      </c>
      <c r="C966" s="5"/>
      <c r="D966" s="5"/>
      <c r="E966" s="5"/>
      <c r="F966" s="5"/>
      <c r="G966" s="5"/>
      <c r="H966" s="5"/>
    </row>
    <row r="967" spans="1:8" x14ac:dyDescent="0.35">
      <c r="A967" s="3" t="s">
        <v>393</v>
      </c>
      <c r="B967" s="7"/>
      <c r="C967" s="5"/>
      <c r="D967" s="5"/>
      <c r="E967" s="5"/>
      <c r="F967" s="5"/>
      <c r="G967" s="5"/>
      <c r="H967" s="5"/>
    </row>
    <row r="968" spans="1:8" x14ac:dyDescent="0.35">
      <c r="A968" s="3" t="s">
        <v>398</v>
      </c>
      <c r="B968" s="12" t="s">
        <v>185</v>
      </c>
      <c r="C968" s="11">
        <v>3882267939.7441301</v>
      </c>
      <c r="D968" s="11">
        <v>2633221991.8693199</v>
      </c>
      <c r="E968" s="11">
        <v>467647753.42034</v>
      </c>
      <c r="F968" s="11">
        <v>63292618.684292503</v>
      </c>
      <c r="G968" s="11">
        <v>718105575.770172</v>
      </c>
      <c r="H968" s="11"/>
    </row>
    <row r="969" spans="1:8" x14ac:dyDescent="0.35">
      <c r="A969" s="3" t="s">
        <v>398</v>
      </c>
      <c r="B969" s="12" t="s">
        <v>437</v>
      </c>
      <c r="C969" s="11">
        <v>12508934230.9333</v>
      </c>
      <c r="D969" s="11">
        <v>3971414902.5234699</v>
      </c>
      <c r="E969" s="11">
        <v>3434355666.21455</v>
      </c>
      <c r="F969" s="11">
        <v>1259186808.5730901</v>
      </c>
      <c r="G969" s="11">
        <v>3843976853.62221</v>
      </c>
      <c r="H969" s="11"/>
    </row>
    <row r="970" spans="1:8" x14ac:dyDescent="0.35">
      <c r="A970" s="3" t="s">
        <v>398</v>
      </c>
      <c r="B970" s="12" t="s">
        <v>187</v>
      </c>
      <c r="C970" s="11">
        <v>5155109885.2391195</v>
      </c>
      <c r="D970" s="11">
        <v>2013951558.0873301</v>
      </c>
      <c r="E970" s="11">
        <v>1570031203.6029201</v>
      </c>
      <c r="F970" s="11">
        <v>278129466.44008499</v>
      </c>
      <c r="G970" s="11">
        <v>1292997657.1087799</v>
      </c>
      <c r="H970" s="11"/>
    </row>
    <row r="971" spans="1:8" x14ac:dyDescent="0.35">
      <c r="A971" s="3" t="s">
        <v>398</v>
      </c>
      <c r="B971" s="12" t="s">
        <v>188</v>
      </c>
      <c r="C971" s="11">
        <v>4717261940.8397198</v>
      </c>
      <c r="D971" s="11">
        <v>2457228216.9904199</v>
      </c>
      <c r="E971" s="11">
        <v>851630471.72793806</v>
      </c>
      <c r="F971" s="11">
        <v>181041737.44709799</v>
      </c>
      <c r="G971" s="11">
        <v>1227361514.6742599</v>
      </c>
      <c r="H971" s="11"/>
    </row>
    <row r="972" spans="1:8" x14ac:dyDescent="0.35">
      <c r="A972" s="3" t="s">
        <v>398</v>
      </c>
      <c r="B972" s="12" t="s">
        <v>438</v>
      </c>
      <c r="C972" s="11">
        <v>501410510.61257201</v>
      </c>
      <c r="D972" s="11">
        <v>210644150.62864399</v>
      </c>
      <c r="E972" s="11">
        <v>68115364.910585195</v>
      </c>
      <c r="F972" s="11">
        <v>61924491.299278699</v>
      </c>
      <c r="G972" s="11">
        <v>160726503.774064</v>
      </c>
      <c r="H972" s="11"/>
    </row>
    <row r="973" spans="1:8" x14ac:dyDescent="0.35">
      <c r="A973" s="3" t="s">
        <v>396</v>
      </c>
      <c r="B973" s="4" t="s">
        <v>439</v>
      </c>
      <c r="C973" s="5"/>
      <c r="D973" s="5"/>
      <c r="E973" s="5"/>
      <c r="F973" s="5"/>
      <c r="G973" s="5"/>
      <c r="H973" s="5"/>
    </row>
    <row r="974" spans="1:8" x14ac:dyDescent="0.35">
      <c r="A974" s="3" t="s">
        <v>393</v>
      </c>
      <c r="B974" s="7"/>
      <c r="C974" s="5"/>
      <c r="D974" s="5"/>
      <c r="E974" s="5"/>
      <c r="F974" s="5"/>
      <c r="G974" s="5"/>
      <c r="H974" s="5"/>
    </row>
    <row r="975" spans="1:8" x14ac:dyDescent="0.35">
      <c r="A975" s="3" t="s">
        <v>398</v>
      </c>
      <c r="B975" s="12" t="s">
        <v>440</v>
      </c>
      <c r="C975" s="11">
        <v>24375695006.757999</v>
      </c>
      <c r="D975" s="11">
        <v>10197142569.672501</v>
      </c>
      <c r="E975" s="11">
        <v>5903218263.7301102</v>
      </c>
      <c r="F975" s="11">
        <v>1645172481.09586</v>
      </c>
      <c r="G975" s="11">
        <v>6630161692.25951</v>
      </c>
      <c r="H975" s="11"/>
    </row>
    <row r="976" spans="1:8" x14ac:dyDescent="0.35">
      <c r="A976" s="3" t="s">
        <v>398</v>
      </c>
      <c r="B976" s="12" t="s">
        <v>441</v>
      </c>
      <c r="C976" s="11">
        <v>1369093635.31582</v>
      </c>
      <c r="D976" s="11">
        <v>619918865.82348394</v>
      </c>
      <c r="E976" s="11">
        <v>227434609.614723</v>
      </c>
      <c r="F976" s="11">
        <v>152067453.34178099</v>
      </c>
      <c r="G976" s="11">
        <v>369672706.53583199</v>
      </c>
      <c r="H976" s="11"/>
    </row>
    <row r="977" spans="1:8" x14ac:dyDescent="0.35">
      <c r="A977" s="3" t="s">
        <v>398</v>
      </c>
      <c r="B977" s="12" t="s">
        <v>442</v>
      </c>
      <c r="C977" s="11">
        <v>1020195865.29505</v>
      </c>
      <c r="D977" s="11">
        <v>469399384.60320801</v>
      </c>
      <c r="E977" s="11">
        <v>261127586.53150401</v>
      </c>
      <c r="F977" s="11">
        <v>46335188.006200299</v>
      </c>
      <c r="G977" s="11">
        <v>243333706.15414199</v>
      </c>
      <c r="H977" s="11"/>
    </row>
    <row r="978" spans="1:8" x14ac:dyDescent="0.35">
      <c r="A978" s="3" t="s">
        <v>396</v>
      </c>
      <c r="B978" s="4" t="s">
        <v>443</v>
      </c>
      <c r="C978" s="5"/>
      <c r="D978" s="5"/>
      <c r="E978" s="5"/>
      <c r="F978" s="5"/>
      <c r="G978" s="5"/>
      <c r="H978" s="5"/>
    </row>
    <row r="979" spans="1:8" x14ac:dyDescent="0.35">
      <c r="A979" s="3" t="s">
        <v>393</v>
      </c>
      <c r="B979" s="7"/>
      <c r="C979" s="5"/>
      <c r="D979" s="5"/>
      <c r="E979" s="5"/>
      <c r="F979" s="5"/>
      <c r="G979" s="5"/>
      <c r="H979" s="5"/>
    </row>
    <row r="980" spans="1:8" x14ac:dyDescent="0.35">
      <c r="A980" s="3" t="s">
        <v>398</v>
      </c>
      <c r="B980" s="12" t="s">
        <v>416</v>
      </c>
      <c r="C980" s="11">
        <v>24375695006.757999</v>
      </c>
      <c r="D980" s="11">
        <v>10197142569.672501</v>
      </c>
      <c r="E980" s="11">
        <v>5903218263.7301102</v>
      </c>
      <c r="F980" s="11">
        <v>1645172481.09586</v>
      </c>
      <c r="G980" s="11">
        <v>6630161692.25951</v>
      </c>
      <c r="H980" s="11"/>
    </row>
    <row r="981" spans="1:8" x14ac:dyDescent="0.35">
      <c r="A981" s="3" t="s">
        <v>398</v>
      </c>
      <c r="B981" s="12" t="s">
        <v>417</v>
      </c>
      <c r="C981" s="11">
        <v>2871586354.4319</v>
      </c>
      <c r="D981" s="11">
        <v>1312355266.5474899</v>
      </c>
      <c r="E981" s="11">
        <v>698626933.15559602</v>
      </c>
      <c r="F981" s="11">
        <v>148904052.125608</v>
      </c>
      <c r="G981" s="11">
        <v>711700102.60320401</v>
      </c>
      <c r="H981" s="11"/>
    </row>
    <row r="982" spans="1:8" x14ac:dyDescent="0.35">
      <c r="A982" s="3" t="s">
        <v>398</v>
      </c>
      <c r="B982" s="12" t="s">
        <v>175</v>
      </c>
      <c r="C982" s="11">
        <v>2078591390.7004499</v>
      </c>
      <c r="D982" s="11">
        <v>825256306.57284498</v>
      </c>
      <c r="E982" s="11">
        <v>539557250.04580104</v>
      </c>
      <c r="F982" s="11">
        <v>222234798.60587099</v>
      </c>
      <c r="G982" s="11">
        <v>491543035.47593403</v>
      </c>
      <c r="H982" s="11"/>
    </row>
    <row r="983" spans="1:8" x14ac:dyDescent="0.35">
      <c r="A983" s="3" t="s">
        <v>398</v>
      </c>
      <c r="B983" s="12" t="s">
        <v>176</v>
      </c>
      <c r="C983" s="11">
        <v>4892381197.8221998</v>
      </c>
      <c r="D983" s="11">
        <v>1824001047.6655099</v>
      </c>
      <c r="E983" s="11">
        <v>1437250573.64346</v>
      </c>
      <c r="F983" s="11">
        <v>364505028.960226</v>
      </c>
      <c r="G983" s="11">
        <v>1266624547.553</v>
      </c>
      <c r="H983" s="11"/>
    </row>
    <row r="984" spans="1:8" x14ac:dyDescent="0.35">
      <c r="A984" s="3" t="s">
        <v>398</v>
      </c>
      <c r="B984" s="12" t="s">
        <v>177</v>
      </c>
      <c r="C984" s="11">
        <v>2896753255.0714202</v>
      </c>
      <c r="D984" s="11">
        <v>1296694541.41312</v>
      </c>
      <c r="E984" s="11">
        <v>535480300.64436501</v>
      </c>
      <c r="F984" s="11">
        <v>175936765.097054</v>
      </c>
      <c r="G984" s="11">
        <v>888641647.91687</v>
      </c>
      <c r="H984" s="11"/>
    </row>
    <row r="985" spans="1:8" x14ac:dyDescent="0.35">
      <c r="A985" s="3" t="s">
        <v>398</v>
      </c>
      <c r="B985" s="12" t="s">
        <v>178</v>
      </c>
      <c r="C985" s="11">
        <v>1068045375.94532</v>
      </c>
      <c r="D985" s="11">
        <v>557653555.208161</v>
      </c>
      <c r="E985" s="11">
        <v>175802644.96203101</v>
      </c>
      <c r="F985" s="11">
        <v>74977945.499026</v>
      </c>
      <c r="G985" s="11">
        <v>259611230.27610201</v>
      </c>
      <c r="H985" s="11"/>
    </row>
    <row r="986" spans="1:8" x14ac:dyDescent="0.35">
      <c r="A986" s="3" t="s">
        <v>398</v>
      </c>
      <c r="B986" s="12" t="s">
        <v>179</v>
      </c>
      <c r="C986" s="11">
        <v>3584246216.7291002</v>
      </c>
      <c r="D986" s="11">
        <v>1353181912.5841601</v>
      </c>
      <c r="E986" s="11">
        <v>865138885.062163</v>
      </c>
      <c r="F986" s="11">
        <v>224892714.38275</v>
      </c>
      <c r="G986" s="11">
        <v>1141032704.7000201</v>
      </c>
      <c r="H986" s="11"/>
    </row>
    <row r="987" spans="1:8" x14ac:dyDescent="0.35">
      <c r="A987" s="3" t="s">
        <v>398</v>
      </c>
      <c r="B987" s="12" t="s">
        <v>180</v>
      </c>
      <c r="C987" s="11">
        <v>2170675489.5717802</v>
      </c>
      <c r="D987" s="11">
        <v>994816958.34404194</v>
      </c>
      <c r="E987" s="11">
        <v>583392757.27533197</v>
      </c>
      <c r="F987" s="11">
        <v>101428075.078656</v>
      </c>
      <c r="G987" s="11">
        <v>491037698.87374902</v>
      </c>
      <c r="H987" s="11"/>
    </row>
    <row r="988" spans="1:8" x14ac:dyDescent="0.35">
      <c r="A988" s="3" t="s">
        <v>398</v>
      </c>
      <c r="B988" s="12" t="s">
        <v>181</v>
      </c>
      <c r="C988" s="11">
        <v>2408371392.3877602</v>
      </c>
      <c r="D988" s="11">
        <v>1050626348.01396</v>
      </c>
      <c r="E988" s="11">
        <v>472138186.639292</v>
      </c>
      <c r="F988" s="11">
        <v>163775335.74251899</v>
      </c>
      <c r="G988" s="11">
        <v>721831521.991992</v>
      </c>
      <c r="H988" s="11"/>
    </row>
    <row r="989" spans="1:8" x14ac:dyDescent="0.35">
      <c r="A989" s="3" t="s">
        <v>398</v>
      </c>
      <c r="B989" s="12" t="s">
        <v>182</v>
      </c>
      <c r="C989" s="11">
        <v>2400834341.5383801</v>
      </c>
      <c r="D989" s="11">
        <v>980513585.32594204</v>
      </c>
      <c r="E989" s="11">
        <v>593663787.73964405</v>
      </c>
      <c r="F989" s="11">
        <v>168517765.604155</v>
      </c>
      <c r="G989" s="11">
        <v>658139202.86864305</v>
      </c>
      <c r="H989" s="11"/>
    </row>
    <row r="990" spans="1:8" x14ac:dyDescent="0.35">
      <c r="A990" s="3" t="s">
        <v>398</v>
      </c>
      <c r="B990" s="12" t="s">
        <v>444</v>
      </c>
      <c r="C990" s="11">
        <v>4209992.5596922301</v>
      </c>
      <c r="D990" s="11">
        <v>2043047.9972693799</v>
      </c>
      <c r="E990" s="11">
        <v>2166944.5624228502</v>
      </c>
      <c r="F990" s="11">
        <v>0</v>
      </c>
      <c r="G990" s="11">
        <v>0</v>
      </c>
      <c r="H990" s="11"/>
    </row>
    <row r="991" spans="1:8" x14ac:dyDescent="0.35">
      <c r="A991" s="3" t="s">
        <v>398</v>
      </c>
      <c r="B991" s="12" t="s">
        <v>445</v>
      </c>
      <c r="C991" s="11">
        <v>19483313808.935799</v>
      </c>
      <c r="D991" s="11">
        <v>8373141522.0069799</v>
      </c>
      <c r="E991" s="11">
        <v>4465967690.0866499</v>
      </c>
      <c r="F991" s="11">
        <v>1280667452.1356399</v>
      </c>
      <c r="G991" s="11">
        <v>5363537144.7065096</v>
      </c>
      <c r="H991" s="11"/>
    </row>
    <row r="992" spans="1:8" x14ac:dyDescent="0.35">
      <c r="A992" s="3" t="s">
        <v>398</v>
      </c>
      <c r="B992" s="12" t="s">
        <v>425</v>
      </c>
      <c r="C992" s="11">
        <v>1369093635.31582</v>
      </c>
      <c r="D992" s="11">
        <v>619918865.82348394</v>
      </c>
      <c r="E992" s="11">
        <v>227434609.614723</v>
      </c>
      <c r="F992" s="11">
        <v>152067453.34178099</v>
      </c>
      <c r="G992" s="11">
        <v>369672706.53583199</v>
      </c>
      <c r="H992" s="11"/>
    </row>
    <row r="993" spans="1:8" x14ac:dyDescent="0.35">
      <c r="A993" s="3" t="s">
        <v>398</v>
      </c>
      <c r="B993" s="12" t="s">
        <v>426</v>
      </c>
      <c r="C993" s="11">
        <v>487547618.47621799</v>
      </c>
      <c r="D993" s="11">
        <v>226938699.76388001</v>
      </c>
      <c r="E993" s="11">
        <v>67190989.045005798</v>
      </c>
      <c r="F993" s="11">
        <v>54374237.072503403</v>
      </c>
      <c r="G993" s="11">
        <v>139043692.59482801</v>
      </c>
      <c r="H993" s="11"/>
    </row>
    <row r="994" spans="1:8" x14ac:dyDescent="0.35">
      <c r="A994" s="3" t="s">
        <v>398</v>
      </c>
      <c r="B994" s="12" t="s">
        <v>427</v>
      </c>
      <c r="C994" s="11">
        <v>219790666.46075901</v>
      </c>
      <c r="D994" s="11">
        <v>64145305.366976596</v>
      </c>
      <c r="E994" s="11">
        <v>51649111.978830397</v>
      </c>
      <c r="F994" s="11">
        <v>46489753.840136997</v>
      </c>
      <c r="G994" s="11">
        <v>57506495.274815299</v>
      </c>
      <c r="H994" s="11"/>
    </row>
    <row r="995" spans="1:8" x14ac:dyDescent="0.35">
      <c r="A995" s="3" t="s">
        <v>398</v>
      </c>
      <c r="B995" s="12" t="s">
        <v>428</v>
      </c>
      <c r="C995" s="11">
        <v>42745385.379671201</v>
      </c>
      <c r="D995" s="11">
        <v>15918521.349786401</v>
      </c>
      <c r="E995" s="11">
        <v>5070011.1142298104</v>
      </c>
      <c r="F995" s="11">
        <v>4190655.30932613</v>
      </c>
      <c r="G995" s="11">
        <v>17566197.6063288</v>
      </c>
      <c r="H995" s="11"/>
    </row>
    <row r="996" spans="1:8" x14ac:dyDescent="0.35">
      <c r="A996" s="3" t="s">
        <v>398</v>
      </c>
      <c r="B996" s="12" t="s">
        <v>429</v>
      </c>
      <c r="C996" s="11">
        <v>619009964.99917305</v>
      </c>
      <c r="D996" s="11">
        <v>312916339.34284103</v>
      </c>
      <c r="E996" s="11">
        <v>103524497.476657</v>
      </c>
      <c r="F996" s="11">
        <v>47012807.119814999</v>
      </c>
      <c r="G996" s="11">
        <v>155556321.05985901</v>
      </c>
      <c r="H996" s="11"/>
    </row>
    <row r="997" spans="1:8" x14ac:dyDescent="0.35">
      <c r="A997" s="3" t="s">
        <v>398</v>
      </c>
      <c r="B997" s="12" t="s">
        <v>446</v>
      </c>
      <c r="C997" s="11">
        <v>0</v>
      </c>
      <c r="D997" s="11">
        <v>0</v>
      </c>
      <c r="E997" s="11">
        <v>0</v>
      </c>
      <c r="F997" s="11">
        <v>0</v>
      </c>
      <c r="G997" s="11">
        <v>0</v>
      </c>
      <c r="H997" s="11"/>
    </row>
    <row r="998" spans="1:8" x14ac:dyDescent="0.35">
      <c r="A998" s="3" t="s">
        <v>398</v>
      </c>
      <c r="B998" s="12" t="s">
        <v>432</v>
      </c>
      <c r="C998" s="11">
        <v>1020195865.29505</v>
      </c>
      <c r="D998" s="11">
        <v>469399384.60320801</v>
      </c>
      <c r="E998" s="11">
        <v>261127586.53150401</v>
      </c>
      <c r="F998" s="11">
        <v>46335188.006200299</v>
      </c>
      <c r="G998" s="11">
        <v>243333706.15414199</v>
      </c>
      <c r="H998" s="11"/>
    </row>
    <row r="999" spans="1:8" x14ac:dyDescent="0.35">
      <c r="A999" s="3" t="s">
        <v>398</v>
      </c>
      <c r="B999" s="12" t="s">
        <v>197</v>
      </c>
      <c r="C999" s="11">
        <v>82864020.339250296</v>
      </c>
      <c r="D999" s="11">
        <v>26256695.5988384</v>
      </c>
      <c r="E999" s="11">
        <v>29936127.144806001</v>
      </c>
      <c r="F999" s="11">
        <v>624487.89950922795</v>
      </c>
      <c r="G999" s="11">
        <v>26046709.696096599</v>
      </c>
      <c r="H999" s="11"/>
    </row>
    <row r="1000" spans="1:8" x14ac:dyDescent="0.35">
      <c r="A1000" s="3" t="s">
        <v>398</v>
      </c>
      <c r="B1000" s="12" t="s">
        <v>198</v>
      </c>
      <c r="C1000" s="11">
        <v>170932733.675901</v>
      </c>
      <c r="D1000" s="11">
        <v>58534745.665700801</v>
      </c>
      <c r="E1000" s="11">
        <v>53995596.750971198</v>
      </c>
      <c r="F1000" s="11">
        <v>2382767.6722856201</v>
      </c>
      <c r="G1000" s="11">
        <v>56019623.586943597</v>
      </c>
      <c r="H1000" s="11"/>
    </row>
    <row r="1001" spans="1:8" x14ac:dyDescent="0.35">
      <c r="A1001" s="3" t="s">
        <v>398</v>
      </c>
      <c r="B1001" s="12" t="s">
        <v>199</v>
      </c>
      <c r="C1001" s="11">
        <v>594680103.600299</v>
      </c>
      <c r="D1001" s="11">
        <v>294379153.898422</v>
      </c>
      <c r="E1001" s="11">
        <v>132569661.61426499</v>
      </c>
      <c r="F1001" s="11">
        <v>29419828.948456202</v>
      </c>
      <c r="G1001" s="11">
        <v>138311459.139157</v>
      </c>
      <c r="H1001" s="11"/>
    </row>
    <row r="1002" spans="1:8" x14ac:dyDescent="0.35">
      <c r="A1002" s="3" t="s">
        <v>398</v>
      </c>
      <c r="B1002" s="12" t="s">
        <v>200</v>
      </c>
      <c r="C1002" s="11">
        <v>168967632.495911</v>
      </c>
      <c r="D1002" s="11">
        <v>90228789.440246493</v>
      </c>
      <c r="E1002" s="11">
        <v>44081820.886942998</v>
      </c>
      <c r="F1002" s="11">
        <v>13908103.4859493</v>
      </c>
      <c r="G1002" s="11">
        <v>20748918.682771999</v>
      </c>
      <c r="H1002" s="11"/>
    </row>
    <row r="1003" spans="1:8" x14ac:dyDescent="0.35">
      <c r="A1003" s="3" t="s">
        <v>398</v>
      </c>
      <c r="B1003" s="12" t="s">
        <v>447</v>
      </c>
      <c r="C1003" s="11">
        <v>2751375.18369128</v>
      </c>
      <c r="D1003" s="11">
        <v>0</v>
      </c>
      <c r="E1003" s="11">
        <v>544380.13451810402</v>
      </c>
      <c r="F1003" s="11">
        <v>0</v>
      </c>
      <c r="G1003" s="11">
        <v>2206995.0491731698</v>
      </c>
      <c r="H1003" s="11"/>
    </row>
    <row r="1004" spans="1:8" x14ac:dyDescent="0.35">
      <c r="A1004" s="3" t="s">
        <v>396</v>
      </c>
      <c r="B1004" s="4" t="s">
        <v>90</v>
      </c>
      <c r="C1004" s="5"/>
      <c r="D1004" s="5"/>
      <c r="E1004" s="5"/>
      <c r="F1004" s="5"/>
      <c r="G1004" s="5"/>
      <c r="H1004" s="5"/>
    </row>
    <row r="1005" spans="1:8" x14ac:dyDescent="0.35">
      <c r="A1005" s="3" t="s">
        <v>393</v>
      </c>
      <c r="B1005" s="7"/>
      <c r="C1005" s="5"/>
      <c r="D1005" s="5"/>
      <c r="E1005" s="5"/>
      <c r="F1005" s="5"/>
      <c r="G1005" s="5"/>
      <c r="H1005" s="5"/>
    </row>
    <row r="1006" spans="1:8" x14ac:dyDescent="0.35">
      <c r="A1006" s="3" t="s">
        <v>398</v>
      </c>
      <c r="B1006" s="12" t="s">
        <v>448</v>
      </c>
      <c r="C1006" s="11">
        <v>16412797865.5249</v>
      </c>
      <c r="D1006" s="11">
        <v>5679130863.3367205</v>
      </c>
      <c r="E1006" s="11">
        <v>4188222384.2614198</v>
      </c>
      <c r="F1006" s="11">
        <v>1361313045.3364899</v>
      </c>
      <c r="G1006" s="11">
        <v>5184131572.5903196</v>
      </c>
      <c r="H1006" s="11"/>
    </row>
    <row r="1007" spans="1:8" x14ac:dyDescent="0.35">
      <c r="A1007" s="3" t="s">
        <v>398</v>
      </c>
      <c r="B1007" s="12" t="s">
        <v>449</v>
      </c>
      <c r="C1007" s="11">
        <v>7729474829.9639597</v>
      </c>
      <c r="D1007" s="11">
        <v>4303767601.3468504</v>
      </c>
      <c r="E1007" s="11">
        <v>1530645400.2718201</v>
      </c>
      <c r="F1007" s="11">
        <v>325464216.02701902</v>
      </c>
      <c r="G1007" s="11">
        <v>1569597612.31829</v>
      </c>
      <c r="H1007" s="11"/>
    </row>
    <row r="1008" spans="1:8" x14ac:dyDescent="0.35">
      <c r="A1008" s="3" t="s">
        <v>398</v>
      </c>
      <c r="B1008" s="12" t="s">
        <v>450</v>
      </c>
      <c r="C1008" s="11">
        <v>2622711811.87995</v>
      </c>
      <c r="D1008" s="11">
        <v>1303562355.4156201</v>
      </c>
      <c r="E1008" s="11">
        <v>672912675.34310806</v>
      </c>
      <c r="F1008" s="11">
        <v>156797861.08034</v>
      </c>
      <c r="G1008" s="11">
        <v>489438920.040878</v>
      </c>
      <c r="H1008" s="11"/>
    </row>
    <row r="1009" spans="1:8" x14ac:dyDescent="0.35">
      <c r="A1009" s="3" t="s">
        <v>398</v>
      </c>
      <c r="B1009" s="12" t="s">
        <v>130</v>
      </c>
      <c r="C1009" s="11">
        <v>0</v>
      </c>
      <c r="D1009" s="11">
        <v>0</v>
      </c>
      <c r="E1009" s="11">
        <v>0</v>
      </c>
      <c r="F1009" s="11">
        <v>0</v>
      </c>
      <c r="G1009" s="11">
        <v>0</v>
      </c>
      <c r="H1009" s="11"/>
    </row>
    <row r="1010" spans="1:8" x14ac:dyDescent="0.35">
      <c r="A1010" s="3" t="s">
        <v>396</v>
      </c>
      <c r="B1010" s="4" t="s">
        <v>451</v>
      </c>
      <c r="C1010" s="5"/>
      <c r="D1010" s="5"/>
      <c r="E1010" s="5"/>
      <c r="F1010" s="5"/>
      <c r="G1010" s="5"/>
      <c r="H1010" s="5"/>
    </row>
    <row r="1011" spans="1:8" x14ac:dyDescent="0.35">
      <c r="A1011" s="3" t="s">
        <v>393</v>
      </c>
      <c r="B1011" s="7"/>
      <c r="C1011" s="5"/>
      <c r="D1011" s="5"/>
      <c r="E1011" s="5"/>
      <c r="F1011" s="5"/>
      <c r="G1011" s="5"/>
      <c r="H1011" s="5"/>
    </row>
    <row r="1012" spans="1:8" x14ac:dyDescent="0.35">
      <c r="A1012" s="3" t="s">
        <v>398</v>
      </c>
      <c r="B1012" s="12" t="s">
        <v>204</v>
      </c>
      <c r="C1012" s="11">
        <v>4252081997.6841798</v>
      </c>
      <c r="D1012" s="11">
        <v>2395321651.3019199</v>
      </c>
      <c r="E1012" s="11">
        <v>0</v>
      </c>
      <c r="F1012" s="11">
        <v>421375103.22137201</v>
      </c>
      <c r="G1012" s="11">
        <v>1435385243.1608801</v>
      </c>
      <c r="H1012" s="11"/>
    </row>
    <row r="1013" spans="1:8" ht="43.5" x14ac:dyDescent="0.35">
      <c r="A1013" s="3" t="s">
        <v>398</v>
      </c>
      <c r="B1013" s="12" t="s">
        <v>205</v>
      </c>
      <c r="C1013" s="11">
        <v>7790186328.1397896</v>
      </c>
      <c r="D1013" s="11">
        <v>4449865075.9340696</v>
      </c>
      <c r="E1013" s="11">
        <v>1760745082.29793</v>
      </c>
      <c r="F1013" s="11">
        <v>263698845.73558</v>
      </c>
      <c r="G1013" s="11">
        <v>1315877324.17222</v>
      </c>
      <c r="H1013" s="11"/>
    </row>
    <row r="1014" spans="1:8" ht="43.5" x14ac:dyDescent="0.35">
      <c r="A1014" s="3" t="s">
        <v>398</v>
      </c>
      <c r="B1014" s="12" t="s">
        <v>206</v>
      </c>
      <c r="C1014" s="11">
        <v>7464781677.4195404</v>
      </c>
      <c r="D1014" s="11">
        <v>3855657251.7486501</v>
      </c>
      <c r="E1014" s="11">
        <v>2071809397.1921</v>
      </c>
      <c r="F1014" s="11">
        <v>318661737.898224</v>
      </c>
      <c r="G1014" s="11">
        <v>1218653290.58058</v>
      </c>
      <c r="H1014" s="11"/>
    </row>
    <row r="1015" spans="1:8" ht="29" x14ac:dyDescent="0.35">
      <c r="A1015" s="3" t="s">
        <v>398</v>
      </c>
      <c r="B1015" s="12" t="s">
        <v>207</v>
      </c>
      <c r="C1015" s="11">
        <v>9775575008.5971107</v>
      </c>
      <c r="D1015" s="11">
        <v>5696964766.0332203</v>
      </c>
      <c r="E1015" s="11">
        <v>2042986710.49523</v>
      </c>
      <c r="F1015" s="11">
        <v>244799291.16931799</v>
      </c>
      <c r="G1015" s="11">
        <v>1790824240.8993499</v>
      </c>
      <c r="H1015" s="11"/>
    </row>
    <row r="1016" spans="1:8" x14ac:dyDescent="0.35">
      <c r="A1016" s="3" t="s">
        <v>398</v>
      </c>
      <c r="B1016" s="12" t="s">
        <v>208</v>
      </c>
      <c r="C1016" s="11">
        <v>3796795487.8750401</v>
      </c>
      <c r="D1016" s="11">
        <v>1636999669.8010399</v>
      </c>
      <c r="E1016" s="11">
        <v>1149285322.38379</v>
      </c>
      <c r="F1016" s="11">
        <v>144796719.44908601</v>
      </c>
      <c r="G1016" s="11">
        <v>865713776.241117</v>
      </c>
      <c r="H1016" s="11"/>
    </row>
    <row r="1017" spans="1:8" ht="43.5" x14ac:dyDescent="0.35">
      <c r="A1017" s="3" t="s">
        <v>398</v>
      </c>
      <c r="B1017" s="12" t="s">
        <v>209</v>
      </c>
      <c r="C1017" s="11">
        <v>1867565772.30899</v>
      </c>
      <c r="D1017" s="11">
        <v>669551658.47407198</v>
      </c>
      <c r="E1017" s="11">
        <v>624565291.69752002</v>
      </c>
      <c r="F1017" s="11">
        <v>74816469.774031997</v>
      </c>
      <c r="G1017" s="11">
        <v>498632352.36336601</v>
      </c>
      <c r="H1017" s="11"/>
    </row>
    <row r="1018" spans="1:8" ht="58" x14ac:dyDescent="0.35">
      <c r="A1018" s="3" t="s">
        <v>398</v>
      </c>
      <c r="B1018" s="12" t="s">
        <v>210</v>
      </c>
      <c r="C1018" s="11">
        <v>2764542820.6883998</v>
      </c>
      <c r="D1018" s="11">
        <v>379274469.332434</v>
      </c>
      <c r="E1018" s="11">
        <v>1252301375.2948501</v>
      </c>
      <c r="F1018" s="11">
        <v>185840496.634112</v>
      </c>
      <c r="G1018" s="11">
        <v>947126479.42700398</v>
      </c>
      <c r="H1018" s="11"/>
    </row>
    <row r="1019" spans="1:8" ht="43.5" x14ac:dyDescent="0.35">
      <c r="A1019" s="3" t="s">
        <v>398</v>
      </c>
      <c r="B1019" s="12" t="s">
        <v>452</v>
      </c>
      <c r="C1019" s="11">
        <v>2368162468.7152901</v>
      </c>
      <c r="D1019" s="11">
        <v>697332853.53531003</v>
      </c>
      <c r="E1019" s="11">
        <v>492458771.32733798</v>
      </c>
      <c r="F1019" s="11">
        <v>150752915.805657</v>
      </c>
      <c r="G1019" s="11">
        <v>1027617928.04698</v>
      </c>
      <c r="H1019" s="11"/>
    </row>
    <row r="1020" spans="1:8" ht="43.5" x14ac:dyDescent="0.35">
      <c r="A1020" s="3" t="s">
        <v>398</v>
      </c>
      <c r="B1020" s="12" t="s">
        <v>453</v>
      </c>
      <c r="C1020" s="11">
        <v>2345571947.1484599</v>
      </c>
      <c r="D1020" s="11">
        <v>1156528977.06233</v>
      </c>
      <c r="E1020" s="11">
        <v>608270632.61987305</v>
      </c>
      <c r="F1020" s="11">
        <v>105249634.72320101</v>
      </c>
      <c r="G1020" s="11">
        <v>475522702.74305999</v>
      </c>
      <c r="H1020" s="11"/>
    </row>
    <row r="1021" spans="1:8" ht="72.5" x14ac:dyDescent="0.35">
      <c r="A1021" s="3" t="s">
        <v>398</v>
      </c>
      <c r="B1021" s="12" t="s">
        <v>454</v>
      </c>
      <c r="C1021" s="11">
        <v>8639310543.0541897</v>
      </c>
      <c r="D1021" s="11">
        <v>3901912273.9500999</v>
      </c>
      <c r="E1021" s="11">
        <v>2399065027.04144</v>
      </c>
      <c r="F1021" s="11">
        <v>484901389.31377202</v>
      </c>
      <c r="G1021" s="11">
        <v>1853431852.7488899</v>
      </c>
      <c r="H1021" s="11"/>
    </row>
    <row r="1022" spans="1:8" x14ac:dyDescent="0.35">
      <c r="A1022" s="3" t="s">
        <v>398</v>
      </c>
      <c r="B1022" s="12" t="s">
        <v>455</v>
      </c>
      <c r="C1022" s="11">
        <v>278115824.15127999</v>
      </c>
      <c r="D1022" s="11">
        <v>111486831.19970199</v>
      </c>
      <c r="E1022" s="11">
        <v>97528059.449357197</v>
      </c>
      <c r="F1022" s="11">
        <v>0</v>
      </c>
      <c r="G1022" s="11">
        <v>69100933.502221599</v>
      </c>
      <c r="H1022" s="11"/>
    </row>
    <row r="1023" spans="1:8" ht="29" x14ac:dyDescent="0.35">
      <c r="A1023" s="3" t="s">
        <v>398</v>
      </c>
      <c r="B1023" s="12" t="s">
        <v>214</v>
      </c>
      <c r="C1023" s="11">
        <v>1576958127.9301</v>
      </c>
      <c r="D1023" s="11">
        <v>779810086.45792902</v>
      </c>
      <c r="E1023" s="11">
        <v>359881434.66005498</v>
      </c>
      <c r="F1023" s="11">
        <v>76174606.938681096</v>
      </c>
      <c r="G1023" s="11">
        <v>361091999.87343597</v>
      </c>
      <c r="H1023" s="11"/>
    </row>
    <row r="1024" spans="1:8" x14ac:dyDescent="0.35">
      <c r="A1024" s="3" t="s">
        <v>398</v>
      </c>
      <c r="B1024" s="12" t="s">
        <v>456</v>
      </c>
      <c r="C1024" s="11">
        <v>2219788715.1077499</v>
      </c>
      <c r="D1024" s="11">
        <v>614720213.43261302</v>
      </c>
      <c r="E1024" s="11">
        <v>801258807.69204605</v>
      </c>
      <c r="F1024" s="11">
        <v>447490986.21409798</v>
      </c>
      <c r="G1024" s="11">
        <v>356318707.76899397</v>
      </c>
      <c r="H1024" s="11"/>
    </row>
    <row r="1025" spans="1:8" x14ac:dyDescent="0.35">
      <c r="A1025" s="3" t="s">
        <v>398</v>
      </c>
      <c r="B1025" s="12" t="s">
        <v>130</v>
      </c>
      <c r="C1025" s="11">
        <v>1781955520.89535</v>
      </c>
      <c r="D1025" s="11">
        <v>0</v>
      </c>
      <c r="E1025" s="11">
        <v>0</v>
      </c>
      <c r="F1025" s="11">
        <v>0</v>
      </c>
      <c r="G1025" s="11">
        <v>1781955520.89535</v>
      </c>
      <c r="H1025" s="11"/>
    </row>
    <row r="1026" spans="1:8" x14ac:dyDescent="0.35">
      <c r="A1026" s="3" t="s">
        <v>396</v>
      </c>
      <c r="B1026" s="4" t="s">
        <v>92</v>
      </c>
      <c r="C1026" s="5"/>
      <c r="D1026" s="5"/>
      <c r="E1026" s="5"/>
      <c r="F1026" s="5"/>
      <c r="G1026" s="5"/>
      <c r="H1026" s="5"/>
    </row>
    <row r="1027" spans="1:8" x14ac:dyDescent="0.35">
      <c r="A1027" s="3" t="s">
        <v>393</v>
      </c>
      <c r="B1027" s="7"/>
      <c r="C1027" s="5"/>
      <c r="D1027" s="5"/>
      <c r="E1027" s="5"/>
      <c r="F1027" s="5"/>
      <c r="G1027" s="5"/>
      <c r="H1027" s="5"/>
    </row>
    <row r="1028" spans="1:8" ht="29" x14ac:dyDescent="0.35">
      <c r="A1028" s="3" t="s">
        <v>398</v>
      </c>
      <c r="B1028" s="12" t="s">
        <v>216</v>
      </c>
      <c r="C1028" s="11">
        <v>15359472717.1178</v>
      </c>
      <c r="D1028" s="11">
        <v>6231292258.31112</v>
      </c>
      <c r="E1028" s="11">
        <v>2575392301.83144</v>
      </c>
      <c r="F1028" s="11">
        <v>1476467960.64271</v>
      </c>
      <c r="G1028" s="11">
        <v>5076320196.3325796</v>
      </c>
      <c r="H1028" s="11"/>
    </row>
    <row r="1029" spans="1:8" x14ac:dyDescent="0.35">
      <c r="A1029" s="3" t="s">
        <v>398</v>
      </c>
      <c r="B1029" s="12" t="s">
        <v>457</v>
      </c>
      <c r="C1029" s="11">
        <v>12394611579.7686</v>
      </c>
      <c r="D1029" s="11">
        <v>5025867511.65273</v>
      </c>
      <c r="E1029" s="11">
        <v>1890389536.0295701</v>
      </c>
      <c r="F1029" s="11">
        <v>1239170932.4028499</v>
      </c>
      <c r="G1029" s="11">
        <v>4239183599.6834798</v>
      </c>
      <c r="H1029" s="11"/>
    </row>
    <row r="1030" spans="1:8" x14ac:dyDescent="0.35">
      <c r="A1030" s="3" t="s">
        <v>398</v>
      </c>
      <c r="B1030" s="12" t="s">
        <v>218</v>
      </c>
      <c r="C1030" s="11">
        <v>1084118394.73859</v>
      </c>
      <c r="D1030" s="11">
        <v>466468614.821845</v>
      </c>
      <c r="E1030" s="11">
        <v>158427236.37062401</v>
      </c>
      <c r="F1030" s="11">
        <v>129167810.700179</v>
      </c>
      <c r="G1030" s="11">
        <v>330054732.84593999</v>
      </c>
      <c r="H1030" s="11"/>
    </row>
    <row r="1031" spans="1:8" x14ac:dyDescent="0.35">
      <c r="A1031" s="3" t="s">
        <v>398</v>
      </c>
      <c r="B1031" s="12" t="s">
        <v>458</v>
      </c>
      <c r="C1031" s="11">
        <v>1695971161.51881</v>
      </c>
      <c r="D1031" s="11">
        <v>672051677.56465995</v>
      </c>
      <c r="E1031" s="11">
        <v>492066702.74996102</v>
      </c>
      <c r="F1031" s="11">
        <v>95202513.409991696</v>
      </c>
      <c r="G1031" s="11">
        <v>436650267.7942</v>
      </c>
      <c r="H1031" s="11"/>
    </row>
    <row r="1032" spans="1:8" x14ac:dyDescent="0.35">
      <c r="A1032" s="3" t="s">
        <v>398</v>
      </c>
      <c r="B1032" s="12" t="s">
        <v>459</v>
      </c>
      <c r="C1032" s="11">
        <v>184771581.091824</v>
      </c>
      <c r="D1032" s="11">
        <v>66904454.271883398</v>
      </c>
      <c r="E1032" s="11">
        <v>34508826.681291498</v>
      </c>
      <c r="F1032" s="11">
        <v>12926704.129685201</v>
      </c>
      <c r="G1032" s="11">
        <v>70431596.0089636</v>
      </c>
      <c r="H1032" s="11"/>
    </row>
    <row r="1033" spans="1:8" x14ac:dyDescent="0.35">
      <c r="A1033" s="3" t="s">
        <v>398</v>
      </c>
      <c r="B1033" s="12" t="s">
        <v>221</v>
      </c>
      <c r="C1033" s="11">
        <v>3845886679.65626</v>
      </c>
      <c r="D1033" s="11">
        <v>2310333219.6252599</v>
      </c>
      <c r="E1033" s="11">
        <v>796276605.65903294</v>
      </c>
      <c r="F1033" s="11">
        <v>122212982.583556</v>
      </c>
      <c r="G1033" s="11">
        <v>617063871.788414</v>
      </c>
      <c r="H1033" s="11"/>
    </row>
    <row r="1034" spans="1:8" ht="29" x14ac:dyDescent="0.35">
      <c r="A1034" s="3" t="s">
        <v>398</v>
      </c>
      <c r="B1034" s="12" t="s">
        <v>222</v>
      </c>
      <c r="C1034" s="11">
        <v>994469780.311064</v>
      </c>
      <c r="D1034" s="11">
        <v>461943628.83486497</v>
      </c>
      <c r="E1034" s="11">
        <v>326435365.676063</v>
      </c>
      <c r="F1034" s="11">
        <v>22482416.138203401</v>
      </c>
      <c r="G1034" s="11">
        <v>183608369.661933</v>
      </c>
      <c r="H1034" s="11"/>
    </row>
    <row r="1035" spans="1:8" ht="29" x14ac:dyDescent="0.35">
      <c r="A1035" s="3" t="s">
        <v>398</v>
      </c>
      <c r="B1035" s="12" t="s">
        <v>223</v>
      </c>
      <c r="C1035" s="11">
        <v>2510017455.0012999</v>
      </c>
      <c r="D1035" s="11">
        <v>1799596201.4774001</v>
      </c>
      <c r="E1035" s="11">
        <v>328995580.42698598</v>
      </c>
      <c r="F1035" s="11">
        <v>46287243.983590998</v>
      </c>
      <c r="G1035" s="11">
        <v>335138429.113316</v>
      </c>
      <c r="H1035" s="11"/>
    </row>
    <row r="1036" spans="1:8" ht="29" x14ac:dyDescent="0.35">
      <c r="A1036" s="3" t="s">
        <v>398</v>
      </c>
      <c r="B1036" s="12" t="s">
        <v>460</v>
      </c>
      <c r="C1036" s="11">
        <v>255059422.747926</v>
      </c>
      <c r="D1036" s="11">
        <v>31214912.5172217</v>
      </c>
      <c r="E1036" s="11">
        <v>110925416.67332201</v>
      </c>
      <c r="F1036" s="11">
        <v>49366495.836703397</v>
      </c>
      <c r="G1036" s="11">
        <v>63552597.7206797</v>
      </c>
      <c r="H1036" s="11"/>
    </row>
    <row r="1037" spans="1:8" ht="29" x14ac:dyDescent="0.35">
      <c r="A1037" s="3" t="s">
        <v>398</v>
      </c>
      <c r="B1037" s="12" t="s">
        <v>461</v>
      </c>
      <c r="C1037" s="11">
        <v>86340021.595972404</v>
      </c>
      <c r="D1037" s="11">
        <v>17578476.795766301</v>
      </c>
      <c r="E1037" s="11">
        <v>29920242.882662199</v>
      </c>
      <c r="F1037" s="11">
        <v>4076826.6250583702</v>
      </c>
      <c r="G1037" s="11">
        <v>34764475.292485602</v>
      </c>
      <c r="H1037" s="11"/>
    </row>
    <row r="1038" spans="1:8" x14ac:dyDescent="0.35">
      <c r="A1038" s="3" t="s">
        <v>398</v>
      </c>
      <c r="B1038" s="12" t="s">
        <v>462</v>
      </c>
      <c r="C1038" s="11">
        <v>2499471782.9472499</v>
      </c>
      <c r="D1038" s="11">
        <v>1805062572.3737299</v>
      </c>
      <c r="E1038" s="11">
        <v>277381308.617145</v>
      </c>
      <c r="F1038" s="11">
        <v>47937370.658207498</v>
      </c>
      <c r="G1038" s="11">
        <v>369090531.29816401</v>
      </c>
      <c r="H1038" s="11"/>
    </row>
    <row r="1039" spans="1:8" x14ac:dyDescent="0.35">
      <c r="A1039" s="3" t="s">
        <v>398</v>
      </c>
      <c r="B1039" s="12" t="s">
        <v>227</v>
      </c>
      <c r="C1039" s="11">
        <v>287924918.20336699</v>
      </c>
      <c r="D1039" s="11">
        <v>183695002.055554</v>
      </c>
      <c r="E1039" s="11">
        <v>80855392.4812617</v>
      </c>
      <c r="F1039" s="11">
        <v>1466969.6593200299</v>
      </c>
      <c r="G1039" s="11">
        <v>21907554.007231198</v>
      </c>
      <c r="H1039" s="11"/>
    </row>
    <row r="1040" spans="1:8" x14ac:dyDescent="0.35">
      <c r="A1040" s="3" t="s">
        <v>398</v>
      </c>
      <c r="B1040" s="12" t="s">
        <v>463</v>
      </c>
      <c r="C1040" s="11">
        <v>352620797.62904602</v>
      </c>
      <c r="D1040" s="11">
        <v>237970804.52033401</v>
      </c>
      <c r="E1040" s="11">
        <v>52778203.7344217</v>
      </c>
      <c r="F1040" s="11">
        <v>33283167.828506101</v>
      </c>
      <c r="G1040" s="11">
        <v>28588621.545785099</v>
      </c>
      <c r="H1040" s="11"/>
    </row>
    <row r="1041" spans="1:8" x14ac:dyDescent="0.35">
      <c r="A1041" s="3" t="s">
        <v>398</v>
      </c>
      <c r="B1041" s="12" t="s">
        <v>229</v>
      </c>
      <c r="C1041" s="11">
        <v>275057646.16874498</v>
      </c>
      <c r="D1041" s="11">
        <v>80759158.622453794</v>
      </c>
      <c r="E1041" s="11">
        <v>47224472.939151898</v>
      </c>
      <c r="F1041" s="11">
        <v>6285789.3684368096</v>
      </c>
      <c r="G1041" s="11">
        <v>140788225.23870301</v>
      </c>
      <c r="H1041" s="11"/>
    </row>
    <row r="1042" spans="1:8" x14ac:dyDescent="0.35">
      <c r="A1042" s="3" t="s">
        <v>398</v>
      </c>
      <c r="B1042" s="12" t="s">
        <v>230</v>
      </c>
      <c r="C1042" s="11">
        <v>1033512946.96638</v>
      </c>
      <c r="D1042" s="11">
        <v>932540686.99800599</v>
      </c>
      <c r="E1042" s="11">
        <v>55331642.668472096</v>
      </c>
      <c r="F1042" s="11">
        <v>1173991.8000401901</v>
      </c>
      <c r="G1042" s="11">
        <v>44466625.499857098</v>
      </c>
      <c r="H1042" s="11"/>
    </row>
    <row r="1043" spans="1:8" x14ac:dyDescent="0.35">
      <c r="A1043" s="3" t="s">
        <v>398</v>
      </c>
      <c r="B1043" s="12" t="s">
        <v>231</v>
      </c>
      <c r="C1043" s="11">
        <v>371495480.87051302</v>
      </c>
      <c r="D1043" s="11">
        <v>217821039.11985901</v>
      </c>
      <c r="E1043" s="11">
        <v>33438469.8056776</v>
      </c>
      <c r="F1043" s="11">
        <v>5727452.0019044001</v>
      </c>
      <c r="G1043" s="11">
        <v>114508519.94307201</v>
      </c>
      <c r="H1043" s="11"/>
    </row>
    <row r="1044" spans="1:8" ht="43.5" x14ac:dyDescent="0.35">
      <c r="A1044" s="3" t="s">
        <v>398</v>
      </c>
      <c r="B1044" s="12" t="s">
        <v>464</v>
      </c>
      <c r="C1044" s="11">
        <v>178859993.10919899</v>
      </c>
      <c r="D1044" s="11">
        <v>152275881.05752301</v>
      </c>
      <c r="E1044" s="11">
        <v>7753126.9881601296</v>
      </c>
      <c r="F1044" s="11">
        <v>0</v>
      </c>
      <c r="G1044" s="11">
        <v>18830985.063515399</v>
      </c>
      <c r="H1044" s="11"/>
    </row>
    <row r="1045" spans="1:8" x14ac:dyDescent="0.35">
      <c r="A1045" s="3" t="s">
        <v>398</v>
      </c>
      <c r="B1045" s="12" t="s">
        <v>233</v>
      </c>
      <c r="C1045" s="11">
        <v>3767520821.19315</v>
      </c>
      <c r="D1045" s="11">
        <v>411568292.75259602</v>
      </c>
      <c r="E1045" s="11">
        <v>2494834986.7551398</v>
      </c>
      <c r="F1045" s="11">
        <v>129915235.533215</v>
      </c>
      <c r="G1045" s="11">
        <v>731202306.15219998</v>
      </c>
      <c r="H1045" s="11"/>
    </row>
    <row r="1046" spans="1:8" x14ac:dyDescent="0.35">
      <c r="A1046" s="3" t="s">
        <v>398</v>
      </c>
      <c r="B1046" s="12" t="s">
        <v>465</v>
      </c>
      <c r="C1046" s="11">
        <v>169122016.02820399</v>
      </c>
      <c r="D1046" s="11">
        <v>61629694.2382854</v>
      </c>
      <c r="E1046" s="11">
        <v>33921494.903686702</v>
      </c>
      <c r="F1046" s="11">
        <v>23550213.699979801</v>
      </c>
      <c r="G1046" s="11">
        <v>50020613.186252102</v>
      </c>
      <c r="H1046" s="11"/>
    </row>
    <row r="1047" spans="1:8" x14ac:dyDescent="0.35">
      <c r="A1047" s="3" t="s">
        <v>398</v>
      </c>
      <c r="B1047" s="12" t="s">
        <v>466</v>
      </c>
      <c r="C1047" s="11">
        <v>3598398805.1649499</v>
      </c>
      <c r="D1047" s="11">
        <v>349938598.51431102</v>
      </c>
      <c r="E1047" s="11">
        <v>2460913491.85145</v>
      </c>
      <c r="F1047" s="11">
        <v>106365021.833235</v>
      </c>
      <c r="G1047" s="11">
        <v>681181692.96594799</v>
      </c>
      <c r="H1047" s="11"/>
    </row>
    <row r="1048" spans="1:8" x14ac:dyDescent="0.35">
      <c r="A1048" s="3" t="s">
        <v>398</v>
      </c>
      <c r="B1048" s="12" t="s">
        <v>236</v>
      </c>
      <c r="C1048" s="11">
        <v>1292632506.45435</v>
      </c>
      <c r="D1048" s="11">
        <v>528204477.03649098</v>
      </c>
      <c r="E1048" s="11">
        <v>247895257.01358199</v>
      </c>
      <c r="F1048" s="11">
        <v>67041573.026158199</v>
      </c>
      <c r="G1048" s="11">
        <v>449491199.378124</v>
      </c>
      <c r="H1048" s="11"/>
    </row>
    <row r="1049" spans="1:8" x14ac:dyDescent="0.35">
      <c r="A1049" s="3" t="s">
        <v>398</v>
      </c>
      <c r="B1049" s="12" t="s">
        <v>237</v>
      </c>
      <c r="C1049" s="11">
        <v>299516753.35869402</v>
      </c>
      <c r="D1049" s="11">
        <v>97400689.301314294</v>
      </c>
      <c r="E1049" s="11">
        <v>87989948.409663707</v>
      </c>
      <c r="F1049" s="11">
        <v>14407938.650306899</v>
      </c>
      <c r="G1049" s="11">
        <v>99718176.997408703</v>
      </c>
      <c r="H1049" s="11"/>
    </row>
    <row r="1050" spans="1:8" x14ac:dyDescent="0.35">
      <c r="A1050" s="3" t="s">
        <v>398</v>
      </c>
      <c r="B1050" s="12" t="s">
        <v>238</v>
      </c>
      <c r="C1050" s="11">
        <v>135846253.871333</v>
      </c>
      <c r="D1050" s="11">
        <v>40504924.338254698</v>
      </c>
      <c r="E1050" s="11">
        <v>57847854.256434001</v>
      </c>
      <c r="F1050" s="11">
        <v>21227324.088351902</v>
      </c>
      <c r="G1050" s="11">
        <v>16266151.188292401</v>
      </c>
      <c r="H1050" s="11"/>
    </row>
    <row r="1051" spans="1:8" x14ac:dyDescent="0.35">
      <c r="A1051" s="3" t="s">
        <v>398</v>
      </c>
      <c r="B1051" s="12" t="s">
        <v>239</v>
      </c>
      <c r="C1051" s="11">
        <v>102551637.31544</v>
      </c>
      <c r="D1051" s="11">
        <v>24276503.4569281</v>
      </c>
      <c r="E1051" s="11">
        <v>13059271.3997516</v>
      </c>
      <c r="F1051" s="11">
        <v>6292229.1886711204</v>
      </c>
      <c r="G1051" s="11">
        <v>58923633.270089597</v>
      </c>
      <c r="H1051" s="11"/>
    </row>
    <row r="1052" spans="1:8" x14ac:dyDescent="0.35">
      <c r="A1052" s="3" t="s">
        <v>398</v>
      </c>
      <c r="B1052" s="12" t="s">
        <v>240</v>
      </c>
      <c r="C1052" s="11">
        <v>230642490.60870701</v>
      </c>
      <c r="D1052" s="11">
        <v>133266234.18138</v>
      </c>
      <c r="E1052" s="11">
        <v>29190312.239696901</v>
      </c>
      <c r="F1052" s="11">
        <v>8348458.8771309704</v>
      </c>
      <c r="G1052" s="11">
        <v>59837485.310499102</v>
      </c>
      <c r="H1052" s="11"/>
    </row>
    <row r="1053" spans="1:8" x14ac:dyDescent="0.35">
      <c r="A1053" s="3" t="s">
        <v>398</v>
      </c>
      <c r="B1053" s="12" t="s">
        <v>467</v>
      </c>
      <c r="C1053" s="11">
        <v>63101516.448371597</v>
      </c>
      <c r="D1053" s="11">
        <v>31367951.393304799</v>
      </c>
      <c r="E1053" s="11">
        <v>7668221.2748095104</v>
      </c>
      <c r="F1053" s="11">
        <v>4237973.4299071701</v>
      </c>
      <c r="G1053" s="11">
        <v>19827370.35035</v>
      </c>
      <c r="H1053" s="11"/>
    </row>
    <row r="1054" spans="1:8" x14ac:dyDescent="0.35">
      <c r="A1054" s="3" t="s">
        <v>398</v>
      </c>
      <c r="B1054" s="12" t="s">
        <v>468</v>
      </c>
      <c r="C1054" s="11">
        <v>71436492.182423204</v>
      </c>
      <c r="D1054" s="11">
        <v>31462912.0146151</v>
      </c>
      <c r="E1054" s="11">
        <v>13823155.9509762</v>
      </c>
      <c r="F1054" s="11">
        <v>381824.72068591102</v>
      </c>
      <c r="G1054" s="11">
        <v>25768599.496146001</v>
      </c>
      <c r="H1054" s="11"/>
    </row>
    <row r="1055" spans="1:8" x14ac:dyDescent="0.35">
      <c r="A1055" s="3" t="s">
        <v>398</v>
      </c>
      <c r="B1055" s="12" t="s">
        <v>469</v>
      </c>
      <c r="C1055" s="11">
        <v>230827685.43537</v>
      </c>
      <c r="D1055" s="11">
        <v>105269924.942375</v>
      </c>
      <c r="E1055" s="11">
        <v>29569662.119801</v>
      </c>
      <c r="F1055" s="11">
        <v>7903004.8851000201</v>
      </c>
      <c r="G1055" s="11">
        <v>88085093.488093406</v>
      </c>
      <c r="H1055" s="11"/>
    </row>
    <row r="1056" spans="1:8" x14ac:dyDescent="0.35">
      <c r="A1056" s="3" t="s">
        <v>398</v>
      </c>
      <c r="B1056" s="12" t="s">
        <v>267</v>
      </c>
      <c r="C1056" s="11">
        <v>158709677.23401701</v>
      </c>
      <c r="D1056" s="11">
        <v>64655337.408318698</v>
      </c>
      <c r="E1056" s="11">
        <v>8746831.3624492809</v>
      </c>
      <c r="F1056" s="11">
        <v>4242819.1860042103</v>
      </c>
      <c r="G1056" s="11">
        <v>81064689.277244404</v>
      </c>
      <c r="H1056" s="11"/>
    </row>
    <row r="1057" spans="1:8" x14ac:dyDescent="0.35">
      <c r="A1057" s="3" t="s">
        <v>398</v>
      </c>
      <c r="B1057" s="12" t="s">
        <v>130</v>
      </c>
      <c r="C1057" s="11">
        <v>0</v>
      </c>
      <c r="D1057" s="11">
        <v>0</v>
      </c>
      <c r="E1057" s="11">
        <v>0</v>
      </c>
      <c r="F1057" s="11">
        <v>0</v>
      </c>
      <c r="G1057" s="11">
        <v>0</v>
      </c>
      <c r="H1057" s="11"/>
    </row>
    <row r="1058" spans="1:8" x14ac:dyDescent="0.35">
      <c r="A1058" s="3" t="s">
        <v>396</v>
      </c>
      <c r="B1058" s="4" t="s">
        <v>470</v>
      </c>
      <c r="C1058" s="5"/>
      <c r="D1058" s="5"/>
      <c r="E1058" s="5"/>
      <c r="F1058" s="5"/>
      <c r="G1058" s="5"/>
      <c r="H1058" s="5"/>
    </row>
    <row r="1059" spans="1:8" x14ac:dyDescent="0.35">
      <c r="A1059" s="3" t="s">
        <v>393</v>
      </c>
      <c r="B1059" s="7"/>
      <c r="C1059" s="5"/>
      <c r="D1059" s="5"/>
      <c r="E1059" s="5"/>
      <c r="F1059" s="5"/>
      <c r="G1059" s="5"/>
      <c r="H1059" s="5"/>
    </row>
    <row r="1060" spans="1:8" x14ac:dyDescent="0.35">
      <c r="A1060" s="3" t="s">
        <v>398</v>
      </c>
      <c r="B1060" s="12" t="s">
        <v>245</v>
      </c>
      <c r="C1060" s="11">
        <v>18375317582.652802</v>
      </c>
      <c r="D1060" s="11">
        <v>9121435805.9104099</v>
      </c>
      <c r="E1060" s="11">
        <v>4382885721.94069</v>
      </c>
      <c r="F1060" s="11">
        <v>1072569185.60264</v>
      </c>
      <c r="G1060" s="11">
        <v>3798426869.1990399</v>
      </c>
      <c r="H1060" s="11"/>
    </row>
    <row r="1061" spans="1:8" ht="29" x14ac:dyDescent="0.35">
      <c r="A1061" s="3" t="s">
        <v>398</v>
      </c>
      <c r="B1061" s="12" t="s">
        <v>246</v>
      </c>
      <c r="C1061" s="11">
        <v>16627512242.2267</v>
      </c>
      <c r="D1061" s="11">
        <v>8230738446.1521301</v>
      </c>
      <c r="E1061" s="11">
        <v>4039659076.46873</v>
      </c>
      <c r="F1061" s="11">
        <v>842039578.85040796</v>
      </c>
      <c r="G1061" s="11">
        <v>3515075140.7554202</v>
      </c>
      <c r="H1061" s="11"/>
    </row>
    <row r="1062" spans="1:8" x14ac:dyDescent="0.35">
      <c r="A1062" s="3" t="s">
        <v>398</v>
      </c>
      <c r="B1062" s="12" t="s">
        <v>247</v>
      </c>
      <c r="C1062" s="11">
        <v>1419544092.6291599</v>
      </c>
      <c r="D1062" s="11">
        <v>569031456.63672197</v>
      </c>
      <c r="E1062" s="11">
        <v>330307192.58840603</v>
      </c>
      <c r="F1062" s="11">
        <v>249012286.804939</v>
      </c>
      <c r="G1062" s="11">
        <v>271193156.59909099</v>
      </c>
      <c r="H1062" s="11"/>
    </row>
    <row r="1063" spans="1:8" x14ac:dyDescent="0.35">
      <c r="A1063" s="3" t="s">
        <v>398</v>
      </c>
      <c r="B1063" s="12" t="s">
        <v>248</v>
      </c>
      <c r="C1063" s="11">
        <v>613429001.81827199</v>
      </c>
      <c r="D1063" s="11">
        <v>341685687.02727699</v>
      </c>
      <c r="E1063" s="11">
        <v>139180393.87778699</v>
      </c>
      <c r="F1063" s="11">
        <v>23437569.803451799</v>
      </c>
      <c r="G1063" s="11">
        <v>109125351.10975599</v>
      </c>
      <c r="H1063" s="11"/>
    </row>
    <row r="1064" spans="1:8" x14ac:dyDescent="0.35">
      <c r="A1064" s="3" t="s">
        <v>398</v>
      </c>
      <c r="B1064" s="12" t="s">
        <v>249</v>
      </c>
      <c r="C1064" s="11">
        <v>164207876.505604</v>
      </c>
      <c r="D1064" s="11">
        <v>59300504.224940903</v>
      </c>
      <c r="E1064" s="11">
        <v>15889285.051586401</v>
      </c>
      <c r="F1064" s="11">
        <v>18980571.494336799</v>
      </c>
      <c r="G1064" s="11">
        <v>70037515.734740198</v>
      </c>
      <c r="H1064" s="11"/>
    </row>
    <row r="1065" spans="1:8" x14ac:dyDescent="0.35">
      <c r="A1065" s="3" t="s">
        <v>398</v>
      </c>
      <c r="B1065" s="12" t="s">
        <v>250</v>
      </c>
      <c r="C1065" s="11">
        <v>5813734536.9522305</v>
      </c>
      <c r="D1065" s="11">
        <v>1880243751.5887599</v>
      </c>
      <c r="E1065" s="11">
        <v>1977526036.19259</v>
      </c>
      <c r="F1065" s="11">
        <v>672647876.92200303</v>
      </c>
      <c r="G1065" s="11">
        <v>1283316872.2488799</v>
      </c>
      <c r="H1065" s="11"/>
    </row>
    <row r="1066" spans="1:8" x14ac:dyDescent="0.35">
      <c r="A1066" s="3" t="s">
        <v>398</v>
      </c>
      <c r="B1066" s="12" t="s">
        <v>240</v>
      </c>
      <c r="C1066" s="11">
        <v>5482542962.2095003</v>
      </c>
      <c r="D1066" s="11">
        <v>1770800007.0434101</v>
      </c>
      <c r="E1066" s="11">
        <v>1921955101.4202199</v>
      </c>
      <c r="F1066" s="11">
        <v>593841354.53145504</v>
      </c>
      <c r="G1066" s="11">
        <v>1195946499.2144201</v>
      </c>
      <c r="H1066" s="11"/>
    </row>
    <row r="1067" spans="1:8" x14ac:dyDescent="0.35">
      <c r="A1067" s="3" t="s">
        <v>398</v>
      </c>
      <c r="B1067" s="12" t="s">
        <v>471</v>
      </c>
      <c r="C1067" s="11">
        <v>1022522064.78136</v>
      </c>
      <c r="D1067" s="11">
        <v>265195849.905619</v>
      </c>
      <c r="E1067" s="11">
        <v>249594278.66561499</v>
      </c>
      <c r="F1067" s="11">
        <v>193181834.57393199</v>
      </c>
      <c r="G1067" s="11">
        <v>314550101.63619298</v>
      </c>
      <c r="H1067" s="11"/>
    </row>
    <row r="1068" spans="1:8" x14ac:dyDescent="0.35">
      <c r="A1068" s="3" t="s">
        <v>398</v>
      </c>
      <c r="B1068" s="12" t="s">
        <v>252</v>
      </c>
      <c r="C1068" s="11">
        <v>183474769.523743</v>
      </c>
      <c r="D1068" s="11">
        <v>84431578.6030792</v>
      </c>
      <c r="E1068" s="11">
        <v>65701904.473358802</v>
      </c>
      <c r="F1068" s="11">
        <v>5677657.52191329</v>
      </c>
      <c r="G1068" s="11">
        <v>27663628.925391901</v>
      </c>
      <c r="H1068" s="11"/>
    </row>
    <row r="1069" spans="1:8" x14ac:dyDescent="0.35">
      <c r="A1069" s="3" t="s">
        <v>398</v>
      </c>
      <c r="B1069" s="12" t="s">
        <v>253</v>
      </c>
      <c r="C1069" s="11">
        <v>3224347810.8976598</v>
      </c>
      <c r="D1069" s="11">
        <v>1124720450.85534</v>
      </c>
      <c r="E1069" s="11">
        <v>841189851.90366399</v>
      </c>
      <c r="F1069" s="11">
        <v>384472963.16794199</v>
      </c>
      <c r="G1069" s="11">
        <v>873964544.97070503</v>
      </c>
      <c r="H1069" s="11"/>
    </row>
    <row r="1070" spans="1:8" x14ac:dyDescent="0.35">
      <c r="A1070" s="3" t="s">
        <v>398</v>
      </c>
      <c r="B1070" s="12" t="s">
        <v>254</v>
      </c>
      <c r="C1070" s="11">
        <v>1374818210.7319601</v>
      </c>
      <c r="D1070" s="11">
        <v>465321573.65740597</v>
      </c>
      <c r="E1070" s="11">
        <v>427837745.872953</v>
      </c>
      <c r="F1070" s="11">
        <v>77480841.396561399</v>
      </c>
      <c r="G1070" s="11">
        <v>404178049.80504298</v>
      </c>
      <c r="H1070" s="11"/>
    </row>
    <row r="1071" spans="1:8" x14ac:dyDescent="0.35">
      <c r="A1071" s="3" t="s">
        <v>398</v>
      </c>
      <c r="B1071" s="12" t="s">
        <v>255</v>
      </c>
      <c r="C1071" s="11">
        <v>418570239.769889</v>
      </c>
      <c r="D1071" s="11">
        <v>272191214.33455497</v>
      </c>
      <c r="E1071" s="11">
        <v>47396312.570757799</v>
      </c>
      <c r="F1071" s="11">
        <v>41693316.799414098</v>
      </c>
      <c r="G1071" s="11">
        <v>57289396.0651621</v>
      </c>
      <c r="H1071" s="11"/>
    </row>
    <row r="1072" spans="1:8" x14ac:dyDescent="0.35">
      <c r="A1072" s="3" t="s">
        <v>398</v>
      </c>
      <c r="B1072" s="12" t="s">
        <v>256</v>
      </c>
      <c r="C1072" s="11">
        <v>1768543109.84216</v>
      </c>
      <c r="D1072" s="11">
        <v>485208380.28579903</v>
      </c>
      <c r="E1072" s="11">
        <v>454486105.37767398</v>
      </c>
      <c r="F1072" s="11">
        <v>286932615.18293798</v>
      </c>
      <c r="G1072" s="11">
        <v>541916008.99574697</v>
      </c>
      <c r="H1072" s="11"/>
    </row>
    <row r="1073" spans="1:8" x14ac:dyDescent="0.35">
      <c r="A1073" s="3" t="s">
        <v>398</v>
      </c>
      <c r="B1073" s="12" t="s">
        <v>257</v>
      </c>
      <c r="C1073" s="11">
        <v>1267828587.99948</v>
      </c>
      <c r="D1073" s="11">
        <v>389813850.66720301</v>
      </c>
      <c r="E1073" s="11">
        <v>363380841.44662899</v>
      </c>
      <c r="F1073" s="11">
        <v>178368692.88783699</v>
      </c>
      <c r="G1073" s="11">
        <v>336265202.99780798</v>
      </c>
      <c r="H1073" s="11"/>
    </row>
    <row r="1074" spans="1:8" x14ac:dyDescent="0.35">
      <c r="A1074" s="3" t="s">
        <v>398</v>
      </c>
      <c r="B1074" s="12" t="s">
        <v>472</v>
      </c>
      <c r="C1074" s="11">
        <v>1025126743.94598</v>
      </c>
      <c r="D1074" s="11">
        <v>286372330.93024898</v>
      </c>
      <c r="E1074" s="11">
        <v>307899766.16699499</v>
      </c>
      <c r="F1074" s="11">
        <v>132084179.90515</v>
      </c>
      <c r="G1074" s="11">
        <v>298770466.94358402</v>
      </c>
      <c r="H1074" s="11"/>
    </row>
    <row r="1075" spans="1:8" x14ac:dyDescent="0.35">
      <c r="A1075" s="3" t="s">
        <v>398</v>
      </c>
      <c r="B1075" s="12" t="s">
        <v>259</v>
      </c>
      <c r="C1075" s="11">
        <v>353759643.82282102</v>
      </c>
      <c r="D1075" s="11">
        <v>137722975.61519399</v>
      </c>
      <c r="E1075" s="11">
        <v>98708812.970751598</v>
      </c>
      <c r="F1075" s="11">
        <v>50467327.304344699</v>
      </c>
      <c r="G1075" s="11">
        <v>66860527.932531103</v>
      </c>
      <c r="H1075" s="11"/>
    </row>
    <row r="1076" spans="1:8" x14ac:dyDescent="0.35">
      <c r="A1076" s="3" t="s">
        <v>398</v>
      </c>
      <c r="B1076" s="12" t="s">
        <v>260</v>
      </c>
      <c r="C1076" s="11">
        <v>3338560810.2686801</v>
      </c>
      <c r="D1076" s="11">
        <v>1102300581.7497799</v>
      </c>
      <c r="E1076" s="11">
        <v>825178590.52434802</v>
      </c>
      <c r="F1076" s="11">
        <v>474818437.50539798</v>
      </c>
      <c r="G1076" s="11">
        <v>936263200.489151</v>
      </c>
      <c r="H1076" s="11"/>
    </row>
    <row r="1077" spans="1:8" x14ac:dyDescent="0.35">
      <c r="A1077" s="3" t="s">
        <v>398</v>
      </c>
      <c r="B1077" s="12" t="s">
        <v>473</v>
      </c>
      <c r="C1077" s="11">
        <v>2418091244.2597499</v>
      </c>
      <c r="D1077" s="11">
        <v>691734659.40740395</v>
      </c>
      <c r="E1077" s="11">
        <v>640998766.16764295</v>
      </c>
      <c r="F1077" s="11">
        <v>348552807.06866801</v>
      </c>
      <c r="G1077" s="11">
        <v>736805011.61603701</v>
      </c>
      <c r="H1077" s="11"/>
    </row>
    <row r="1078" spans="1:8" x14ac:dyDescent="0.35">
      <c r="A1078" s="3" t="s">
        <v>398</v>
      </c>
      <c r="B1078" s="12" t="s">
        <v>261</v>
      </c>
      <c r="C1078" s="11">
        <v>2418091244.2597499</v>
      </c>
      <c r="D1078" s="11">
        <v>691734659.40740395</v>
      </c>
      <c r="E1078" s="11">
        <v>640998766.16764295</v>
      </c>
      <c r="F1078" s="11">
        <v>348552807.06866801</v>
      </c>
      <c r="G1078" s="11">
        <v>736805011.61603701</v>
      </c>
      <c r="H1078" s="11"/>
    </row>
    <row r="1079" spans="1:8" x14ac:dyDescent="0.35">
      <c r="A1079" s="3" t="s">
        <v>398</v>
      </c>
      <c r="B1079" s="12" t="s">
        <v>474</v>
      </c>
      <c r="C1079" s="11">
        <v>1168396077.1353099</v>
      </c>
      <c r="D1079" s="11">
        <v>520575803.598059</v>
      </c>
      <c r="E1079" s="11">
        <v>274435101.47292602</v>
      </c>
      <c r="F1079" s="11">
        <v>126882211.346725</v>
      </c>
      <c r="G1079" s="11">
        <v>246502960.717599</v>
      </c>
      <c r="H1079" s="11"/>
    </row>
    <row r="1080" spans="1:8" x14ac:dyDescent="0.35">
      <c r="A1080" s="3" t="s">
        <v>398</v>
      </c>
      <c r="B1080" s="12" t="s">
        <v>238</v>
      </c>
      <c r="C1080" s="11">
        <v>744619194.39204001</v>
      </c>
      <c r="D1080" s="11">
        <v>344586194.83446401</v>
      </c>
      <c r="E1080" s="11">
        <v>177477930.68882501</v>
      </c>
      <c r="F1080" s="11">
        <v>41148965.527848803</v>
      </c>
      <c r="G1080" s="11">
        <v>181406103.340902</v>
      </c>
      <c r="H1080" s="11"/>
    </row>
    <row r="1081" spans="1:8" x14ac:dyDescent="0.35">
      <c r="A1081" s="3" t="s">
        <v>398</v>
      </c>
      <c r="B1081" s="12" t="s">
        <v>262</v>
      </c>
      <c r="C1081" s="11">
        <v>204612756.37028</v>
      </c>
      <c r="D1081" s="11">
        <v>42699683.564893402</v>
      </c>
      <c r="E1081" s="11">
        <v>53153795.909344703</v>
      </c>
      <c r="F1081" s="11">
        <v>62709574.430047698</v>
      </c>
      <c r="G1081" s="11">
        <v>46049702.4659945</v>
      </c>
      <c r="H1081" s="11"/>
    </row>
    <row r="1082" spans="1:8" x14ac:dyDescent="0.35">
      <c r="A1082" s="3" t="s">
        <v>398</v>
      </c>
      <c r="B1082" s="12" t="s">
        <v>475</v>
      </c>
      <c r="C1082" s="11">
        <v>243587065.42770001</v>
      </c>
      <c r="D1082" s="11">
        <v>136790270.79043999</v>
      </c>
      <c r="E1082" s="11">
        <v>44046847.5518471</v>
      </c>
      <c r="F1082" s="11">
        <v>25060722.756850898</v>
      </c>
      <c r="G1082" s="11">
        <v>37689224.328562401</v>
      </c>
      <c r="H1082" s="11"/>
    </row>
    <row r="1083" spans="1:8" x14ac:dyDescent="0.35">
      <c r="A1083" s="3" t="s">
        <v>398</v>
      </c>
      <c r="B1083" s="12" t="s">
        <v>264</v>
      </c>
      <c r="C1083" s="11">
        <v>275924561.84204</v>
      </c>
      <c r="D1083" s="11">
        <v>69074209.275518194</v>
      </c>
      <c r="E1083" s="11">
        <v>96195473.010954395</v>
      </c>
      <c r="F1083" s="11">
        <v>29100573.5265017</v>
      </c>
      <c r="G1083" s="11">
        <v>81554306.029066205</v>
      </c>
      <c r="H1083" s="11"/>
    </row>
    <row r="1084" spans="1:8" x14ac:dyDescent="0.35">
      <c r="A1084" s="3" t="s">
        <v>398</v>
      </c>
      <c r="B1084" s="12" t="s">
        <v>476</v>
      </c>
      <c r="C1084" s="11">
        <v>170975350.862445</v>
      </c>
      <c r="D1084" s="11">
        <v>31856439.183967799</v>
      </c>
      <c r="E1084" s="11">
        <v>71419437.408241197</v>
      </c>
      <c r="F1084" s="11">
        <v>29100573.5265017</v>
      </c>
      <c r="G1084" s="11">
        <v>38598900.743734203</v>
      </c>
      <c r="H1084" s="11"/>
    </row>
    <row r="1085" spans="1:8" x14ac:dyDescent="0.35">
      <c r="A1085" s="3" t="s">
        <v>398</v>
      </c>
      <c r="B1085" s="12" t="s">
        <v>469</v>
      </c>
      <c r="C1085" s="11">
        <v>104949210.97959501</v>
      </c>
      <c r="D1085" s="11">
        <v>37217770.091550402</v>
      </c>
      <c r="E1085" s="11">
        <v>24776035.602713101</v>
      </c>
      <c r="F1085" s="11">
        <v>0</v>
      </c>
      <c r="G1085" s="11">
        <v>42955405.285332002</v>
      </c>
      <c r="H1085" s="11"/>
    </row>
    <row r="1086" spans="1:8" x14ac:dyDescent="0.35">
      <c r="A1086" s="3" t="s">
        <v>398</v>
      </c>
      <c r="B1086" s="12" t="s">
        <v>477</v>
      </c>
      <c r="C1086" s="11">
        <v>66040385.597408503</v>
      </c>
      <c r="D1086" s="11">
        <v>23297152.1321261</v>
      </c>
      <c r="E1086" s="11">
        <v>6121669.4620169997</v>
      </c>
      <c r="F1086" s="11">
        <v>15467260.235958699</v>
      </c>
      <c r="G1086" s="11">
        <v>21154303.7673066</v>
      </c>
      <c r="H1086" s="11"/>
    </row>
    <row r="1087" spans="1:8" x14ac:dyDescent="0.35">
      <c r="A1087" s="3" t="s">
        <v>398</v>
      </c>
      <c r="B1087" s="12" t="s">
        <v>130</v>
      </c>
      <c r="C1087" s="11">
        <v>1781955520.89535</v>
      </c>
      <c r="D1087" s="11">
        <v>0</v>
      </c>
      <c r="E1087" s="11">
        <v>0</v>
      </c>
      <c r="F1087" s="11">
        <v>0</v>
      </c>
      <c r="G1087" s="11">
        <v>1781955520.89535</v>
      </c>
      <c r="H1087" s="11"/>
    </row>
    <row r="1088" spans="1:8" x14ac:dyDescent="0.35">
      <c r="A1088" s="3" t="s">
        <v>396</v>
      </c>
      <c r="B1088" s="4" t="s">
        <v>94</v>
      </c>
      <c r="C1088" s="5"/>
      <c r="D1088" s="5"/>
      <c r="E1088" s="5"/>
      <c r="F1088" s="5"/>
      <c r="G1088" s="5"/>
      <c r="H1088" s="5"/>
    </row>
    <row r="1089" spans="1:8" x14ac:dyDescent="0.35">
      <c r="A1089" s="3" t="s">
        <v>393</v>
      </c>
      <c r="B1089" s="7"/>
      <c r="C1089" s="5"/>
      <c r="D1089" s="5"/>
      <c r="E1089" s="5"/>
      <c r="F1089" s="5"/>
      <c r="G1089" s="5"/>
      <c r="H1089" s="5"/>
    </row>
    <row r="1090" spans="1:8" x14ac:dyDescent="0.35">
      <c r="A1090" s="3" t="s">
        <v>398</v>
      </c>
      <c r="B1090" s="12" t="s">
        <v>478</v>
      </c>
      <c r="C1090" s="11">
        <v>7735603628.99827</v>
      </c>
      <c r="D1090" s="11">
        <v>3154779669.5651102</v>
      </c>
      <c r="E1090" s="11">
        <v>1404196676.8434501</v>
      </c>
      <c r="F1090" s="11">
        <v>648500119.04115605</v>
      </c>
      <c r="G1090" s="11">
        <v>2528127163.5485501</v>
      </c>
      <c r="H1090" s="11"/>
    </row>
    <row r="1091" spans="1:8" x14ac:dyDescent="0.35">
      <c r="A1091" s="3" t="s">
        <v>398</v>
      </c>
      <c r="B1091" s="12" t="s">
        <v>479</v>
      </c>
      <c r="C1091" s="11">
        <v>18486705700.609402</v>
      </c>
      <c r="D1091" s="11">
        <v>7953787461.5274</v>
      </c>
      <c r="E1091" s="11">
        <v>4762561801.3384104</v>
      </c>
      <c r="F1091" s="11">
        <v>1165543039.8455701</v>
      </c>
      <c r="G1091" s="11">
        <v>4604813397.8980198</v>
      </c>
      <c r="H1091" s="11"/>
    </row>
    <row r="1092" spans="1:8" x14ac:dyDescent="0.35">
      <c r="A1092" s="3" t="s">
        <v>398</v>
      </c>
      <c r="B1092" s="12" t="s">
        <v>267</v>
      </c>
      <c r="C1092" s="11">
        <v>542675177.76118398</v>
      </c>
      <c r="D1092" s="11">
        <v>177893689.00666401</v>
      </c>
      <c r="E1092" s="11">
        <v>225021981.69447899</v>
      </c>
      <c r="F1092" s="11">
        <v>29531963.557120901</v>
      </c>
      <c r="G1092" s="11">
        <v>110227543.502919</v>
      </c>
      <c r="H1092" s="11"/>
    </row>
    <row r="1093" spans="1:8" x14ac:dyDescent="0.35">
      <c r="A1093" s="3" t="s">
        <v>398</v>
      </c>
      <c r="B1093" s="12" t="s">
        <v>130</v>
      </c>
      <c r="C1093" s="11">
        <v>0</v>
      </c>
      <c r="D1093" s="11">
        <v>0</v>
      </c>
      <c r="E1093" s="11">
        <v>0</v>
      </c>
      <c r="F1093" s="11">
        <v>0</v>
      </c>
      <c r="G1093" s="11">
        <v>0</v>
      </c>
      <c r="H1093" s="11"/>
    </row>
    <row r="1094" spans="1:8" x14ac:dyDescent="0.35">
      <c r="A1094" s="3" t="s">
        <v>396</v>
      </c>
      <c r="B1094" s="4" t="s">
        <v>480</v>
      </c>
      <c r="C1094" s="5"/>
      <c r="D1094" s="5"/>
      <c r="E1094" s="5"/>
      <c r="F1094" s="5"/>
      <c r="G1094" s="5"/>
      <c r="H1094" s="5"/>
    </row>
    <row r="1095" spans="1:8" x14ac:dyDescent="0.35">
      <c r="A1095" s="3" t="s">
        <v>393</v>
      </c>
      <c r="B1095" s="7"/>
      <c r="C1095" s="5"/>
      <c r="D1095" s="5"/>
      <c r="E1095" s="5"/>
      <c r="F1095" s="5"/>
      <c r="G1095" s="5"/>
      <c r="H1095" s="5"/>
    </row>
    <row r="1096" spans="1:8" ht="29" x14ac:dyDescent="0.35">
      <c r="A1096" s="3" t="s">
        <v>398</v>
      </c>
      <c r="B1096" s="12" t="s">
        <v>281</v>
      </c>
      <c r="C1096" s="11">
        <v>1988009941.64078</v>
      </c>
      <c r="D1096" s="11">
        <v>827927811.45504904</v>
      </c>
      <c r="E1096" s="11">
        <v>429375131.80971801</v>
      </c>
      <c r="F1096" s="11">
        <v>229930552.010647</v>
      </c>
      <c r="G1096" s="11">
        <v>500776446.36536402</v>
      </c>
      <c r="H1096" s="11"/>
    </row>
    <row r="1097" spans="1:8" ht="43.5" x14ac:dyDescent="0.35">
      <c r="A1097" s="3" t="s">
        <v>398</v>
      </c>
      <c r="B1097" s="12" t="s">
        <v>282</v>
      </c>
      <c r="C1097" s="11">
        <v>7361785348.4505596</v>
      </c>
      <c r="D1097" s="11">
        <v>3679449850.2820601</v>
      </c>
      <c r="E1097" s="11">
        <v>1378084789.0404401</v>
      </c>
      <c r="F1097" s="11">
        <v>428608702.13200998</v>
      </c>
      <c r="G1097" s="11">
        <v>1875642006.9960499</v>
      </c>
      <c r="H1097" s="11"/>
    </row>
    <row r="1098" spans="1:8" x14ac:dyDescent="0.35">
      <c r="A1098" s="3" t="s">
        <v>398</v>
      </c>
      <c r="B1098" s="12" t="s">
        <v>481</v>
      </c>
      <c r="C1098" s="11">
        <v>2310354330.73633</v>
      </c>
      <c r="D1098" s="11">
        <v>1517517131.0992601</v>
      </c>
      <c r="E1098" s="11">
        <v>471522906.557702</v>
      </c>
      <c r="F1098" s="11">
        <v>148890353.17615801</v>
      </c>
      <c r="G1098" s="11">
        <v>172423939.90321001</v>
      </c>
      <c r="H1098" s="11"/>
    </row>
    <row r="1099" spans="1:8" x14ac:dyDescent="0.35">
      <c r="A1099" s="3" t="s">
        <v>398</v>
      </c>
      <c r="B1099" s="12" t="s">
        <v>482</v>
      </c>
      <c r="C1099" s="11">
        <v>1247840896.7051301</v>
      </c>
      <c r="D1099" s="11">
        <v>389671435.63397598</v>
      </c>
      <c r="E1099" s="11">
        <v>357382025.68490702</v>
      </c>
      <c r="F1099" s="11">
        <v>244463215.39815301</v>
      </c>
      <c r="G1099" s="11">
        <v>256324219.98809201</v>
      </c>
      <c r="H1099" s="11"/>
    </row>
    <row r="1100" spans="1:8" ht="29" x14ac:dyDescent="0.35">
      <c r="A1100" s="3" t="s">
        <v>398</v>
      </c>
      <c r="B1100" s="12" t="s">
        <v>483</v>
      </c>
      <c r="C1100" s="11">
        <v>5333052040.4337597</v>
      </c>
      <c r="D1100" s="11">
        <v>2497762481.12077</v>
      </c>
      <c r="E1100" s="11">
        <v>1040785280.12205</v>
      </c>
      <c r="F1100" s="11">
        <v>424692788.10613698</v>
      </c>
      <c r="G1100" s="11">
        <v>1369811491.0848</v>
      </c>
      <c r="H1100" s="11"/>
    </row>
    <row r="1101" spans="1:8" ht="43.5" x14ac:dyDescent="0.35">
      <c r="A1101" s="3" t="s">
        <v>398</v>
      </c>
      <c r="B1101" s="12" t="s">
        <v>484</v>
      </c>
      <c r="C1101" s="11">
        <v>1721823935.5185699</v>
      </c>
      <c r="D1101" s="11">
        <v>936286492.18880498</v>
      </c>
      <c r="E1101" s="11">
        <v>265356012.46992999</v>
      </c>
      <c r="F1101" s="11">
        <v>90683655.165052906</v>
      </c>
      <c r="G1101" s="11">
        <v>429497775.69477803</v>
      </c>
      <c r="H1101" s="11"/>
    </row>
    <row r="1102" spans="1:8" ht="29" x14ac:dyDescent="0.35">
      <c r="A1102" s="3" t="s">
        <v>398</v>
      </c>
      <c r="B1102" s="12" t="s">
        <v>287</v>
      </c>
      <c r="C1102" s="11">
        <v>651326372.67401099</v>
      </c>
      <c r="D1102" s="11">
        <v>170902487.331337</v>
      </c>
      <c r="E1102" s="11">
        <v>38282736.875941202</v>
      </c>
      <c r="F1102" s="11">
        <v>321602037.81143898</v>
      </c>
      <c r="G1102" s="11">
        <v>120539110.655293</v>
      </c>
      <c r="H1102" s="11"/>
    </row>
    <row r="1103" spans="1:8" ht="29" x14ac:dyDescent="0.35">
      <c r="A1103" s="3" t="s">
        <v>398</v>
      </c>
      <c r="B1103" s="12" t="s">
        <v>288</v>
      </c>
      <c r="C1103" s="11">
        <v>489343014.63398099</v>
      </c>
      <c r="D1103" s="11">
        <v>279210688.81576598</v>
      </c>
      <c r="E1103" s="11">
        <v>53858178.783267401</v>
      </c>
      <c r="F1103" s="11">
        <v>54801692.011425197</v>
      </c>
      <c r="G1103" s="11">
        <v>101472455.023523</v>
      </c>
      <c r="H1103" s="11"/>
    </row>
    <row r="1104" spans="1:8" x14ac:dyDescent="0.35">
      <c r="A1104" s="3" t="s">
        <v>398</v>
      </c>
      <c r="B1104" s="12" t="s">
        <v>485</v>
      </c>
      <c r="C1104" s="11">
        <v>2174555876.41504</v>
      </c>
      <c r="D1104" s="11">
        <v>1199608884.13083</v>
      </c>
      <c r="E1104" s="11">
        <v>353604567.24208498</v>
      </c>
      <c r="F1104" s="11">
        <v>92220596.353538305</v>
      </c>
      <c r="G1104" s="11">
        <v>529121828.68858099</v>
      </c>
      <c r="H1104" s="11"/>
    </row>
    <row r="1105" spans="1:8" x14ac:dyDescent="0.35">
      <c r="A1105" s="3" t="s">
        <v>398</v>
      </c>
      <c r="B1105" s="12" t="s">
        <v>130</v>
      </c>
      <c r="C1105" s="11">
        <v>5371960805.9897604</v>
      </c>
      <c r="D1105" s="11">
        <v>517915016.87549698</v>
      </c>
      <c r="E1105" s="11">
        <v>2376554664.3113098</v>
      </c>
      <c r="F1105" s="11">
        <v>87122023.930761501</v>
      </c>
      <c r="G1105" s="11">
        <v>2390369100.87221</v>
      </c>
      <c r="H1105" s="11"/>
    </row>
    <row r="1106" spans="1:8" x14ac:dyDescent="0.35">
      <c r="A1106" s="3" t="s">
        <v>396</v>
      </c>
      <c r="B1106" s="4" t="s">
        <v>486</v>
      </c>
      <c r="C1106" s="5"/>
      <c r="D1106" s="5"/>
      <c r="E1106" s="5"/>
      <c r="F1106" s="5"/>
      <c r="G1106" s="5"/>
      <c r="H1106" s="5"/>
    </row>
    <row r="1107" spans="1:8" x14ac:dyDescent="0.35">
      <c r="A1107" s="3" t="s">
        <v>393</v>
      </c>
      <c r="B1107" s="7"/>
      <c r="C1107" s="5"/>
      <c r="D1107" s="5"/>
      <c r="E1107" s="5"/>
      <c r="F1107" s="5"/>
      <c r="G1107" s="5"/>
      <c r="H1107" s="5"/>
    </row>
    <row r="1108" spans="1:8" x14ac:dyDescent="0.35">
      <c r="A1108" s="3" t="s">
        <v>398</v>
      </c>
      <c r="B1108" s="12" t="s">
        <v>270</v>
      </c>
      <c r="C1108" s="11">
        <v>3399706432.4664698</v>
      </c>
      <c r="D1108" s="11">
        <v>2067296678.6089799</v>
      </c>
      <c r="E1108" s="11">
        <v>301872136.27425301</v>
      </c>
      <c r="F1108" s="11">
        <v>191970211.517304</v>
      </c>
      <c r="G1108" s="11">
        <v>838567406.06592405</v>
      </c>
      <c r="H1108" s="11"/>
    </row>
    <row r="1109" spans="1:8" x14ac:dyDescent="0.35">
      <c r="A1109" s="3" t="s">
        <v>398</v>
      </c>
      <c r="B1109" s="12" t="s">
        <v>271</v>
      </c>
      <c r="C1109" s="11">
        <v>3553501054.5494499</v>
      </c>
      <c r="D1109" s="11">
        <v>1965973901.2486899</v>
      </c>
      <c r="E1109" s="11">
        <v>495092770.28153902</v>
      </c>
      <c r="F1109" s="11">
        <v>147377509.18411201</v>
      </c>
      <c r="G1109" s="11">
        <v>945056873.83511698</v>
      </c>
      <c r="H1109" s="11"/>
    </row>
    <row r="1110" spans="1:8" x14ac:dyDescent="0.35">
      <c r="A1110" s="3" t="s">
        <v>398</v>
      </c>
      <c r="B1110" s="12" t="s">
        <v>272</v>
      </c>
      <c r="C1110" s="11">
        <v>4219464925.3048601</v>
      </c>
      <c r="D1110" s="11">
        <v>2258943619.5604401</v>
      </c>
      <c r="E1110" s="11">
        <v>773811259.69923794</v>
      </c>
      <c r="F1110" s="11">
        <v>239054370.273092</v>
      </c>
      <c r="G1110" s="11">
        <v>947655675.772089</v>
      </c>
      <c r="H1110" s="11"/>
    </row>
    <row r="1111" spans="1:8" x14ac:dyDescent="0.35">
      <c r="A1111" s="3" t="s">
        <v>398</v>
      </c>
      <c r="B1111" s="12" t="s">
        <v>273</v>
      </c>
      <c r="C1111" s="11">
        <v>3593226925.8295898</v>
      </c>
      <c r="D1111" s="11">
        <v>1687448352.58885</v>
      </c>
      <c r="E1111" s="11">
        <v>830746699.74681699</v>
      </c>
      <c r="F1111" s="11">
        <v>258115681.161933</v>
      </c>
      <c r="G1111" s="11">
        <v>816916192.33199799</v>
      </c>
      <c r="H1111" s="11"/>
    </row>
    <row r="1112" spans="1:8" x14ac:dyDescent="0.35">
      <c r="A1112" s="3" t="s">
        <v>398</v>
      </c>
      <c r="B1112" s="12" t="s">
        <v>274</v>
      </c>
      <c r="C1112" s="11">
        <v>3109110806.1544199</v>
      </c>
      <c r="D1112" s="11">
        <v>1282689411.22317</v>
      </c>
      <c r="E1112" s="11">
        <v>758360992.00531197</v>
      </c>
      <c r="F1112" s="11">
        <v>432190927.37400198</v>
      </c>
      <c r="G1112" s="11">
        <v>635869475.551929</v>
      </c>
      <c r="H1112" s="11"/>
    </row>
    <row r="1113" spans="1:8" x14ac:dyDescent="0.35">
      <c r="A1113" s="3" t="s">
        <v>398</v>
      </c>
      <c r="B1113" s="12" t="s">
        <v>275</v>
      </c>
      <c r="C1113" s="11">
        <v>3430924664.0616398</v>
      </c>
      <c r="D1113" s="11">
        <v>1484357614.5588</v>
      </c>
      <c r="E1113" s="11">
        <v>831740190.37268496</v>
      </c>
      <c r="F1113" s="11">
        <v>486347208.91105998</v>
      </c>
      <c r="G1113" s="11">
        <v>628479650.21908903</v>
      </c>
      <c r="H1113" s="11"/>
    </row>
    <row r="1114" spans="1:8" x14ac:dyDescent="0.35">
      <c r="A1114" s="3" t="s">
        <v>398</v>
      </c>
      <c r="B1114" s="12" t="s">
        <v>276</v>
      </c>
      <c r="C1114" s="11">
        <v>1784135539.5325301</v>
      </c>
      <c r="D1114" s="11">
        <v>735489434.20303297</v>
      </c>
      <c r="E1114" s="11">
        <v>400258168.49939603</v>
      </c>
      <c r="F1114" s="11">
        <v>330281004.60409498</v>
      </c>
      <c r="G1114" s="11">
        <v>318106932.226008</v>
      </c>
      <c r="H1114" s="11"/>
    </row>
    <row r="1115" spans="1:8" x14ac:dyDescent="0.35">
      <c r="A1115" s="3" t="s">
        <v>398</v>
      </c>
      <c r="B1115" s="12" t="s">
        <v>277</v>
      </c>
      <c r="C1115" s="11">
        <v>1199382373.2604201</v>
      </c>
      <c r="D1115" s="11">
        <v>521218923.71181399</v>
      </c>
      <c r="E1115" s="11">
        <v>336725926.488599</v>
      </c>
      <c r="F1115" s="11">
        <v>140098526.536392</v>
      </c>
      <c r="G1115" s="11">
        <v>201338996.523615</v>
      </c>
      <c r="H1115" s="11"/>
    </row>
    <row r="1116" spans="1:8" x14ac:dyDescent="0.35">
      <c r="A1116" s="3" t="s">
        <v>398</v>
      </c>
      <c r="B1116" s="12" t="s">
        <v>487</v>
      </c>
      <c r="C1116" s="11">
        <v>285378254.11232603</v>
      </c>
      <c r="D1116" s="11">
        <v>148220549.866308</v>
      </c>
      <c r="E1116" s="11">
        <v>46652312.472889103</v>
      </c>
      <c r="F1116" s="11">
        <v>5375815.0102202501</v>
      </c>
      <c r="G1116" s="11">
        <v>85129576.762907907</v>
      </c>
      <c r="H1116" s="11"/>
    </row>
    <row r="1117" spans="1:8" ht="29" x14ac:dyDescent="0.35">
      <c r="A1117" s="3" t="s">
        <v>398</v>
      </c>
      <c r="B1117" s="12" t="s">
        <v>488</v>
      </c>
      <c r="C1117" s="11">
        <v>162028497.156362</v>
      </c>
      <c r="D1117" s="11">
        <v>79428706.777649805</v>
      </c>
      <c r="E1117" s="11">
        <v>48103782.911801003</v>
      </c>
      <c r="F1117" s="11">
        <v>10591862.7603523</v>
      </c>
      <c r="G1117" s="11">
        <v>23904144.706558801</v>
      </c>
      <c r="H1117" s="11"/>
    </row>
    <row r="1118" spans="1:8" ht="29" x14ac:dyDescent="0.35">
      <c r="A1118" s="3" t="s">
        <v>398</v>
      </c>
      <c r="B1118" s="12" t="s">
        <v>279</v>
      </c>
      <c r="C1118" s="11">
        <v>215744510.87224901</v>
      </c>
      <c r="D1118" s="11">
        <v>84732380.116532698</v>
      </c>
      <c r="E1118" s="11">
        <v>71954652.376334205</v>
      </c>
      <c r="F1118" s="11">
        <v>15918839.702498199</v>
      </c>
      <c r="G1118" s="11">
        <v>43138638.676883899</v>
      </c>
      <c r="H1118" s="11"/>
    </row>
    <row r="1119" spans="1:8" x14ac:dyDescent="0.35">
      <c r="A1119" s="3" t="s">
        <v>398</v>
      </c>
      <c r="B1119" s="12" t="s">
        <v>267</v>
      </c>
      <c r="C1119" s="11">
        <v>87088893.012665406</v>
      </c>
      <c r="D1119" s="11">
        <v>21836225.4347657</v>
      </c>
      <c r="E1119" s="11">
        <v>23601747.185183201</v>
      </c>
      <c r="F1119" s="11">
        <v>1397190.09158217</v>
      </c>
      <c r="G1119" s="11">
        <v>40253730.3011344</v>
      </c>
      <c r="H1119" s="11"/>
    </row>
    <row r="1120" spans="1:8" x14ac:dyDescent="0.35">
      <c r="A1120" s="3" t="s">
        <v>398</v>
      </c>
      <c r="B1120" s="12" t="s">
        <v>489</v>
      </c>
      <c r="C1120" s="11">
        <v>7772965979.8542995</v>
      </c>
      <c r="D1120" s="11">
        <v>4224917520.8091202</v>
      </c>
      <c r="E1120" s="11">
        <v>1268904029.9807799</v>
      </c>
      <c r="F1120" s="11">
        <v>386431879.45720398</v>
      </c>
      <c r="G1120" s="11">
        <v>1892712549.6072099</v>
      </c>
      <c r="H1120" s="11"/>
    </row>
    <row r="1121" spans="1:8" x14ac:dyDescent="0.35">
      <c r="A1121" s="3" t="s">
        <v>398</v>
      </c>
      <c r="B1121" s="12" t="s">
        <v>130</v>
      </c>
      <c r="C1121" s="11">
        <v>5156216295.1175098</v>
      </c>
      <c r="D1121" s="11">
        <v>433182636.75896502</v>
      </c>
      <c r="E1121" s="11">
        <v>2304600011.9349799</v>
      </c>
      <c r="F1121" s="11">
        <v>71203184.228263304</v>
      </c>
      <c r="G1121" s="11">
        <v>2347230462.1953201</v>
      </c>
      <c r="H1121" s="11"/>
    </row>
    <row r="1122" spans="1:8" x14ac:dyDescent="0.35">
      <c r="A1122" s="3" t="s">
        <v>396</v>
      </c>
      <c r="B1122" s="4" t="s">
        <v>97</v>
      </c>
      <c r="C1122" s="5"/>
      <c r="D1122" s="5"/>
      <c r="E1122" s="5"/>
      <c r="F1122" s="5"/>
      <c r="G1122" s="5"/>
      <c r="H1122" s="5"/>
    </row>
    <row r="1123" spans="1:8" x14ac:dyDescent="0.35">
      <c r="A1123" s="3" t="s">
        <v>393</v>
      </c>
      <c r="B1123" s="7"/>
      <c r="C1123" s="5"/>
      <c r="D1123" s="5"/>
      <c r="E1123" s="5"/>
      <c r="F1123" s="5"/>
      <c r="G1123" s="5"/>
      <c r="H1123" s="5"/>
    </row>
    <row r="1124" spans="1:8" x14ac:dyDescent="0.35">
      <c r="A1124" s="3" t="s">
        <v>398</v>
      </c>
      <c r="B1124" s="12" t="s">
        <v>291</v>
      </c>
      <c r="C1124" s="11">
        <v>21676255185.685299</v>
      </c>
      <c r="D1124" s="11">
        <v>9372669253.2301006</v>
      </c>
      <c r="E1124" s="11">
        <v>5180949685.5128403</v>
      </c>
      <c r="F1124" s="11">
        <v>1440892442.3054299</v>
      </c>
      <c r="G1124" s="11">
        <v>5681743804.6369305</v>
      </c>
      <c r="H1124" s="11"/>
    </row>
    <row r="1125" spans="1:8" x14ac:dyDescent="0.35">
      <c r="A1125" s="3" t="s">
        <v>398</v>
      </c>
      <c r="B1125" s="12" t="s">
        <v>292</v>
      </c>
      <c r="C1125" s="11">
        <v>4225708136.6174402</v>
      </c>
      <c r="D1125" s="11">
        <v>1515880086.60548</v>
      </c>
      <c r="E1125" s="11">
        <v>974506264.57276702</v>
      </c>
      <c r="F1125" s="11">
        <v>374419245.14467698</v>
      </c>
      <c r="G1125" s="11">
        <v>1360902540.2945199</v>
      </c>
      <c r="H1125" s="11"/>
    </row>
    <row r="1126" spans="1:8" x14ac:dyDescent="0.35">
      <c r="A1126" s="3" t="s">
        <v>398</v>
      </c>
      <c r="B1126" s="12" t="s">
        <v>293</v>
      </c>
      <c r="C1126" s="11">
        <v>863021185.06610405</v>
      </c>
      <c r="D1126" s="11">
        <v>397911480.26359701</v>
      </c>
      <c r="E1126" s="11">
        <v>236324509.79073101</v>
      </c>
      <c r="F1126" s="11">
        <v>28263434.993744999</v>
      </c>
      <c r="G1126" s="11">
        <v>200521760.018031</v>
      </c>
      <c r="H1126" s="11"/>
    </row>
    <row r="1127" spans="1:8" x14ac:dyDescent="0.35">
      <c r="A1127" s="3" t="s">
        <v>398</v>
      </c>
      <c r="B1127" s="12" t="s">
        <v>130</v>
      </c>
      <c r="C1127" s="11">
        <v>0</v>
      </c>
      <c r="D1127" s="11">
        <v>0</v>
      </c>
      <c r="E1127" s="11">
        <v>0</v>
      </c>
      <c r="F1127" s="11">
        <v>0</v>
      </c>
      <c r="G1127" s="11">
        <v>0</v>
      </c>
      <c r="H1127" s="11"/>
    </row>
    <row r="1128" spans="1:8" x14ac:dyDescent="0.35">
      <c r="A1128" s="3" t="s">
        <v>396</v>
      </c>
      <c r="B1128" s="4" t="s">
        <v>490</v>
      </c>
      <c r="C1128" s="5"/>
      <c r="D1128" s="5"/>
      <c r="E1128" s="5"/>
      <c r="F1128" s="5"/>
      <c r="G1128" s="5"/>
      <c r="H1128" s="5"/>
    </row>
    <row r="1129" spans="1:8" x14ac:dyDescent="0.35">
      <c r="A1129" s="3" t="s">
        <v>393</v>
      </c>
      <c r="B1129" s="7"/>
      <c r="C1129" s="5"/>
      <c r="D1129" s="5"/>
      <c r="E1129" s="5"/>
      <c r="F1129" s="5"/>
      <c r="G1129" s="5"/>
      <c r="H1129" s="5"/>
    </row>
    <row r="1130" spans="1:8" x14ac:dyDescent="0.35">
      <c r="A1130" s="3" t="s">
        <v>398</v>
      </c>
      <c r="B1130" s="12" t="s">
        <v>491</v>
      </c>
      <c r="C1130" s="11">
        <v>7313844228.6918297</v>
      </c>
      <c r="D1130" s="11">
        <v>1752111671.44767</v>
      </c>
      <c r="E1130" s="11">
        <v>2465709137.1703601</v>
      </c>
      <c r="F1130" s="11">
        <v>1185178366.03157</v>
      </c>
      <c r="G1130" s="11">
        <v>1910845054.0422499</v>
      </c>
      <c r="H1130" s="11"/>
    </row>
    <row r="1131" spans="1:8" x14ac:dyDescent="0.35">
      <c r="A1131" s="3" t="s">
        <v>398</v>
      </c>
      <c r="B1131" s="12" t="s">
        <v>295</v>
      </c>
      <c r="C1131" s="11">
        <v>11024562318.0378</v>
      </c>
      <c r="D1131" s="11">
        <v>4959335546.4860401</v>
      </c>
      <c r="E1131" s="11">
        <v>2384023565.7198801</v>
      </c>
      <c r="F1131" s="11">
        <v>344909133.45148301</v>
      </c>
      <c r="G1131" s="11">
        <v>3336294072.3803802</v>
      </c>
      <c r="H1131" s="11"/>
    </row>
    <row r="1132" spans="1:8" x14ac:dyDescent="0.35">
      <c r="A1132" s="3" t="s">
        <v>398</v>
      </c>
      <c r="B1132" s="12" t="s">
        <v>492</v>
      </c>
      <c r="C1132" s="11">
        <v>5633632750.7955904</v>
      </c>
      <c r="D1132" s="11">
        <v>3076786719.7086802</v>
      </c>
      <c r="E1132" s="11">
        <v>1180194332.9228899</v>
      </c>
      <c r="F1132" s="11">
        <v>163742551.987625</v>
      </c>
      <c r="G1132" s="11">
        <v>1212909146.1763899</v>
      </c>
      <c r="H1132" s="11"/>
    </row>
    <row r="1133" spans="1:8" x14ac:dyDescent="0.35">
      <c r="A1133" s="3" t="s">
        <v>398</v>
      </c>
      <c r="B1133" s="12" t="s">
        <v>493</v>
      </c>
      <c r="C1133" s="11">
        <v>2147150308.8430099</v>
      </c>
      <c r="D1133" s="11">
        <v>1246505674.0361099</v>
      </c>
      <c r="E1133" s="11">
        <v>279461967.96544802</v>
      </c>
      <c r="F1133" s="11">
        <v>110887330.83479699</v>
      </c>
      <c r="G1133" s="11">
        <v>510295336.006652</v>
      </c>
      <c r="H1133" s="11"/>
    </row>
    <row r="1134" spans="1:8" x14ac:dyDescent="0.35">
      <c r="A1134" s="3" t="s">
        <v>398</v>
      </c>
      <c r="B1134" s="12" t="s">
        <v>298</v>
      </c>
      <c r="C1134" s="11">
        <v>645794901.00065899</v>
      </c>
      <c r="D1134" s="11">
        <v>251721208.42069799</v>
      </c>
      <c r="E1134" s="11">
        <v>82391456.097766399</v>
      </c>
      <c r="F1134" s="11">
        <v>38857740.138376102</v>
      </c>
      <c r="G1134" s="11">
        <v>272824496.34381902</v>
      </c>
      <c r="H1134" s="11"/>
    </row>
    <row r="1135" spans="1:8" x14ac:dyDescent="0.35">
      <c r="A1135" s="3" t="s">
        <v>396</v>
      </c>
      <c r="B1135" s="4" t="s">
        <v>99</v>
      </c>
      <c r="C1135" s="5"/>
      <c r="D1135" s="5"/>
      <c r="E1135" s="5"/>
      <c r="F1135" s="5"/>
      <c r="G1135" s="5"/>
      <c r="H1135" s="5"/>
    </row>
    <row r="1136" spans="1:8" x14ac:dyDescent="0.35">
      <c r="A1136" s="3" t="s">
        <v>393</v>
      </c>
      <c r="B1136" s="7"/>
      <c r="C1136" s="5"/>
      <c r="D1136" s="5"/>
      <c r="E1136" s="5"/>
      <c r="F1136" s="5"/>
      <c r="G1136" s="5"/>
      <c r="H1136" s="5"/>
    </row>
    <row r="1137" spans="1:8" x14ac:dyDescent="0.35">
      <c r="A1137" s="3" t="s">
        <v>398</v>
      </c>
      <c r="B1137" s="12" t="s">
        <v>494</v>
      </c>
      <c r="C1137" s="11">
        <v>5921487873.0346804</v>
      </c>
      <c r="D1137" s="11">
        <v>3601743866.5032802</v>
      </c>
      <c r="E1137" s="11">
        <v>1089988120.2630701</v>
      </c>
      <c r="F1137" s="11">
        <v>111263682.8485</v>
      </c>
      <c r="G1137" s="11">
        <v>1118492203.4198301</v>
      </c>
      <c r="H1137" s="11"/>
    </row>
    <row r="1138" spans="1:8" x14ac:dyDescent="0.35">
      <c r="A1138" s="3" t="s">
        <v>398</v>
      </c>
      <c r="B1138" s="12" t="s">
        <v>495</v>
      </c>
      <c r="C1138" s="11">
        <v>20843496634.334202</v>
      </c>
      <c r="D1138" s="11">
        <v>7684716953.59589</v>
      </c>
      <c r="E1138" s="11">
        <v>5301792339.6132698</v>
      </c>
      <c r="F1138" s="11">
        <v>1732311439.59535</v>
      </c>
      <c r="G1138" s="11">
        <v>6124675901.5296497</v>
      </c>
      <c r="H1138" s="11"/>
    </row>
    <row r="1139" spans="1:8" x14ac:dyDescent="0.35">
      <c r="A1139" s="3" t="s">
        <v>398</v>
      </c>
      <c r="B1139" s="12" t="s">
        <v>130</v>
      </c>
      <c r="C1139" s="11">
        <v>0</v>
      </c>
      <c r="D1139" s="11">
        <v>0</v>
      </c>
      <c r="E1139" s="11">
        <v>0</v>
      </c>
      <c r="F1139" s="11">
        <v>0</v>
      </c>
      <c r="G1139" s="11">
        <v>0</v>
      </c>
      <c r="H1139" s="11"/>
    </row>
    <row r="1140" spans="1:8" x14ac:dyDescent="0.35">
      <c r="A1140" s="3" t="s">
        <v>396</v>
      </c>
      <c r="B1140" s="4" t="s">
        <v>100</v>
      </c>
      <c r="C1140" s="5"/>
      <c r="D1140" s="5"/>
      <c r="E1140" s="5"/>
      <c r="F1140" s="5"/>
      <c r="G1140" s="5"/>
      <c r="H1140" s="5"/>
    </row>
    <row r="1141" spans="1:8" x14ac:dyDescent="0.35">
      <c r="A1141" s="3" t="s">
        <v>393</v>
      </c>
      <c r="B1141" s="7"/>
      <c r="C1141" s="5"/>
      <c r="D1141" s="5"/>
      <c r="E1141" s="5"/>
      <c r="F1141" s="5"/>
      <c r="G1141" s="5"/>
      <c r="H1141" s="5"/>
    </row>
    <row r="1142" spans="1:8" x14ac:dyDescent="0.35">
      <c r="A1142" s="3" t="s">
        <v>398</v>
      </c>
      <c r="B1142" s="12" t="s">
        <v>301</v>
      </c>
      <c r="C1142" s="11">
        <v>5526654946.1534004</v>
      </c>
      <c r="D1142" s="11">
        <v>1787462912.6199701</v>
      </c>
      <c r="E1142" s="11">
        <v>1011180344.5374399</v>
      </c>
      <c r="F1142" s="11">
        <v>952112788.70366395</v>
      </c>
      <c r="G1142" s="11">
        <v>1775898900.29232</v>
      </c>
      <c r="H1142" s="11"/>
    </row>
    <row r="1143" spans="1:8" ht="29" x14ac:dyDescent="0.35">
      <c r="A1143" s="3" t="s">
        <v>398</v>
      </c>
      <c r="B1143" s="12" t="s">
        <v>302</v>
      </c>
      <c r="C1143" s="11">
        <v>1517670509.1461101</v>
      </c>
      <c r="D1143" s="11">
        <v>631856314.56569397</v>
      </c>
      <c r="E1143" s="11">
        <v>310949333.44771302</v>
      </c>
      <c r="F1143" s="11">
        <v>182737580.67114499</v>
      </c>
      <c r="G1143" s="11">
        <v>392127280.46156102</v>
      </c>
      <c r="H1143" s="11"/>
    </row>
    <row r="1144" spans="1:8" ht="43.5" x14ac:dyDescent="0.35">
      <c r="A1144" s="3" t="s">
        <v>398</v>
      </c>
      <c r="B1144" s="12" t="s">
        <v>303</v>
      </c>
      <c r="C1144" s="11">
        <v>894233433.59776199</v>
      </c>
      <c r="D1144" s="11">
        <v>259858154.42444199</v>
      </c>
      <c r="E1144" s="11">
        <v>136144054.04854399</v>
      </c>
      <c r="F1144" s="11">
        <v>168665649.71463501</v>
      </c>
      <c r="G1144" s="11">
        <v>329565575.410142</v>
      </c>
      <c r="H1144" s="11"/>
    </row>
    <row r="1145" spans="1:8" ht="29" x14ac:dyDescent="0.35">
      <c r="A1145" s="3" t="s">
        <v>398</v>
      </c>
      <c r="B1145" s="12" t="s">
        <v>304</v>
      </c>
      <c r="C1145" s="11">
        <v>612904044.65053797</v>
      </c>
      <c r="D1145" s="11">
        <v>322389755.91871297</v>
      </c>
      <c r="E1145" s="11">
        <v>89479383.851708293</v>
      </c>
      <c r="F1145" s="11">
        <v>64413391.803031802</v>
      </c>
      <c r="G1145" s="11">
        <v>136621513.077084</v>
      </c>
      <c r="H1145" s="11"/>
    </row>
    <row r="1146" spans="1:8" ht="29" x14ac:dyDescent="0.35">
      <c r="A1146" s="3" t="s">
        <v>398</v>
      </c>
      <c r="B1146" s="12" t="s">
        <v>305</v>
      </c>
      <c r="C1146" s="11">
        <v>1430249864.1842201</v>
      </c>
      <c r="D1146" s="11">
        <v>286522843.64034402</v>
      </c>
      <c r="E1146" s="11">
        <v>379034803.33534002</v>
      </c>
      <c r="F1146" s="11">
        <v>79222224.174449399</v>
      </c>
      <c r="G1146" s="11">
        <v>685469993.03408098</v>
      </c>
      <c r="H1146" s="11"/>
    </row>
    <row r="1147" spans="1:8" ht="29" x14ac:dyDescent="0.35">
      <c r="A1147" s="3" t="s">
        <v>398</v>
      </c>
      <c r="B1147" s="12" t="s">
        <v>306</v>
      </c>
      <c r="C1147" s="11">
        <v>660818727.34081697</v>
      </c>
      <c r="D1147" s="11">
        <v>112440252.482324</v>
      </c>
      <c r="E1147" s="11">
        <v>39897572.641269602</v>
      </c>
      <c r="F1147" s="11">
        <v>427316280.94224602</v>
      </c>
      <c r="G1147" s="11">
        <v>81164621.274976999</v>
      </c>
      <c r="H1147" s="11"/>
    </row>
    <row r="1148" spans="1:8" ht="29" x14ac:dyDescent="0.35">
      <c r="A1148" s="3" t="s">
        <v>398</v>
      </c>
      <c r="B1148" s="12" t="s">
        <v>307</v>
      </c>
      <c r="C1148" s="11">
        <v>410778367.23395199</v>
      </c>
      <c r="D1148" s="11">
        <v>174395591.588458</v>
      </c>
      <c r="E1148" s="11">
        <v>55675197.212867104</v>
      </c>
      <c r="F1148" s="11">
        <v>29757661.398155902</v>
      </c>
      <c r="G1148" s="11">
        <v>150949917.03447101</v>
      </c>
      <c r="H1148" s="11"/>
    </row>
    <row r="1149" spans="1:8" x14ac:dyDescent="0.35">
      <c r="A1149" s="3" t="s">
        <v>398</v>
      </c>
      <c r="B1149" s="12" t="s">
        <v>308</v>
      </c>
      <c r="C1149" s="11">
        <v>20840375629.219601</v>
      </c>
      <c r="D1149" s="11">
        <v>9435029803.0139294</v>
      </c>
      <c r="E1149" s="11">
        <v>5165879937.4480896</v>
      </c>
      <c r="F1149" s="11">
        <v>877134938.46185195</v>
      </c>
      <c r="G1149" s="11">
        <v>5362330950.2957001</v>
      </c>
      <c r="H1149" s="11"/>
    </row>
    <row r="1150" spans="1:8" x14ac:dyDescent="0.35">
      <c r="A1150" s="3" t="s">
        <v>398</v>
      </c>
      <c r="B1150" s="12" t="s">
        <v>477</v>
      </c>
      <c r="C1150" s="11">
        <v>397953931.99586499</v>
      </c>
      <c r="D1150" s="11">
        <v>63968104.4652614</v>
      </c>
      <c r="E1150" s="11">
        <v>214720177.89080101</v>
      </c>
      <c r="F1150" s="11">
        <v>14327395.2783313</v>
      </c>
      <c r="G1150" s="11">
        <v>104938254.361472</v>
      </c>
      <c r="H1150" s="11"/>
    </row>
    <row r="1151" spans="1:8" x14ac:dyDescent="0.35">
      <c r="A1151" s="3" t="s">
        <v>398</v>
      </c>
      <c r="B1151" s="12" t="s">
        <v>130</v>
      </c>
      <c r="C1151" s="11">
        <v>0</v>
      </c>
      <c r="D1151" s="11">
        <v>0</v>
      </c>
      <c r="E1151" s="11">
        <v>0</v>
      </c>
      <c r="F1151" s="11">
        <v>0</v>
      </c>
      <c r="G1151" s="11">
        <v>0</v>
      </c>
      <c r="H1151" s="11"/>
    </row>
    <row r="1152" spans="1:8" x14ac:dyDescent="0.35">
      <c r="A1152" s="3" t="s">
        <v>396</v>
      </c>
      <c r="B1152" s="4" t="s">
        <v>496</v>
      </c>
      <c r="C1152" s="5"/>
      <c r="D1152" s="5"/>
      <c r="E1152" s="5"/>
      <c r="F1152" s="5"/>
      <c r="G1152" s="5"/>
      <c r="H1152" s="5"/>
    </row>
    <row r="1153" spans="1:8" x14ac:dyDescent="0.35">
      <c r="A1153" s="3" t="s">
        <v>393</v>
      </c>
      <c r="B1153" s="7"/>
      <c r="C1153" s="5"/>
      <c r="D1153" s="5"/>
      <c r="E1153" s="5"/>
      <c r="F1153" s="5"/>
      <c r="G1153" s="5"/>
      <c r="H1153" s="5"/>
    </row>
    <row r="1154" spans="1:8" x14ac:dyDescent="0.35">
      <c r="A1154" s="3" t="s">
        <v>398</v>
      </c>
      <c r="B1154" s="12" t="s">
        <v>369</v>
      </c>
      <c r="C1154" s="11">
        <v>7444943020.5597496</v>
      </c>
      <c r="D1154" s="11">
        <v>3050101528.8872299</v>
      </c>
      <c r="E1154" s="11">
        <v>1331982038.803</v>
      </c>
      <c r="F1154" s="11">
        <v>605982022.537256</v>
      </c>
      <c r="G1154" s="11">
        <v>2456877430.3322701</v>
      </c>
      <c r="H1154" s="11"/>
    </row>
    <row r="1155" spans="1:8" x14ac:dyDescent="0.35">
      <c r="A1155" s="3" t="s">
        <v>398</v>
      </c>
      <c r="B1155" s="12" t="s">
        <v>497</v>
      </c>
      <c r="C1155" s="11">
        <v>18694228155.0844</v>
      </c>
      <c r="D1155" s="11">
        <v>8785419470.0787697</v>
      </c>
      <c r="E1155" s="11">
        <v>3107812283.4994502</v>
      </c>
      <c r="F1155" s="11">
        <v>1417387909.45314</v>
      </c>
      <c r="G1155" s="11">
        <v>5383608492.0529604</v>
      </c>
      <c r="H1155" s="11"/>
    </row>
    <row r="1156" spans="1:8" ht="43.5" x14ac:dyDescent="0.35">
      <c r="A1156" s="3" t="s">
        <v>398</v>
      </c>
      <c r="B1156" s="12" t="s">
        <v>313</v>
      </c>
      <c r="C1156" s="11">
        <v>21725628947.950199</v>
      </c>
      <c r="D1156" s="11">
        <v>9333395180.0526295</v>
      </c>
      <c r="E1156" s="11">
        <v>5092036820.0015802</v>
      </c>
      <c r="F1156" s="11">
        <v>1453380167.63375</v>
      </c>
      <c r="G1156" s="11">
        <v>5846816780.2622299</v>
      </c>
      <c r="H1156" s="11"/>
    </row>
    <row r="1157" spans="1:8" ht="29" x14ac:dyDescent="0.35">
      <c r="A1157" s="3" t="s">
        <v>398</v>
      </c>
      <c r="B1157" s="12" t="s">
        <v>314</v>
      </c>
      <c r="C1157" s="11">
        <v>6227077786.2985802</v>
      </c>
      <c r="D1157" s="11">
        <v>2599479990.8065801</v>
      </c>
      <c r="E1157" s="11">
        <v>1167527870.14976</v>
      </c>
      <c r="F1157" s="11">
        <v>596671359.746279</v>
      </c>
      <c r="G1157" s="11">
        <v>1863398565.5959599</v>
      </c>
      <c r="H1157" s="11"/>
    </row>
    <row r="1158" spans="1:8" x14ac:dyDescent="0.35">
      <c r="A1158" s="3" t="s">
        <v>398</v>
      </c>
      <c r="B1158" s="12" t="s">
        <v>315</v>
      </c>
      <c r="C1158" s="11">
        <v>21427125873.849701</v>
      </c>
      <c r="D1158" s="11">
        <v>9310235178.5715504</v>
      </c>
      <c r="E1158" s="11">
        <v>4970618556.1027098</v>
      </c>
      <c r="F1158" s="11">
        <v>1476883509.6956699</v>
      </c>
      <c r="G1158" s="11">
        <v>5669388629.4797201</v>
      </c>
      <c r="H1158" s="11"/>
    </row>
    <row r="1159" spans="1:8" ht="29" x14ac:dyDescent="0.35">
      <c r="A1159" s="3" t="s">
        <v>398</v>
      </c>
      <c r="B1159" s="12" t="s">
        <v>316</v>
      </c>
      <c r="C1159" s="11">
        <v>15510201296.0748</v>
      </c>
      <c r="D1159" s="11">
        <v>7342684177.2055397</v>
      </c>
      <c r="E1159" s="11">
        <v>3136866403.8020902</v>
      </c>
      <c r="F1159" s="11">
        <v>1005941105.23395</v>
      </c>
      <c r="G1159" s="11">
        <v>4024709609.8332</v>
      </c>
      <c r="H1159" s="11"/>
    </row>
    <row r="1160" spans="1:8" x14ac:dyDescent="0.35">
      <c r="A1160" s="3" t="s">
        <v>398</v>
      </c>
      <c r="B1160" s="12" t="s">
        <v>317</v>
      </c>
      <c r="C1160" s="11">
        <v>15269931232.684</v>
      </c>
      <c r="D1160" s="11">
        <v>6952185313.2989998</v>
      </c>
      <c r="E1160" s="11">
        <v>3607274940.81113</v>
      </c>
      <c r="F1160" s="11">
        <v>884589717.52193701</v>
      </c>
      <c r="G1160" s="11">
        <v>3825881261.05196</v>
      </c>
      <c r="H1160" s="11"/>
    </row>
    <row r="1161" spans="1:8" ht="43.5" x14ac:dyDescent="0.35">
      <c r="A1161" s="3" t="s">
        <v>398</v>
      </c>
      <c r="B1161" s="12" t="s">
        <v>318</v>
      </c>
      <c r="C1161" s="11">
        <v>13971060935.7651</v>
      </c>
      <c r="D1161" s="11">
        <v>6525720608.2249603</v>
      </c>
      <c r="E1161" s="11">
        <v>2832125107.0362201</v>
      </c>
      <c r="F1161" s="11">
        <v>733441229.02702498</v>
      </c>
      <c r="G1161" s="11">
        <v>3879773991.4769301</v>
      </c>
      <c r="H1161" s="11"/>
    </row>
    <row r="1162" spans="1:8" x14ac:dyDescent="0.35">
      <c r="A1162" s="3" t="s">
        <v>398</v>
      </c>
      <c r="B1162" s="12" t="s">
        <v>319</v>
      </c>
      <c r="C1162" s="11">
        <v>6434718882.7102804</v>
      </c>
      <c r="D1162" s="11">
        <v>2685659577.07271</v>
      </c>
      <c r="E1162" s="11">
        <v>1429283331.59426</v>
      </c>
      <c r="F1162" s="11">
        <v>508172034.536964</v>
      </c>
      <c r="G1162" s="11">
        <v>1811603939.50635</v>
      </c>
      <c r="H1162" s="11"/>
    </row>
    <row r="1163" spans="1:8" x14ac:dyDescent="0.35">
      <c r="A1163" s="3" t="s">
        <v>398</v>
      </c>
      <c r="B1163" s="12" t="s">
        <v>267</v>
      </c>
      <c r="C1163" s="11">
        <v>1556732502.53457</v>
      </c>
      <c r="D1163" s="11">
        <v>634989146.47387099</v>
      </c>
      <c r="E1163" s="11">
        <v>523445020.121732</v>
      </c>
      <c r="F1163" s="11">
        <v>78481150.006516993</v>
      </c>
      <c r="G1163" s="11">
        <v>319817185.932455</v>
      </c>
      <c r="H1163" s="11"/>
    </row>
    <row r="1164" spans="1:8" x14ac:dyDescent="0.35">
      <c r="A1164" s="3" t="s">
        <v>398</v>
      </c>
      <c r="B1164" s="12" t="s">
        <v>130</v>
      </c>
      <c r="C1164" s="11">
        <v>0</v>
      </c>
      <c r="D1164" s="11">
        <v>0</v>
      </c>
      <c r="E1164" s="11">
        <v>0</v>
      </c>
      <c r="F1164" s="11">
        <v>0</v>
      </c>
      <c r="G1164" s="11">
        <v>0</v>
      </c>
      <c r="H1164" s="11"/>
    </row>
    <row r="1165" spans="1:8" x14ac:dyDescent="0.35">
      <c r="A1165" s="3" t="s">
        <v>396</v>
      </c>
      <c r="B1165" s="4" t="s">
        <v>498</v>
      </c>
      <c r="C1165" s="5"/>
      <c r="D1165" s="5"/>
      <c r="E1165" s="5"/>
      <c r="F1165" s="5"/>
      <c r="G1165" s="5"/>
      <c r="H1165" s="5"/>
    </row>
    <row r="1166" spans="1:8" x14ac:dyDescent="0.35">
      <c r="A1166" s="3" t="s">
        <v>393</v>
      </c>
      <c r="B1166" s="7"/>
      <c r="C1166" s="5"/>
      <c r="D1166" s="5"/>
      <c r="E1166" s="5"/>
      <c r="F1166" s="5"/>
      <c r="G1166" s="5"/>
      <c r="H1166" s="5"/>
    </row>
    <row r="1167" spans="1:8" x14ac:dyDescent="0.35">
      <c r="A1167" s="3" t="s">
        <v>398</v>
      </c>
      <c r="B1167" s="12" t="s">
        <v>360</v>
      </c>
      <c r="C1167" s="11">
        <v>6933092516.5667601</v>
      </c>
      <c r="D1167" s="11">
        <v>2995022121.8331299</v>
      </c>
      <c r="E1167" s="11">
        <v>1477409325.8968899</v>
      </c>
      <c r="F1167" s="11">
        <v>510706171.32582301</v>
      </c>
      <c r="G1167" s="11">
        <v>1949954897.5109301</v>
      </c>
      <c r="H1167" s="11"/>
    </row>
    <row r="1168" spans="1:8" x14ac:dyDescent="0.35">
      <c r="A1168" s="3" t="s">
        <v>398</v>
      </c>
      <c r="B1168" s="12" t="s">
        <v>308</v>
      </c>
      <c r="C1168" s="11">
        <v>18487150376.076</v>
      </c>
      <c r="D1168" s="11">
        <v>7813396988.7601204</v>
      </c>
      <c r="E1168" s="11">
        <v>4607888484.5391102</v>
      </c>
      <c r="F1168" s="11">
        <v>1207292370.07093</v>
      </c>
      <c r="G1168" s="11">
        <v>4858572532.7058401</v>
      </c>
      <c r="H1168" s="11"/>
    </row>
    <row r="1169" spans="1:8" x14ac:dyDescent="0.35">
      <c r="A1169" s="3" t="s">
        <v>398</v>
      </c>
      <c r="B1169" s="12" t="s">
        <v>499</v>
      </c>
      <c r="C1169" s="11">
        <v>1149233591.65783</v>
      </c>
      <c r="D1169" s="11">
        <v>426952579.08677298</v>
      </c>
      <c r="E1169" s="11">
        <v>256273928.546693</v>
      </c>
      <c r="F1169" s="11">
        <v>86236816.594721705</v>
      </c>
      <c r="G1169" s="11">
        <v>379770267.42964399</v>
      </c>
      <c r="H1169" s="11"/>
    </row>
    <row r="1170" spans="1:8" x14ac:dyDescent="0.35">
      <c r="A1170" s="3" t="s">
        <v>398</v>
      </c>
      <c r="B1170" s="12" t="s">
        <v>130</v>
      </c>
      <c r="C1170" s="11">
        <v>195508023.06825399</v>
      </c>
      <c r="D1170" s="11">
        <v>51089130.4191579</v>
      </c>
      <c r="E1170" s="11">
        <v>50208720.893643796</v>
      </c>
      <c r="F1170" s="11">
        <v>39339764.452374697</v>
      </c>
      <c r="G1170" s="11">
        <v>54870407.303077899</v>
      </c>
      <c r="H1170" s="11"/>
    </row>
    <row r="1171" spans="1:8" x14ac:dyDescent="0.35">
      <c r="A1171" s="3" t="s">
        <v>396</v>
      </c>
      <c r="B1171" s="4" t="s">
        <v>500</v>
      </c>
      <c r="C1171" s="5"/>
      <c r="D1171" s="5"/>
      <c r="E1171" s="5"/>
      <c r="F1171" s="5"/>
      <c r="G1171" s="5"/>
      <c r="H1171" s="5"/>
    </row>
    <row r="1172" spans="1:8" x14ac:dyDescent="0.35">
      <c r="A1172" s="3" t="s">
        <v>393</v>
      </c>
      <c r="B1172" s="7"/>
      <c r="C1172" s="5"/>
      <c r="D1172" s="5"/>
      <c r="E1172" s="5"/>
      <c r="F1172" s="5"/>
      <c r="G1172" s="5"/>
      <c r="H1172" s="5"/>
    </row>
    <row r="1173" spans="1:8" x14ac:dyDescent="0.35">
      <c r="A1173" s="3" t="s">
        <v>398</v>
      </c>
      <c r="B1173" s="12" t="s">
        <v>501</v>
      </c>
      <c r="C1173" s="11">
        <v>2035830954.66221</v>
      </c>
      <c r="D1173" s="11">
        <v>848482335.77505696</v>
      </c>
      <c r="E1173" s="11">
        <v>465095486.89938098</v>
      </c>
      <c r="F1173" s="11">
        <v>154235018.50827399</v>
      </c>
      <c r="G1173" s="11">
        <v>568018113.47949898</v>
      </c>
      <c r="H1173" s="11"/>
    </row>
    <row r="1174" spans="1:8" ht="29" x14ac:dyDescent="0.35">
      <c r="A1174" s="3" t="s">
        <v>398</v>
      </c>
      <c r="B1174" s="12" t="s">
        <v>502</v>
      </c>
      <c r="C1174" s="11">
        <v>1114292512.1977201</v>
      </c>
      <c r="D1174" s="11">
        <v>417121318.59030497</v>
      </c>
      <c r="E1174" s="11">
        <v>286709276.61948001</v>
      </c>
      <c r="F1174" s="11">
        <v>102626577.477623</v>
      </c>
      <c r="G1174" s="11">
        <v>307835339.51030999</v>
      </c>
      <c r="H1174" s="11"/>
    </row>
    <row r="1175" spans="1:8" ht="29" x14ac:dyDescent="0.35">
      <c r="A1175" s="3" t="s">
        <v>398</v>
      </c>
      <c r="B1175" s="12" t="s">
        <v>503</v>
      </c>
      <c r="C1175" s="11">
        <v>1295993816.3778999</v>
      </c>
      <c r="D1175" s="11">
        <v>609001719.41368401</v>
      </c>
      <c r="E1175" s="11">
        <v>297920208.85795999</v>
      </c>
      <c r="F1175" s="11">
        <v>92422726.775561407</v>
      </c>
      <c r="G1175" s="11">
        <v>296649161.33069599</v>
      </c>
      <c r="H1175" s="11"/>
    </row>
    <row r="1176" spans="1:8" x14ac:dyDescent="0.35">
      <c r="A1176" s="3" t="s">
        <v>398</v>
      </c>
      <c r="B1176" s="12" t="s">
        <v>504</v>
      </c>
      <c r="C1176" s="11">
        <v>3063259171.1465702</v>
      </c>
      <c r="D1176" s="11">
        <v>1457599306.39749</v>
      </c>
      <c r="E1176" s="11">
        <v>626792653.25968599</v>
      </c>
      <c r="F1176" s="11">
        <v>181852696.51292101</v>
      </c>
      <c r="G1176" s="11">
        <v>797014514.97646594</v>
      </c>
      <c r="H1176" s="11"/>
    </row>
    <row r="1177" spans="1:8" ht="29" x14ac:dyDescent="0.35">
      <c r="A1177" s="3" t="s">
        <v>398</v>
      </c>
      <c r="B1177" s="12" t="s">
        <v>505</v>
      </c>
      <c r="C1177" s="11">
        <v>2637913301.0351701</v>
      </c>
      <c r="D1177" s="11">
        <v>1301310565.2088499</v>
      </c>
      <c r="E1177" s="11">
        <v>520830978.41892803</v>
      </c>
      <c r="F1177" s="11">
        <v>134276843.37033501</v>
      </c>
      <c r="G1177" s="11">
        <v>681494914.037058</v>
      </c>
      <c r="H1177" s="11"/>
    </row>
    <row r="1178" spans="1:8" ht="29" x14ac:dyDescent="0.35">
      <c r="A1178" s="3" t="s">
        <v>398</v>
      </c>
      <c r="B1178" s="12" t="s">
        <v>506</v>
      </c>
      <c r="C1178" s="11">
        <v>477760100.66777903</v>
      </c>
      <c r="D1178" s="11">
        <v>220021049.69209099</v>
      </c>
      <c r="E1178" s="11">
        <v>65439158.546097003</v>
      </c>
      <c r="F1178" s="11">
        <v>33392023.186659802</v>
      </c>
      <c r="G1178" s="11">
        <v>158907869.24293101</v>
      </c>
      <c r="H1178" s="11"/>
    </row>
    <row r="1179" spans="1:8" x14ac:dyDescent="0.35">
      <c r="A1179" s="3" t="s">
        <v>398</v>
      </c>
      <c r="B1179" s="12" t="s">
        <v>507</v>
      </c>
      <c r="C1179" s="11">
        <v>760632729.39576197</v>
      </c>
      <c r="D1179" s="11">
        <v>332873684.97631001</v>
      </c>
      <c r="E1179" s="11">
        <v>192166211.22024801</v>
      </c>
      <c r="F1179" s="11">
        <v>50027461.947643198</v>
      </c>
      <c r="G1179" s="11">
        <v>185565371.25156099</v>
      </c>
      <c r="H1179" s="11"/>
    </row>
    <row r="1180" spans="1:8" x14ac:dyDescent="0.35">
      <c r="A1180" s="3" t="s">
        <v>398</v>
      </c>
      <c r="B1180" s="12" t="s">
        <v>508</v>
      </c>
      <c r="C1180" s="11">
        <v>3280210047.5399899</v>
      </c>
      <c r="D1180" s="11">
        <v>1252686516.8127401</v>
      </c>
      <c r="E1180" s="11">
        <v>807144252.68033099</v>
      </c>
      <c r="F1180" s="11">
        <v>235014846.05276701</v>
      </c>
      <c r="G1180" s="11">
        <v>985364431.99415195</v>
      </c>
      <c r="H1180" s="11"/>
    </row>
    <row r="1181" spans="1:8" ht="29" x14ac:dyDescent="0.35">
      <c r="A1181" s="3" t="s">
        <v>398</v>
      </c>
      <c r="B1181" s="12" t="s">
        <v>509</v>
      </c>
      <c r="C1181" s="11">
        <v>853249346.58717096</v>
      </c>
      <c r="D1181" s="11">
        <v>356754938.40555602</v>
      </c>
      <c r="E1181" s="11">
        <v>204587935.477687</v>
      </c>
      <c r="F1181" s="11">
        <v>70427975.072371095</v>
      </c>
      <c r="G1181" s="11">
        <v>221478497.631556</v>
      </c>
      <c r="H1181" s="11"/>
    </row>
    <row r="1182" spans="1:8" x14ac:dyDescent="0.35">
      <c r="A1182" s="3" t="s">
        <v>398</v>
      </c>
      <c r="B1182" s="12" t="s">
        <v>510</v>
      </c>
      <c r="C1182" s="11">
        <v>595047012.024248</v>
      </c>
      <c r="D1182" s="11">
        <v>260994147.31745601</v>
      </c>
      <c r="E1182" s="11">
        <v>124962104.04869699</v>
      </c>
      <c r="F1182" s="11">
        <v>49130193.677021302</v>
      </c>
      <c r="G1182" s="11">
        <v>159960566.98107299</v>
      </c>
      <c r="H1182" s="11"/>
    </row>
    <row r="1183" spans="1:8" x14ac:dyDescent="0.35">
      <c r="A1183" s="3" t="s">
        <v>398</v>
      </c>
      <c r="B1183" s="12" t="s">
        <v>511</v>
      </c>
      <c r="C1183" s="11">
        <v>2317056627.7144399</v>
      </c>
      <c r="D1183" s="11">
        <v>819954167.44782305</v>
      </c>
      <c r="E1183" s="11">
        <v>622527904.09068096</v>
      </c>
      <c r="F1183" s="11">
        <v>152084860.860093</v>
      </c>
      <c r="G1183" s="11">
        <v>722489695.31584704</v>
      </c>
      <c r="H1183" s="11"/>
    </row>
    <row r="1184" spans="1:8" ht="58" x14ac:dyDescent="0.35">
      <c r="A1184" s="3" t="s">
        <v>398</v>
      </c>
      <c r="B1184" s="12" t="s">
        <v>512</v>
      </c>
      <c r="C1184" s="11">
        <v>807404173.20804405</v>
      </c>
      <c r="D1184" s="11">
        <v>288606257.36803597</v>
      </c>
      <c r="E1184" s="11">
        <v>208475685.86820999</v>
      </c>
      <c r="F1184" s="11">
        <v>36222532.008577503</v>
      </c>
      <c r="G1184" s="11">
        <v>274099697.96322101</v>
      </c>
      <c r="H1184" s="11"/>
    </row>
    <row r="1185" spans="1:8" x14ac:dyDescent="0.35">
      <c r="A1185" s="3" t="s">
        <v>398</v>
      </c>
      <c r="B1185" s="12" t="s">
        <v>264</v>
      </c>
      <c r="C1185" s="11">
        <v>1721158703.45296</v>
      </c>
      <c r="D1185" s="11">
        <v>669125527.59568405</v>
      </c>
      <c r="E1185" s="11">
        <v>374773833.11167902</v>
      </c>
      <c r="F1185" s="11">
        <v>159630026.81108701</v>
      </c>
      <c r="G1185" s="11">
        <v>517629315.93451399</v>
      </c>
      <c r="H1185" s="11"/>
    </row>
    <row r="1186" spans="1:8" x14ac:dyDescent="0.35">
      <c r="A1186" s="3" t="s">
        <v>398</v>
      </c>
      <c r="B1186" s="12" t="s">
        <v>469</v>
      </c>
      <c r="C1186" s="11">
        <v>1246423558.2562399</v>
      </c>
      <c r="D1186" s="11">
        <v>546285359.91489697</v>
      </c>
      <c r="E1186" s="11">
        <v>310807805.62365198</v>
      </c>
      <c r="F1186" s="11">
        <v>79690913.242482707</v>
      </c>
      <c r="G1186" s="11">
        <v>309639479.47521102</v>
      </c>
      <c r="H1186" s="11"/>
    </row>
    <row r="1187" spans="1:8" x14ac:dyDescent="0.35">
      <c r="A1187" s="3" t="s">
        <v>398</v>
      </c>
      <c r="B1187" s="12" t="s">
        <v>513</v>
      </c>
      <c r="C1187" s="11">
        <v>429244593.63820398</v>
      </c>
      <c r="D1187" s="11">
        <v>119232330.215069</v>
      </c>
      <c r="E1187" s="11">
        <v>61039981.438782498</v>
      </c>
      <c r="F1187" s="11">
        <v>70534416.156491399</v>
      </c>
      <c r="G1187" s="11">
        <v>178437865.82786101</v>
      </c>
      <c r="H1187" s="11"/>
    </row>
    <row r="1188" spans="1:8" x14ac:dyDescent="0.35">
      <c r="A1188" s="3" t="s">
        <v>398</v>
      </c>
      <c r="B1188" s="12" t="s">
        <v>514</v>
      </c>
      <c r="C1188" s="11">
        <v>45490551.558515802</v>
      </c>
      <c r="D1188" s="11">
        <v>3607837.4657167802</v>
      </c>
      <c r="E1188" s="11">
        <v>2926046.04924449</v>
      </c>
      <c r="F1188" s="11">
        <v>9404697.41211267</v>
      </c>
      <c r="G1188" s="11">
        <v>29551970.631441899</v>
      </c>
      <c r="H1188" s="11"/>
    </row>
    <row r="1189" spans="1:8" x14ac:dyDescent="0.35">
      <c r="A1189" s="3" t="s">
        <v>398</v>
      </c>
      <c r="B1189" s="12" t="s">
        <v>130</v>
      </c>
      <c r="C1189" s="11">
        <v>15452837566.1348</v>
      </c>
      <c r="D1189" s="11">
        <v>6536458935.8901196</v>
      </c>
      <c r="E1189" s="11">
        <v>3733224613.6786399</v>
      </c>
      <c r="F1189" s="11">
        <v>1072921874.65499</v>
      </c>
      <c r="G1189" s="11">
        <v>4110232141.9110498</v>
      </c>
      <c r="H1189" s="11"/>
    </row>
    <row r="1190" spans="1:8" x14ac:dyDescent="0.35">
      <c r="A1190" s="3" t="s">
        <v>396</v>
      </c>
      <c r="B1190" s="4" t="s">
        <v>100</v>
      </c>
      <c r="C1190" s="5"/>
      <c r="D1190" s="5"/>
      <c r="E1190" s="5"/>
      <c r="F1190" s="5"/>
      <c r="G1190" s="5"/>
      <c r="H1190" s="5"/>
    </row>
    <row r="1191" spans="1:8" x14ac:dyDescent="0.35">
      <c r="A1191" s="3" t="s">
        <v>393</v>
      </c>
      <c r="B1191" s="7"/>
      <c r="C1191" s="5"/>
      <c r="D1191" s="5"/>
      <c r="E1191" s="5"/>
      <c r="F1191" s="5"/>
      <c r="G1191" s="5"/>
      <c r="H1191" s="5"/>
    </row>
    <row r="1192" spans="1:8" x14ac:dyDescent="0.35">
      <c r="A1192" s="3" t="s">
        <v>398</v>
      </c>
      <c r="B1192" s="12" t="s">
        <v>360</v>
      </c>
      <c r="C1192" s="11">
        <v>5526654946.1534004</v>
      </c>
      <c r="D1192" s="11">
        <v>1787462912.6199701</v>
      </c>
      <c r="E1192" s="11">
        <v>1011180344.5374399</v>
      </c>
      <c r="F1192" s="11">
        <v>952112788.70366395</v>
      </c>
      <c r="G1192" s="11">
        <v>1775898900.29232</v>
      </c>
      <c r="H1192" s="11"/>
    </row>
    <row r="1193" spans="1:8" x14ac:dyDescent="0.35">
      <c r="A1193" s="3" t="s">
        <v>398</v>
      </c>
      <c r="B1193" s="12" t="s">
        <v>308</v>
      </c>
      <c r="C1193" s="11">
        <v>20840375629.219601</v>
      </c>
      <c r="D1193" s="11">
        <v>9435029803.0139294</v>
      </c>
      <c r="E1193" s="11">
        <v>5165879937.4480896</v>
      </c>
      <c r="F1193" s="11">
        <v>877134938.46185195</v>
      </c>
      <c r="G1193" s="11">
        <v>5362330950.2957001</v>
      </c>
      <c r="H1193" s="11"/>
    </row>
    <row r="1194" spans="1:8" x14ac:dyDescent="0.35">
      <c r="A1194" s="3" t="s">
        <v>398</v>
      </c>
      <c r="B1194" s="12" t="s">
        <v>477</v>
      </c>
      <c r="C1194" s="11">
        <v>397953931.99586499</v>
      </c>
      <c r="D1194" s="11">
        <v>63968104.4652614</v>
      </c>
      <c r="E1194" s="11">
        <v>214720177.89080101</v>
      </c>
      <c r="F1194" s="11">
        <v>14327395.2783313</v>
      </c>
      <c r="G1194" s="11">
        <v>104938254.361472</v>
      </c>
      <c r="H1194" s="11"/>
    </row>
    <row r="1195" spans="1:8" x14ac:dyDescent="0.35">
      <c r="A1195" s="3" t="s">
        <v>398</v>
      </c>
      <c r="B1195" s="12" t="s">
        <v>130</v>
      </c>
      <c r="C1195" s="11">
        <v>0</v>
      </c>
      <c r="D1195" s="11">
        <v>0</v>
      </c>
      <c r="E1195" s="11">
        <v>0</v>
      </c>
      <c r="F1195" s="11">
        <v>0</v>
      </c>
      <c r="G1195" s="11">
        <v>0</v>
      </c>
      <c r="H1195" s="11"/>
    </row>
    <row r="1196" spans="1:8" x14ac:dyDescent="0.35">
      <c r="A1196" s="3" t="s">
        <v>396</v>
      </c>
      <c r="B1196" s="4" t="s">
        <v>102</v>
      </c>
      <c r="C1196" s="5"/>
      <c r="D1196" s="5"/>
      <c r="E1196" s="5"/>
      <c r="F1196" s="5"/>
      <c r="G1196" s="5"/>
      <c r="H1196" s="5"/>
    </row>
    <row r="1197" spans="1:8" x14ac:dyDescent="0.35">
      <c r="A1197" s="3" t="s">
        <v>393</v>
      </c>
      <c r="B1197" s="7"/>
      <c r="C1197" s="5"/>
      <c r="D1197" s="5"/>
      <c r="E1197" s="5"/>
      <c r="F1197" s="5"/>
      <c r="G1197" s="5"/>
      <c r="H1197" s="5"/>
    </row>
    <row r="1198" spans="1:8" x14ac:dyDescent="0.35">
      <c r="A1198" s="3" t="s">
        <v>398</v>
      </c>
      <c r="B1198" s="12" t="s">
        <v>320</v>
      </c>
      <c r="C1198" s="11">
        <v>4938664215.2976198</v>
      </c>
      <c r="D1198" s="11">
        <v>1780727975.6954601</v>
      </c>
      <c r="E1198" s="11">
        <v>1418005031.05632</v>
      </c>
      <c r="F1198" s="11">
        <v>339184253.80554003</v>
      </c>
      <c r="G1198" s="11">
        <v>1400746954.7402999</v>
      </c>
      <c r="H1198" s="11"/>
    </row>
    <row r="1199" spans="1:8" x14ac:dyDescent="0.35">
      <c r="A1199" s="3" t="s">
        <v>398</v>
      </c>
      <c r="B1199" s="12" t="s">
        <v>321</v>
      </c>
      <c r="C1199" s="11">
        <v>7199732858.5886803</v>
      </c>
      <c r="D1199" s="11">
        <v>2896684988.1581502</v>
      </c>
      <c r="E1199" s="11">
        <v>1648903283.5042</v>
      </c>
      <c r="F1199" s="11">
        <v>602651011.89846897</v>
      </c>
      <c r="G1199" s="11">
        <v>2051493575.0278599</v>
      </c>
      <c r="H1199" s="11"/>
    </row>
    <row r="1200" spans="1:8" x14ac:dyDescent="0.35">
      <c r="A1200" s="3" t="s">
        <v>398</v>
      </c>
      <c r="B1200" s="12" t="s">
        <v>322</v>
      </c>
      <c r="C1200" s="11">
        <v>5300680681.3773298</v>
      </c>
      <c r="D1200" s="11">
        <v>2289212248.6730599</v>
      </c>
      <c r="E1200" s="11">
        <v>1134066542.00597</v>
      </c>
      <c r="F1200" s="11">
        <v>453793984.76581901</v>
      </c>
      <c r="G1200" s="11">
        <v>1423607905.9324701</v>
      </c>
      <c r="H1200" s="11"/>
    </row>
    <row r="1201" spans="1:8" x14ac:dyDescent="0.35">
      <c r="A1201" s="3" t="s">
        <v>398</v>
      </c>
      <c r="B1201" s="12" t="s">
        <v>323</v>
      </c>
      <c r="C1201" s="11">
        <v>3626850946.1200199</v>
      </c>
      <c r="D1201" s="11">
        <v>1606043398.3424101</v>
      </c>
      <c r="E1201" s="11">
        <v>815750683.60339904</v>
      </c>
      <c r="F1201" s="11">
        <v>289281378.06951702</v>
      </c>
      <c r="G1201" s="11">
        <v>915775486.104689</v>
      </c>
      <c r="H1201" s="11"/>
    </row>
    <row r="1202" spans="1:8" x14ac:dyDescent="0.35">
      <c r="A1202" s="3" t="s">
        <v>398</v>
      </c>
      <c r="B1202" s="12" t="s">
        <v>324</v>
      </c>
      <c r="C1202" s="11">
        <v>2703874359.9465699</v>
      </c>
      <c r="D1202" s="11">
        <v>1204397983.63006</v>
      </c>
      <c r="E1202" s="11">
        <v>630130014.59964502</v>
      </c>
      <c r="F1202" s="11">
        <v>120306866.96661501</v>
      </c>
      <c r="G1202" s="11">
        <v>749039494.75025296</v>
      </c>
      <c r="H1202" s="11"/>
    </row>
    <row r="1203" spans="1:8" x14ac:dyDescent="0.35">
      <c r="A1203" s="3" t="s">
        <v>398</v>
      </c>
      <c r="B1203" s="12" t="s">
        <v>325</v>
      </c>
      <c r="C1203" s="11">
        <v>2995181446.03864</v>
      </c>
      <c r="D1203" s="11">
        <v>1509394225.60005</v>
      </c>
      <c r="E1203" s="11">
        <v>744924905.10679495</v>
      </c>
      <c r="F1203" s="11">
        <v>38357626.937886998</v>
      </c>
      <c r="G1203" s="11">
        <v>702504688.39390898</v>
      </c>
      <c r="H1203" s="11"/>
    </row>
    <row r="1204" spans="1:8" x14ac:dyDescent="0.35">
      <c r="A1204" s="3" t="s">
        <v>396</v>
      </c>
      <c r="B1204" s="4" t="s">
        <v>103</v>
      </c>
      <c r="C1204" s="5"/>
      <c r="D1204" s="5"/>
      <c r="E1204" s="5"/>
      <c r="F1204" s="5"/>
      <c r="G1204" s="5"/>
      <c r="H1204" s="5"/>
    </row>
    <row r="1205" spans="1:8" x14ac:dyDescent="0.35">
      <c r="A1205" s="3" t="s">
        <v>393</v>
      </c>
      <c r="B1205" s="7"/>
      <c r="C1205" s="5"/>
      <c r="D1205" s="5"/>
      <c r="E1205" s="5"/>
      <c r="F1205" s="5"/>
      <c r="G1205" s="5"/>
      <c r="H1205" s="5"/>
    </row>
    <row r="1206" spans="1:8" x14ac:dyDescent="0.35">
      <c r="A1206" s="3" t="s">
        <v>398</v>
      </c>
      <c r="B1206" s="12" t="s">
        <v>326</v>
      </c>
      <c r="C1206" s="11">
        <v>13736685234.6423</v>
      </c>
      <c r="D1206" s="11">
        <v>5536850504.8489599</v>
      </c>
      <c r="E1206" s="11">
        <v>3337429764.2174802</v>
      </c>
      <c r="F1206" s="11">
        <v>1257633412.8375199</v>
      </c>
      <c r="G1206" s="11">
        <v>3604771552.73838</v>
      </c>
      <c r="H1206" s="11"/>
    </row>
    <row r="1207" spans="1:8" x14ac:dyDescent="0.35">
      <c r="A1207" s="3" t="s">
        <v>398</v>
      </c>
      <c r="B1207" s="12" t="s">
        <v>327</v>
      </c>
      <c r="C1207" s="11">
        <v>12876050648.230499</v>
      </c>
      <c r="D1207" s="11">
        <v>5716283522.5011997</v>
      </c>
      <c r="E1207" s="11">
        <v>3022958112.3499699</v>
      </c>
      <c r="F1207" s="11">
        <v>584664541.19934499</v>
      </c>
      <c r="G1207" s="11">
        <v>3552144472.1800699</v>
      </c>
      <c r="H1207" s="11"/>
    </row>
    <row r="1208" spans="1:8" x14ac:dyDescent="0.35">
      <c r="A1208" s="3" t="s">
        <v>398</v>
      </c>
      <c r="B1208" s="12" t="s">
        <v>266</v>
      </c>
      <c r="C1208" s="11">
        <v>67516438.263017699</v>
      </c>
      <c r="D1208" s="11">
        <v>22338206.900220301</v>
      </c>
      <c r="E1208" s="11">
        <v>10196219.648810601</v>
      </c>
      <c r="F1208" s="11">
        <v>0</v>
      </c>
      <c r="G1208" s="11">
        <v>34982011.713986799</v>
      </c>
      <c r="H1208" s="11"/>
    </row>
    <row r="1209" spans="1:8" x14ac:dyDescent="0.35">
      <c r="A1209" s="3" t="s">
        <v>398</v>
      </c>
      <c r="B1209" s="12" t="s">
        <v>361</v>
      </c>
      <c r="C1209" s="11">
        <v>84732186.232937798</v>
      </c>
      <c r="D1209" s="11">
        <v>10988585.848822</v>
      </c>
      <c r="E1209" s="11">
        <v>21196363.660083</v>
      </c>
      <c r="F1209" s="11">
        <v>1277168.4069789799</v>
      </c>
      <c r="G1209" s="11">
        <v>51270068.317053802</v>
      </c>
      <c r="H1209" s="11"/>
    </row>
    <row r="1210" spans="1:8" x14ac:dyDescent="0.35">
      <c r="A1210" s="3" t="s">
        <v>396</v>
      </c>
      <c r="B1210" s="4" t="s">
        <v>104</v>
      </c>
      <c r="C1210" s="5"/>
      <c r="D1210" s="5"/>
      <c r="E1210" s="5"/>
      <c r="F1210" s="5"/>
      <c r="G1210" s="5"/>
      <c r="H1210" s="5"/>
    </row>
    <row r="1211" spans="1:8" x14ac:dyDescent="0.35">
      <c r="A1211" s="3" t="s">
        <v>393</v>
      </c>
      <c r="B1211" s="7"/>
      <c r="C1211" s="5"/>
      <c r="D1211" s="5"/>
      <c r="E1211" s="5"/>
      <c r="F1211" s="5"/>
      <c r="G1211" s="5"/>
      <c r="H1211" s="5"/>
    </row>
    <row r="1212" spans="1:8" x14ac:dyDescent="0.35">
      <c r="A1212" s="3" t="s">
        <v>398</v>
      </c>
      <c r="B1212" s="12" t="s">
        <v>515</v>
      </c>
      <c r="C1212" s="11">
        <v>16344452165.4869</v>
      </c>
      <c r="D1212" s="11">
        <v>6567673848.9669399</v>
      </c>
      <c r="E1212" s="11">
        <v>3845817965.45435</v>
      </c>
      <c r="F1212" s="11">
        <v>1572405223.13849</v>
      </c>
      <c r="G1212" s="11">
        <v>4358555127.9270601</v>
      </c>
      <c r="H1212" s="11"/>
    </row>
    <row r="1213" spans="1:8" ht="29" x14ac:dyDescent="0.35">
      <c r="A1213" s="3" t="s">
        <v>398</v>
      </c>
      <c r="B1213" s="12" t="s">
        <v>516</v>
      </c>
      <c r="C1213" s="11">
        <v>4678353951.28584</v>
      </c>
      <c r="D1213" s="11">
        <v>2060301868.7448399</v>
      </c>
      <c r="E1213" s="11">
        <v>1173017481.6096399</v>
      </c>
      <c r="F1213" s="11">
        <v>193397934.78927499</v>
      </c>
      <c r="G1213" s="11">
        <v>1251636666.1420701</v>
      </c>
      <c r="H1213" s="11"/>
    </row>
    <row r="1214" spans="1:8" x14ac:dyDescent="0.35">
      <c r="A1214" s="3" t="s">
        <v>398</v>
      </c>
      <c r="B1214" s="12" t="s">
        <v>331</v>
      </c>
      <c r="C1214" s="11">
        <v>1477218055.66203</v>
      </c>
      <c r="D1214" s="11">
        <v>564476544.26005101</v>
      </c>
      <c r="E1214" s="11">
        <v>376800747.943349</v>
      </c>
      <c r="F1214" s="11">
        <v>47610891.272176497</v>
      </c>
      <c r="G1214" s="11">
        <v>488329872.18645501</v>
      </c>
      <c r="H1214" s="11"/>
    </row>
    <row r="1215" spans="1:8" x14ac:dyDescent="0.35">
      <c r="A1215" s="3" t="s">
        <v>398</v>
      </c>
      <c r="B1215" s="12" t="s">
        <v>517</v>
      </c>
      <c r="C1215" s="11">
        <v>1167519112.83342</v>
      </c>
      <c r="D1215" s="11">
        <v>563772024.51917696</v>
      </c>
      <c r="E1215" s="11">
        <v>302571312.06515098</v>
      </c>
      <c r="F1215" s="11">
        <v>12530324.3518949</v>
      </c>
      <c r="G1215" s="11">
        <v>288645451.89720201</v>
      </c>
      <c r="H1215" s="11"/>
    </row>
    <row r="1216" spans="1:8" x14ac:dyDescent="0.35">
      <c r="A1216" s="3" t="s">
        <v>398</v>
      </c>
      <c r="B1216" s="12" t="s">
        <v>333</v>
      </c>
      <c r="C1216" s="11">
        <v>2850061314.9366598</v>
      </c>
      <c r="D1216" s="11">
        <v>1421815242.2569499</v>
      </c>
      <c r="E1216" s="11">
        <v>615117166.95005095</v>
      </c>
      <c r="F1216" s="11">
        <v>16920832.5150428</v>
      </c>
      <c r="G1216" s="11">
        <v>796208073.21461499</v>
      </c>
      <c r="H1216" s="11"/>
    </row>
    <row r="1217" spans="1:8" x14ac:dyDescent="0.35">
      <c r="A1217" s="3" t="s">
        <v>398</v>
      </c>
      <c r="B1217" s="12" t="s">
        <v>266</v>
      </c>
      <c r="C1217" s="11">
        <v>247379907.16406199</v>
      </c>
      <c r="D1217" s="11">
        <v>108421291.35122301</v>
      </c>
      <c r="E1217" s="11">
        <v>78455785.853795305</v>
      </c>
      <c r="F1217" s="11">
        <v>709916.37696313998</v>
      </c>
      <c r="G1217" s="11">
        <v>59792913.582080796</v>
      </c>
      <c r="H1217" s="11"/>
    </row>
    <row r="1218" spans="1:8" x14ac:dyDescent="0.35">
      <c r="A1218" s="3" t="s">
        <v>396</v>
      </c>
      <c r="B1218" s="4" t="s">
        <v>518</v>
      </c>
      <c r="C1218" s="5"/>
      <c r="D1218" s="5"/>
      <c r="E1218" s="5"/>
      <c r="F1218" s="5"/>
      <c r="G1218" s="5"/>
      <c r="H1218" s="5"/>
    </row>
    <row r="1219" spans="1:8" x14ac:dyDescent="0.35">
      <c r="A1219" s="3" t="s">
        <v>393</v>
      </c>
      <c r="B1219" s="7"/>
      <c r="C1219" s="5"/>
      <c r="D1219" s="5"/>
      <c r="E1219" s="5"/>
      <c r="F1219" s="5"/>
      <c r="G1219" s="5"/>
      <c r="H1219" s="5"/>
    </row>
    <row r="1220" spans="1:8" x14ac:dyDescent="0.35">
      <c r="A1220" s="3" t="s">
        <v>398</v>
      </c>
      <c r="B1220" s="12" t="s">
        <v>519</v>
      </c>
      <c r="C1220" s="11">
        <v>8146619330.6424999</v>
      </c>
      <c r="D1220" s="11">
        <v>2867993932.3967199</v>
      </c>
      <c r="E1220" s="11">
        <v>2435878887.91293</v>
      </c>
      <c r="F1220" s="11">
        <v>647475309.72040296</v>
      </c>
      <c r="G1220" s="11">
        <v>2195271200.6124701</v>
      </c>
      <c r="H1220" s="11"/>
    </row>
    <row r="1221" spans="1:8" x14ac:dyDescent="0.35">
      <c r="A1221" s="3" t="s">
        <v>398</v>
      </c>
      <c r="B1221" s="12" t="s">
        <v>520</v>
      </c>
      <c r="C1221" s="11">
        <v>18114240139.972599</v>
      </c>
      <c r="D1221" s="11">
        <v>8318908734.7056999</v>
      </c>
      <c r="E1221" s="11">
        <v>3829172114.1275702</v>
      </c>
      <c r="F1221" s="11">
        <v>1108400423.6784899</v>
      </c>
      <c r="G1221" s="11">
        <v>4857758867.4608402</v>
      </c>
      <c r="H1221" s="11"/>
    </row>
    <row r="1222" spans="1:8" x14ac:dyDescent="0.35">
      <c r="A1222" s="3" t="s">
        <v>398</v>
      </c>
      <c r="B1222" s="12" t="s">
        <v>521</v>
      </c>
      <c r="C1222" s="11">
        <v>485643042.20866901</v>
      </c>
      <c r="D1222" s="11">
        <v>99558152.996763796</v>
      </c>
      <c r="E1222" s="11">
        <v>118522561.370983</v>
      </c>
      <c r="F1222" s="11">
        <v>80305769.963776395</v>
      </c>
      <c r="G1222" s="11">
        <v>187256557.87714601</v>
      </c>
      <c r="H1222" s="11"/>
    </row>
    <row r="1223" spans="1:8" x14ac:dyDescent="0.35">
      <c r="A1223" s="3" t="s">
        <v>396</v>
      </c>
      <c r="B1223" s="4" t="s">
        <v>105</v>
      </c>
      <c r="C1223" s="5"/>
      <c r="D1223" s="5"/>
      <c r="E1223" s="5"/>
      <c r="F1223" s="5"/>
      <c r="G1223" s="5"/>
      <c r="H1223" s="5"/>
    </row>
    <row r="1224" spans="1:8" x14ac:dyDescent="0.35">
      <c r="A1224" s="3" t="s">
        <v>393</v>
      </c>
      <c r="B1224" s="7"/>
      <c r="C1224" s="5"/>
      <c r="D1224" s="5"/>
      <c r="E1224" s="5"/>
      <c r="F1224" s="5"/>
      <c r="G1224" s="5"/>
      <c r="H1224" s="5"/>
    </row>
    <row r="1225" spans="1:8" x14ac:dyDescent="0.35">
      <c r="A1225" s="3" t="s">
        <v>398</v>
      </c>
      <c r="B1225" s="12" t="s">
        <v>522</v>
      </c>
      <c r="C1225" s="11">
        <v>10899149096.070299</v>
      </c>
      <c r="D1225" s="11">
        <v>4210522269.4716702</v>
      </c>
      <c r="E1225" s="11">
        <v>2771155442.5905399</v>
      </c>
      <c r="F1225" s="11">
        <v>929796990.55387604</v>
      </c>
      <c r="G1225" s="11">
        <v>2987674393.4542599</v>
      </c>
      <c r="H1225" s="11"/>
    </row>
    <row r="1226" spans="1:8" x14ac:dyDescent="0.35">
      <c r="A1226" s="3" t="s">
        <v>398</v>
      </c>
      <c r="B1226" s="12" t="s">
        <v>523</v>
      </c>
      <c r="C1226" s="11">
        <v>14969706855.9545</v>
      </c>
      <c r="D1226" s="11">
        <v>6702187388.51509</v>
      </c>
      <c r="E1226" s="11">
        <v>3349842396.0354099</v>
      </c>
      <c r="F1226" s="11">
        <v>899768516.86314297</v>
      </c>
      <c r="G1226" s="11">
        <v>4017908554.5409198</v>
      </c>
      <c r="H1226" s="11"/>
    </row>
    <row r="1227" spans="1:8" x14ac:dyDescent="0.35">
      <c r="A1227" s="3" t="s">
        <v>398</v>
      </c>
      <c r="B1227" s="12" t="s">
        <v>524</v>
      </c>
      <c r="C1227" s="11">
        <v>477266919.08360201</v>
      </c>
      <c r="D1227" s="11">
        <v>271108190.30382001</v>
      </c>
      <c r="E1227" s="11">
        <v>88358948.527018994</v>
      </c>
      <c r="F1227" s="11">
        <v>3915150.9240477402</v>
      </c>
      <c r="G1227" s="11">
        <v>113884629.328715</v>
      </c>
      <c r="H1227" s="11"/>
    </row>
    <row r="1228" spans="1:8" x14ac:dyDescent="0.35">
      <c r="A1228" s="3" t="s">
        <v>398</v>
      </c>
      <c r="B1228" s="12" t="s">
        <v>361</v>
      </c>
      <c r="C1228" s="11">
        <v>418861636.26035798</v>
      </c>
      <c r="D1228" s="11">
        <v>102642971.808607</v>
      </c>
      <c r="E1228" s="11">
        <v>182423672.723378</v>
      </c>
      <c r="F1228" s="11">
        <v>10094464.1027808</v>
      </c>
      <c r="G1228" s="11">
        <v>123700527.62559199</v>
      </c>
      <c r="H1228" s="11"/>
    </row>
    <row r="1229" spans="1:8" x14ac:dyDescent="0.35">
      <c r="A1229" s="3" t="s">
        <v>396</v>
      </c>
      <c r="B1229" s="4" t="s">
        <v>106</v>
      </c>
      <c r="C1229" s="5"/>
      <c r="D1229" s="5"/>
      <c r="E1229" s="5"/>
      <c r="F1229" s="5"/>
      <c r="G1229" s="5"/>
      <c r="H1229" s="5"/>
    </row>
    <row r="1230" spans="1:8" x14ac:dyDescent="0.35">
      <c r="A1230" s="3" t="s">
        <v>393</v>
      </c>
      <c r="B1230" s="7"/>
      <c r="C1230" s="5"/>
      <c r="D1230" s="5"/>
      <c r="E1230" s="5"/>
      <c r="F1230" s="5"/>
      <c r="G1230" s="5"/>
      <c r="H1230" s="5"/>
    </row>
    <row r="1231" spans="1:8" x14ac:dyDescent="0.35">
      <c r="A1231" s="3" t="s">
        <v>398</v>
      </c>
      <c r="B1231" s="12" t="s">
        <v>338</v>
      </c>
      <c r="C1231" s="11">
        <v>23716995371.530201</v>
      </c>
      <c r="D1231" s="11">
        <v>10260041438.593</v>
      </c>
      <c r="E1231" s="11">
        <v>5663467075.8048401</v>
      </c>
      <c r="F1231" s="11">
        <v>1547710266.69678</v>
      </c>
      <c r="G1231" s="11">
        <v>6245776590.4355001</v>
      </c>
      <c r="H1231" s="11"/>
    </row>
    <row r="1232" spans="1:8" x14ac:dyDescent="0.35">
      <c r="A1232" s="3" t="s">
        <v>398</v>
      </c>
      <c r="B1232" s="12" t="s">
        <v>525</v>
      </c>
      <c r="C1232" s="11">
        <v>803324077.45621204</v>
      </c>
      <c r="D1232" s="11">
        <v>305436349.97280002</v>
      </c>
      <c r="E1232" s="11">
        <v>166445546.57564101</v>
      </c>
      <c r="F1232" s="11">
        <v>32129949.3471344</v>
      </c>
      <c r="G1232" s="11">
        <v>299312231.560637</v>
      </c>
      <c r="H1232" s="11"/>
    </row>
    <row r="1233" spans="1:8" x14ac:dyDescent="0.35">
      <c r="A1233" s="3" t="s">
        <v>398</v>
      </c>
      <c r="B1233" s="12" t="s">
        <v>526</v>
      </c>
      <c r="C1233" s="11">
        <v>1306239996.5895801</v>
      </c>
      <c r="D1233" s="11">
        <v>448193411.63551003</v>
      </c>
      <c r="E1233" s="11">
        <v>255436905.772708</v>
      </c>
      <c r="F1233" s="11">
        <v>174031600.60903999</v>
      </c>
      <c r="G1233" s="11">
        <v>428578078.57231998</v>
      </c>
      <c r="H1233" s="11"/>
    </row>
    <row r="1234" spans="1:8" x14ac:dyDescent="0.35">
      <c r="A1234" s="3" t="s">
        <v>398</v>
      </c>
      <c r="B1234" s="12" t="s">
        <v>527</v>
      </c>
      <c r="C1234" s="11">
        <v>2109564074.04579</v>
      </c>
      <c r="D1234" s="11">
        <v>753629761.60830903</v>
      </c>
      <c r="E1234" s="11">
        <v>421882452.34834999</v>
      </c>
      <c r="F1234" s="11">
        <v>206161549.95617399</v>
      </c>
      <c r="G1234" s="11">
        <v>727890310.13295603</v>
      </c>
      <c r="H1234" s="11"/>
    </row>
    <row r="1235" spans="1:8" ht="29" x14ac:dyDescent="0.35">
      <c r="A1235" s="3" t="s">
        <v>398</v>
      </c>
      <c r="B1235" s="12" t="s">
        <v>528</v>
      </c>
      <c r="C1235" s="11">
        <v>938425061.79286695</v>
      </c>
      <c r="D1235" s="11">
        <v>272789619.897807</v>
      </c>
      <c r="E1235" s="11">
        <v>306430931.72314298</v>
      </c>
      <c r="F1235" s="11">
        <v>89703305.7908867</v>
      </c>
      <c r="G1235" s="11">
        <v>269501204.38103002</v>
      </c>
      <c r="H1235" s="11"/>
    </row>
    <row r="1236" spans="1:8" x14ac:dyDescent="0.35">
      <c r="A1236" s="3" t="s">
        <v>396</v>
      </c>
      <c r="B1236" s="4" t="s">
        <v>107</v>
      </c>
      <c r="C1236" s="5"/>
      <c r="D1236" s="5"/>
      <c r="E1236" s="5"/>
      <c r="F1236" s="5"/>
      <c r="G1236" s="5"/>
      <c r="H1236" s="5"/>
    </row>
    <row r="1237" spans="1:8" x14ac:dyDescent="0.35">
      <c r="A1237" s="3" t="s">
        <v>393</v>
      </c>
      <c r="B1237" s="7"/>
      <c r="C1237" s="5"/>
      <c r="D1237" s="5"/>
      <c r="E1237" s="5"/>
      <c r="F1237" s="5"/>
      <c r="G1237" s="5"/>
      <c r="H1237" s="5"/>
    </row>
    <row r="1238" spans="1:8" x14ac:dyDescent="0.35">
      <c r="A1238" s="3" t="s">
        <v>398</v>
      </c>
      <c r="B1238" s="12" t="s">
        <v>341</v>
      </c>
      <c r="C1238" s="11">
        <v>10899838263.486601</v>
      </c>
      <c r="D1238" s="11">
        <v>4934945474.8634901</v>
      </c>
      <c r="E1238" s="11">
        <v>2426455655.0817699</v>
      </c>
      <c r="F1238" s="11">
        <v>806257301.92144501</v>
      </c>
      <c r="G1238" s="11">
        <v>2732179831.6199298</v>
      </c>
      <c r="H1238" s="11"/>
    </row>
    <row r="1239" spans="1:8" x14ac:dyDescent="0.35">
      <c r="A1239" s="3" t="s">
        <v>398</v>
      </c>
      <c r="B1239" s="12" t="s">
        <v>529</v>
      </c>
      <c r="C1239" s="11">
        <v>15865146243.8822</v>
      </c>
      <c r="D1239" s="11">
        <v>6351515345.2356997</v>
      </c>
      <c r="E1239" s="11">
        <v>3965324804.79457</v>
      </c>
      <c r="F1239" s="11">
        <v>1037317820.5224</v>
      </c>
      <c r="G1239" s="11">
        <v>4510988273.3295698</v>
      </c>
      <c r="H1239" s="11"/>
    </row>
    <row r="1240" spans="1:8" x14ac:dyDescent="0.35">
      <c r="A1240" s="3" t="s">
        <v>396</v>
      </c>
      <c r="B1240" s="4" t="s">
        <v>530</v>
      </c>
      <c r="C1240" s="5"/>
      <c r="D1240" s="5"/>
      <c r="E1240" s="5"/>
      <c r="F1240" s="5"/>
      <c r="G1240" s="5"/>
      <c r="H1240" s="5"/>
    </row>
    <row r="1241" spans="1:8" x14ac:dyDescent="0.35">
      <c r="A1241" s="3" t="s">
        <v>393</v>
      </c>
      <c r="B1241" s="7"/>
      <c r="C1241" s="5"/>
      <c r="D1241" s="5"/>
      <c r="E1241" s="5"/>
      <c r="F1241" s="5"/>
      <c r="G1241" s="5"/>
      <c r="H1241" s="5"/>
    </row>
    <row r="1242" spans="1:8" x14ac:dyDescent="0.35">
      <c r="A1242" s="3" t="s">
        <v>398</v>
      </c>
      <c r="B1242" s="12" t="s">
        <v>343</v>
      </c>
      <c r="C1242" s="11">
        <v>21838265558.0103</v>
      </c>
      <c r="D1242" s="11">
        <v>9671424368.9240208</v>
      </c>
      <c r="E1242" s="11">
        <v>4686973896.0110197</v>
      </c>
      <c r="F1242" s="11">
        <v>1443681929.36343</v>
      </c>
      <c r="G1242" s="11">
        <v>6036185363.71171</v>
      </c>
      <c r="H1242" s="11"/>
    </row>
    <row r="1243" spans="1:8" x14ac:dyDescent="0.35">
      <c r="A1243" s="3" t="s">
        <v>398</v>
      </c>
      <c r="B1243" s="12" t="s">
        <v>344</v>
      </c>
      <c r="C1243" s="11">
        <v>871972105.787516</v>
      </c>
      <c r="D1243" s="11">
        <v>234744825.57979801</v>
      </c>
      <c r="E1243" s="11">
        <v>258575822.953017</v>
      </c>
      <c r="F1243" s="11">
        <v>61618502.188188396</v>
      </c>
      <c r="G1243" s="11">
        <v>317032955.066513</v>
      </c>
      <c r="H1243" s="11"/>
    </row>
    <row r="1244" spans="1:8" x14ac:dyDescent="0.35">
      <c r="A1244" s="3" t="s">
        <v>398</v>
      </c>
      <c r="B1244" s="12" t="s">
        <v>345</v>
      </c>
      <c r="C1244" s="11">
        <v>1960475676.9445701</v>
      </c>
      <c r="D1244" s="11">
        <v>624384932.92195797</v>
      </c>
      <c r="E1244" s="11">
        <v>760245025.47887599</v>
      </c>
      <c r="F1244" s="11">
        <v>140202544.39072701</v>
      </c>
      <c r="G1244" s="11">
        <v>435643174.15300697</v>
      </c>
      <c r="H1244" s="11"/>
    </row>
    <row r="1245" spans="1:8" ht="29" x14ac:dyDescent="0.35">
      <c r="A1245" s="3" t="s">
        <v>398</v>
      </c>
      <c r="B1245" s="12" t="s">
        <v>347</v>
      </c>
      <c r="C1245" s="11">
        <v>1173988109.497</v>
      </c>
      <c r="D1245" s="11">
        <v>341373334.52444202</v>
      </c>
      <c r="E1245" s="11">
        <v>459694604.99425602</v>
      </c>
      <c r="F1245" s="11">
        <v>112870979.327674</v>
      </c>
      <c r="G1245" s="11">
        <v>260049190.650626</v>
      </c>
      <c r="H1245" s="11"/>
    </row>
    <row r="1246" spans="1:8" x14ac:dyDescent="0.35">
      <c r="A1246" s="3" t="s">
        <v>398</v>
      </c>
      <c r="B1246" s="12" t="s">
        <v>346</v>
      </c>
      <c r="C1246" s="11">
        <v>128928122.33745299</v>
      </c>
      <c r="D1246" s="11">
        <v>12856611.030770401</v>
      </c>
      <c r="E1246" s="11">
        <v>29329904.021126099</v>
      </c>
      <c r="F1246" s="11">
        <v>16739623.1391815</v>
      </c>
      <c r="G1246" s="11">
        <v>70001984.146374494</v>
      </c>
      <c r="H1246" s="11"/>
    </row>
    <row r="1247" spans="1:8" x14ac:dyDescent="0.35">
      <c r="A1247" s="3" t="s">
        <v>398</v>
      </c>
      <c r="B1247" s="12" t="s">
        <v>348</v>
      </c>
      <c r="C1247" s="11">
        <v>185243310.22112101</v>
      </c>
      <c r="D1247" s="11">
        <v>103987157.027988</v>
      </c>
      <c r="E1247" s="11">
        <v>44286056.015127003</v>
      </c>
      <c r="F1247" s="11">
        <v>23966870.9581521</v>
      </c>
      <c r="G1247" s="11">
        <v>13003226.219853999</v>
      </c>
      <c r="H1247" s="11"/>
    </row>
    <row r="1248" spans="1:8" x14ac:dyDescent="0.35">
      <c r="A1248" s="3" t="s">
        <v>398</v>
      </c>
      <c r="B1248" s="12" t="s">
        <v>349</v>
      </c>
      <c r="C1248" s="11">
        <v>169441641.28716901</v>
      </c>
      <c r="D1248" s="11">
        <v>74922787.317670703</v>
      </c>
      <c r="E1248" s="11">
        <v>38897996.422875002</v>
      </c>
      <c r="F1248" s="11">
        <v>16048795.3479982</v>
      </c>
      <c r="G1248" s="11">
        <v>39572062.198625199</v>
      </c>
      <c r="H1248" s="11"/>
    </row>
    <row r="1249" spans="1:8" x14ac:dyDescent="0.35">
      <c r="A1249" s="3" t="s">
        <v>398</v>
      </c>
      <c r="B1249" s="12" t="s">
        <v>521</v>
      </c>
      <c r="C1249" s="11">
        <v>436669983.28382802</v>
      </c>
      <c r="D1249" s="11">
        <v>222766802.77251601</v>
      </c>
      <c r="E1249" s="11">
        <v>113777153.98004299</v>
      </c>
      <c r="F1249" s="11">
        <v>28445877.728496999</v>
      </c>
      <c r="G1249" s="11">
        <v>71680148.802771494</v>
      </c>
      <c r="H1249" s="11"/>
    </row>
    <row r="1250" spans="1:8" x14ac:dyDescent="0.35">
      <c r="A1250" s="3" t="s">
        <v>396</v>
      </c>
      <c r="B1250" s="4" t="s">
        <v>531</v>
      </c>
      <c r="C1250" s="5"/>
      <c r="D1250" s="5"/>
      <c r="E1250" s="5"/>
      <c r="F1250" s="5"/>
      <c r="G1250" s="5"/>
      <c r="H1250" s="5"/>
    </row>
    <row r="1251" spans="1:8" x14ac:dyDescent="0.35">
      <c r="A1251" s="3" t="s">
        <v>393</v>
      </c>
      <c r="B1251" s="7"/>
      <c r="C1251" s="5"/>
      <c r="D1251" s="5"/>
      <c r="E1251" s="5"/>
      <c r="F1251" s="5"/>
      <c r="G1251" s="5"/>
      <c r="H1251" s="5"/>
    </row>
    <row r="1252" spans="1:8" x14ac:dyDescent="0.35">
      <c r="A1252" s="3" t="s">
        <v>398</v>
      </c>
      <c r="B1252" s="12" t="s">
        <v>343</v>
      </c>
      <c r="C1252" s="11">
        <v>20606385290.701099</v>
      </c>
      <c r="D1252" s="11">
        <v>9090559671.35886</v>
      </c>
      <c r="E1252" s="11">
        <v>4514000285.1077995</v>
      </c>
      <c r="F1252" s="11">
        <v>1298010637.1556001</v>
      </c>
      <c r="G1252" s="11">
        <v>5703814697.0787497</v>
      </c>
      <c r="H1252" s="11"/>
    </row>
    <row r="1253" spans="1:8" x14ac:dyDescent="0.35">
      <c r="A1253" s="3" t="s">
        <v>398</v>
      </c>
      <c r="B1253" s="12" t="s">
        <v>344</v>
      </c>
      <c r="C1253" s="11">
        <v>820771186.36376202</v>
      </c>
      <c r="D1253" s="11">
        <v>207113221.68404499</v>
      </c>
      <c r="E1253" s="11">
        <v>249087243.45115799</v>
      </c>
      <c r="F1253" s="11">
        <v>61618502.188188396</v>
      </c>
      <c r="G1253" s="11">
        <v>302952219.04036999</v>
      </c>
      <c r="H1253" s="11"/>
    </row>
    <row r="1254" spans="1:8" x14ac:dyDescent="0.35">
      <c r="A1254" s="3" t="s">
        <v>398</v>
      </c>
      <c r="B1254" s="12" t="s">
        <v>345</v>
      </c>
      <c r="C1254" s="11">
        <v>1928812422.10342</v>
      </c>
      <c r="D1254" s="11">
        <v>616008651.25348306</v>
      </c>
      <c r="E1254" s="11">
        <v>757277676.74345803</v>
      </c>
      <c r="F1254" s="11">
        <v>137744632.77763</v>
      </c>
      <c r="G1254" s="11">
        <v>417781461.32885098</v>
      </c>
      <c r="H1254" s="11"/>
    </row>
    <row r="1255" spans="1:8" ht="29" x14ac:dyDescent="0.35">
      <c r="A1255" s="3" t="s">
        <v>398</v>
      </c>
      <c r="B1255" s="12" t="s">
        <v>347</v>
      </c>
      <c r="C1255" s="11">
        <v>1118455377.9061301</v>
      </c>
      <c r="D1255" s="11">
        <v>333242556.70481902</v>
      </c>
      <c r="E1255" s="11">
        <v>429535559.42007297</v>
      </c>
      <c r="F1255" s="11">
        <v>108769427.30743</v>
      </c>
      <c r="G1255" s="11">
        <v>246907834.47380701</v>
      </c>
      <c r="H1255" s="11"/>
    </row>
    <row r="1256" spans="1:8" x14ac:dyDescent="0.35">
      <c r="A1256" s="3" t="s">
        <v>398</v>
      </c>
      <c r="B1256" s="12" t="s">
        <v>346</v>
      </c>
      <c r="C1256" s="11">
        <v>128928122.33745299</v>
      </c>
      <c r="D1256" s="11">
        <v>12856611.030770401</v>
      </c>
      <c r="E1256" s="11">
        <v>29329904.021126099</v>
      </c>
      <c r="F1256" s="11">
        <v>16739623.1391815</v>
      </c>
      <c r="G1256" s="11">
        <v>70001984.146374494</v>
      </c>
      <c r="H1256" s="11"/>
    </row>
    <row r="1257" spans="1:8" x14ac:dyDescent="0.35">
      <c r="A1257" s="3" t="s">
        <v>398</v>
      </c>
      <c r="B1257" s="12" t="s">
        <v>348</v>
      </c>
      <c r="C1257" s="11">
        <v>166294303.10562801</v>
      </c>
      <c r="D1257" s="11">
        <v>101317006.035668</v>
      </c>
      <c r="E1257" s="11">
        <v>44286056.015127003</v>
      </c>
      <c r="F1257" s="11">
        <v>9311479.19070125</v>
      </c>
      <c r="G1257" s="11">
        <v>11379761.8641317</v>
      </c>
      <c r="H1257" s="11"/>
    </row>
    <row r="1258" spans="1:8" x14ac:dyDescent="0.35">
      <c r="A1258" s="3" t="s">
        <v>398</v>
      </c>
      <c r="B1258" s="12" t="s">
        <v>349</v>
      </c>
      <c r="C1258" s="11">
        <v>156286827.67540401</v>
      </c>
      <c r="D1258" s="11">
        <v>74922787.317670703</v>
      </c>
      <c r="E1258" s="11">
        <v>30863479.148758698</v>
      </c>
      <c r="F1258" s="11">
        <v>10928499.0103494</v>
      </c>
      <c r="G1258" s="11">
        <v>39572062.198625199</v>
      </c>
      <c r="H1258" s="11"/>
    </row>
    <row r="1259" spans="1:8" x14ac:dyDescent="0.35">
      <c r="A1259" s="3" t="s">
        <v>398</v>
      </c>
      <c r="B1259" s="12" t="s">
        <v>361</v>
      </c>
      <c r="C1259" s="11">
        <v>293419295.46560299</v>
      </c>
      <c r="D1259" s="11">
        <v>156873594.15507901</v>
      </c>
      <c r="E1259" s="11">
        <v>81687282.438924596</v>
      </c>
      <c r="F1259" s="11">
        <v>19051850.368156999</v>
      </c>
      <c r="G1259" s="11">
        <v>35806568.503441997</v>
      </c>
      <c r="H1259" s="11"/>
    </row>
    <row r="1260" spans="1:8" x14ac:dyDescent="0.35">
      <c r="A1260" s="3" t="s">
        <v>398</v>
      </c>
      <c r="B1260" s="12" t="s">
        <v>532</v>
      </c>
      <c r="C1260" s="11">
        <v>134795461.21663699</v>
      </c>
      <c r="D1260" s="11">
        <v>61710665.296588302</v>
      </c>
      <c r="E1260" s="11">
        <v>31345808.7848671</v>
      </c>
      <c r="F1260" s="11">
        <v>9271831.6817953009</v>
      </c>
      <c r="G1260" s="11">
        <v>32467155.453386601</v>
      </c>
      <c r="H1260" s="11"/>
    </row>
    <row r="1261" spans="1:8" x14ac:dyDescent="0.35">
      <c r="A1261" s="3" t="s">
        <v>396</v>
      </c>
      <c r="B1261" s="4" t="s">
        <v>533</v>
      </c>
      <c r="C1261" s="5"/>
      <c r="D1261" s="5"/>
      <c r="E1261" s="5"/>
      <c r="F1261" s="5"/>
      <c r="G1261" s="5"/>
      <c r="H1261" s="5"/>
    </row>
    <row r="1262" spans="1:8" x14ac:dyDescent="0.35">
      <c r="A1262" s="3" t="s">
        <v>393</v>
      </c>
      <c r="B1262" s="7"/>
      <c r="C1262" s="5"/>
      <c r="D1262" s="5"/>
      <c r="E1262" s="5"/>
      <c r="F1262" s="5"/>
      <c r="G1262" s="5"/>
      <c r="H1262" s="5"/>
    </row>
    <row r="1263" spans="1:8" x14ac:dyDescent="0.35">
      <c r="A1263" s="3" t="s">
        <v>398</v>
      </c>
      <c r="B1263" s="12" t="s">
        <v>343</v>
      </c>
      <c r="C1263" s="11">
        <v>1231880267.30918</v>
      </c>
      <c r="D1263" s="11">
        <v>580864697.565166</v>
      </c>
      <c r="E1263" s="11">
        <v>172973610.903225</v>
      </c>
      <c r="F1263" s="11">
        <v>145671292.20782599</v>
      </c>
      <c r="G1263" s="11">
        <v>332370666.632963</v>
      </c>
      <c r="H1263" s="11"/>
    </row>
    <row r="1264" spans="1:8" x14ac:dyDescent="0.35">
      <c r="A1264" s="3" t="s">
        <v>398</v>
      </c>
      <c r="B1264" s="12" t="s">
        <v>344</v>
      </c>
      <c r="C1264" s="11">
        <v>51200919.423753999</v>
      </c>
      <c r="D1264" s="11">
        <v>27631603.895752501</v>
      </c>
      <c r="E1264" s="11">
        <v>9488579.5018587001</v>
      </c>
      <c r="F1264" s="11">
        <v>0</v>
      </c>
      <c r="G1264" s="11">
        <v>14080736.0261428</v>
      </c>
      <c r="H1264" s="11"/>
    </row>
    <row r="1265" spans="1:8" x14ac:dyDescent="0.35">
      <c r="A1265" s="3" t="s">
        <v>398</v>
      </c>
      <c r="B1265" s="12" t="s">
        <v>534</v>
      </c>
      <c r="C1265" s="11">
        <v>31663254.841145098</v>
      </c>
      <c r="D1265" s="11">
        <v>8376281.6684744302</v>
      </c>
      <c r="E1265" s="11">
        <v>2967348.7354184301</v>
      </c>
      <c r="F1265" s="11">
        <v>2457911.6130967899</v>
      </c>
      <c r="G1265" s="11">
        <v>17861712.824155498</v>
      </c>
      <c r="H1265" s="11"/>
    </row>
    <row r="1266" spans="1:8" x14ac:dyDescent="0.35">
      <c r="A1266" s="3" t="s">
        <v>398</v>
      </c>
      <c r="B1266" s="12" t="s">
        <v>535</v>
      </c>
      <c r="C1266" s="11">
        <v>31332129.3930052</v>
      </c>
      <c r="D1266" s="11">
        <v>5805749.2289307704</v>
      </c>
      <c r="E1266" s="11">
        <v>16472325.0785696</v>
      </c>
      <c r="F1266" s="11">
        <v>4101552.0202440298</v>
      </c>
      <c r="G1266" s="11">
        <v>4952503.0652608499</v>
      </c>
      <c r="H1266" s="11"/>
    </row>
    <row r="1267" spans="1:8" x14ac:dyDescent="0.35">
      <c r="A1267" s="3" t="s">
        <v>398</v>
      </c>
      <c r="B1267" s="12" t="s">
        <v>536</v>
      </c>
      <c r="C1267" s="11">
        <v>24200602.197864201</v>
      </c>
      <c r="D1267" s="11">
        <v>2325028.5906922501</v>
      </c>
      <c r="E1267" s="11">
        <v>13686720.495613599</v>
      </c>
      <c r="F1267" s="11">
        <v>0</v>
      </c>
      <c r="G1267" s="11">
        <v>8188853.11155832</v>
      </c>
      <c r="H1267" s="11"/>
    </row>
    <row r="1268" spans="1:8" x14ac:dyDescent="0.35">
      <c r="A1268" s="3" t="s">
        <v>398</v>
      </c>
      <c r="B1268" s="12" t="s">
        <v>348</v>
      </c>
      <c r="C1268" s="11">
        <v>18949007.1154931</v>
      </c>
      <c r="D1268" s="11">
        <v>2670150.9923198801</v>
      </c>
      <c r="E1268" s="11">
        <v>0</v>
      </c>
      <c r="F1268" s="11">
        <v>14655391.7674508</v>
      </c>
      <c r="G1268" s="11">
        <v>1623464.3557223501</v>
      </c>
      <c r="H1268" s="11"/>
    </row>
    <row r="1269" spans="1:8" x14ac:dyDescent="0.35">
      <c r="A1269" s="3" t="s">
        <v>398</v>
      </c>
      <c r="B1269" s="12" t="s">
        <v>349</v>
      </c>
      <c r="C1269" s="11">
        <v>13154813.611764999</v>
      </c>
      <c r="D1269" s="11">
        <v>0</v>
      </c>
      <c r="E1269" s="11">
        <v>8034517.2741162498</v>
      </c>
      <c r="F1269" s="11">
        <v>5120296.3376487698</v>
      </c>
      <c r="G1269" s="11">
        <v>0</v>
      </c>
      <c r="H1269" s="11"/>
    </row>
    <row r="1270" spans="1:8" x14ac:dyDescent="0.35">
      <c r="A1270" s="3" t="s">
        <v>398</v>
      </c>
      <c r="B1270" s="12" t="s">
        <v>361</v>
      </c>
      <c r="C1270" s="11">
        <v>2875832.1679173098</v>
      </c>
      <c r="D1270" s="11">
        <v>0</v>
      </c>
      <c r="E1270" s="11">
        <v>696406.44161923905</v>
      </c>
      <c r="F1270" s="11">
        <v>0</v>
      </c>
      <c r="G1270" s="11">
        <v>2179425.72629807</v>
      </c>
      <c r="H1270" s="11"/>
    </row>
    <row r="1271" spans="1:8" x14ac:dyDescent="0.35">
      <c r="A1271" s="3" t="s">
        <v>398</v>
      </c>
      <c r="B1271" s="12" t="s">
        <v>532</v>
      </c>
      <c r="C1271" s="11">
        <v>5579394.43367041</v>
      </c>
      <c r="D1271" s="11">
        <v>4182543.3208486</v>
      </c>
      <c r="E1271" s="11">
        <v>47656.314632410998</v>
      </c>
      <c r="F1271" s="11">
        <v>122195.678544644</v>
      </c>
      <c r="G1271" s="11">
        <v>1226999.1196447499</v>
      </c>
      <c r="H1271" s="11"/>
    </row>
    <row r="1272" spans="1:8" x14ac:dyDescent="0.35">
      <c r="A1272" s="3" t="s">
        <v>396</v>
      </c>
      <c r="B1272" s="4" t="s">
        <v>109</v>
      </c>
      <c r="C1272" s="5"/>
      <c r="D1272" s="5"/>
      <c r="E1272" s="5"/>
      <c r="F1272" s="5"/>
      <c r="G1272" s="5"/>
      <c r="H1272" s="5"/>
    </row>
    <row r="1273" spans="1:8" x14ac:dyDescent="0.35">
      <c r="A1273" s="3" t="s">
        <v>393</v>
      </c>
      <c r="B1273" s="7"/>
      <c r="C1273" s="5"/>
      <c r="D1273" s="5"/>
      <c r="E1273" s="5"/>
      <c r="F1273" s="5"/>
      <c r="G1273" s="5"/>
      <c r="H1273" s="5"/>
    </row>
    <row r="1274" spans="1:8" x14ac:dyDescent="0.35">
      <c r="A1274" s="3" t="s">
        <v>398</v>
      </c>
      <c r="B1274" s="12" t="s">
        <v>351</v>
      </c>
      <c r="C1274" s="11">
        <v>6893436372.7924995</v>
      </c>
      <c r="D1274" s="11">
        <v>2442162440.4795198</v>
      </c>
      <c r="E1274" s="11">
        <v>1858532458.04895</v>
      </c>
      <c r="F1274" s="11">
        <v>549925472.20129502</v>
      </c>
      <c r="G1274" s="11">
        <v>2042816002.0627601</v>
      </c>
      <c r="H1274" s="11"/>
    </row>
    <row r="1275" spans="1:8" x14ac:dyDescent="0.35">
      <c r="A1275" s="3" t="s">
        <v>398</v>
      </c>
      <c r="B1275" s="12" t="s">
        <v>352</v>
      </c>
      <c r="C1275" s="11">
        <v>10858124477.4007</v>
      </c>
      <c r="D1275" s="11">
        <v>4914630924.66572</v>
      </c>
      <c r="E1275" s="11">
        <v>2411350028.3753901</v>
      </c>
      <c r="F1275" s="11">
        <v>806257301.92144501</v>
      </c>
      <c r="G1275" s="11">
        <v>2725886222.4380999</v>
      </c>
      <c r="H1275" s="11"/>
    </row>
    <row r="1276" spans="1:8" x14ac:dyDescent="0.35">
      <c r="A1276" s="3" t="s">
        <v>398</v>
      </c>
      <c r="B1276" s="12" t="s">
        <v>353</v>
      </c>
      <c r="C1276" s="11">
        <v>6018242211.1370401</v>
      </c>
      <c r="D1276" s="11">
        <v>2420273229.35391</v>
      </c>
      <c r="E1276" s="11">
        <v>1376973068.3452001</v>
      </c>
      <c r="F1276" s="11">
        <v>449034721.383219</v>
      </c>
      <c r="G1276" s="11">
        <v>1771961192.0547099</v>
      </c>
      <c r="H1276" s="11"/>
    </row>
    <row r="1277" spans="1:8" x14ac:dyDescent="0.35">
      <c r="A1277" s="3" t="s">
        <v>398</v>
      </c>
      <c r="B1277" s="12" t="s">
        <v>537</v>
      </c>
      <c r="C1277" s="11">
        <v>2995181446.03864</v>
      </c>
      <c r="D1277" s="11">
        <v>1509394225.60005</v>
      </c>
      <c r="E1277" s="11">
        <v>744924905.10679495</v>
      </c>
      <c r="F1277" s="11">
        <v>38357626.937886998</v>
      </c>
      <c r="G1277" s="11">
        <v>702504688.39390898</v>
      </c>
      <c r="H1277" s="11"/>
    </row>
    <row r="1278" spans="1:8" x14ac:dyDescent="0.35">
      <c r="A1278" s="3" t="s">
        <v>396</v>
      </c>
      <c r="B1278" s="4" t="s">
        <v>538</v>
      </c>
      <c r="C1278" s="5"/>
      <c r="D1278" s="5"/>
      <c r="E1278" s="5"/>
      <c r="F1278" s="5"/>
      <c r="G1278" s="5"/>
      <c r="H1278" s="5"/>
    </row>
    <row r="1279" spans="1:8" x14ac:dyDescent="0.35">
      <c r="A1279" s="3" t="s">
        <v>393</v>
      </c>
      <c r="B1279" s="7"/>
      <c r="C1279" s="5"/>
      <c r="D1279" s="5"/>
      <c r="E1279" s="5"/>
      <c r="F1279" s="5"/>
      <c r="G1279" s="5"/>
      <c r="H1279" s="5"/>
    </row>
    <row r="1280" spans="1:8" x14ac:dyDescent="0.35">
      <c r="A1280" s="3" t="s">
        <v>398</v>
      </c>
      <c r="B1280" s="12" t="s">
        <v>301</v>
      </c>
      <c r="C1280" s="11">
        <v>18615366885.304298</v>
      </c>
      <c r="D1280" s="11">
        <v>8088723035.9246397</v>
      </c>
      <c r="E1280" s="11">
        <v>4079636007.4924402</v>
      </c>
      <c r="F1280" s="11">
        <v>1279241513.80866</v>
      </c>
      <c r="G1280" s="11">
        <v>5167766328.0786104</v>
      </c>
      <c r="H1280" s="11"/>
    </row>
    <row r="1281" spans="1:8" ht="29" x14ac:dyDescent="0.35">
      <c r="A1281" s="3" t="s">
        <v>398</v>
      </c>
      <c r="B1281" s="12" t="s">
        <v>539</v>
      </c>
      <c r="C1281" s="11">
        <v>5039682277.1129799</v>
      </c>
      <c r="D1281" s="11">
        <v>2154536335.7378702</v>
      </c>
      <c r="E1281" s="11">
        <v>930049779.91765296</v>
      </c>
      <c r="F1281" s="11">
        <v>331515902.00314498</v>
      </c>
      <c r="G1281" s="11">
        <v>1623580259.4543099</v>
      </c>
      <c r="H1281" s="11"/>
    </row>
    <row r="1282" spans="1:8" x14ac:dyDescent="0.35">
      <c r="A1282" s="3" t="s">
        <v>398</v>
      </c>
      <c r="B1282" s="12" t="s">
        <v>540</v>
      </c>
      <c r="C1282" s="11">
        <v>8536779602.5637102</v>
      </c>
      <c r="D1282" s="11">
        <v>4001632206.9493198</v>
      </c>
      <c r="E1282" s="11">
        <v>1840990463.9365399</v>
      </c>
      <c r="F1282" s="11">
        <v>619743970.16002095</v>
      </c>
      <c r="G1282" s="11">
        <v>2074412961.5178299</v>
      </c>
      <c r="H1282" s="11"/>
    </row>
    <row r="1283" spans="1:8" x14ac:dyDescent="0.35">
      <c r="A1283" s="3" t="s">
        <v>398</v>
      </c>
      <c r="B1283" s="12" t="s">
        <v>541</v>
      </c>
      <c r="C1283" s="11">
        <v>11505139570.454399</v>
      </c>
      <c r="D1283" s="11">
        <v>5078974281.9475803</v>
      </c>
      <c r="E1283" s="11">
        <v>2436940888.20822</v>
      </c>
      <c r="F1283" s="11">
        <v>730664839.54453504</v>
      </c>
      <c r="G1283" s="11">
        <v>3258559560.7541199</v>
      </c>
      <c r="H1283" s="11"/>
    </row>
    <row r="1284" spans="1:8" x14ac:dyDescent="0.35">
      <c r="A1284" s="3" t="s">
        <v>398</v>
      </c>
      <c r="B1284" s="12" t="s">
        <v>542</v>
      </c>
      <c r="C1284" s="11">
        <v>8149617622.0644999</v>
      </c>
      <c r="D1284" s="11">
        <v>3197737784.17454</v>
      </c>
      <c r="E1284" s="11">
        <v>2312144452.3839102</v>
      </c>
      <c r="F1284" s="11">
        <v>564333608.63518703</v>
      </c>
      <c r="G1284" s="11">
        <v>2075401776.8708799</v>
      </c>
      <c r="H1284" s="11"/>
    </row>
    <row r="1285" spans="1:8" ht="29" x14ac:dyDescent="0.35">
      <c r="A1285" s="3" t="s">
        <v>398</v>
      </c>
      <c r="B1285" s="12" t="s">
        <v>543</v>
      </c>
      <c r="C1285" s="11">
        <v>4531304232.1955795</v>
      </c>
      <c r="D1285" s="11">
        <v>1949984061.8763599</v>
      </c>
      <c r="E1285" s="11">
        <v>848523865.09595001</v>
      </c>
      <c r="F1285" s="11">
        <v>288982960.58902901</v>
      </c>
      <c r="G1285" s="11">
        <v>1443813344.6342299</v>
      </c>
      <c r="H1285" s="11"/>
    </row>
    <row r="1286" spans="1:8" ht="29" x14ac:dyDescent="0.35">
      <c r="A1286" s="3" t="s">
        <v>398</v>
      </c>
      <c r="B1286" s="12" t="s">
        <v>544</v>
      </c>
      <c r="C1286" s="11">
        <v>816275968.82383704</v>
      </c>
      <c r="D1286" s="11">
        <v>336710666.38256401</v>
      </c>
      <c r="E1286" s="11">
        <v>161727325.64050701</v>
      </c>
      <c r="F1286" s="11">
        <v>47612675.415885098</v>
      </c>
      <c r="G1286" s="11">
        <v>270225301.38488001</v>
      </c>
      <c r="H1286" s="11"/>
    </row>
    <row r="1287" spans="1:8" x14ac:dyDescent="0.35">
      <c r="A1287" s="3" t="s">
        <v>398</v>
      </c>
      <c r="B1287" s="12" t="s">
        <v>545</v>
      </c>
      <c r="C1287" s="11">
        <v>8536779602.5637102</v>
      </c>
      <c r="D1287" s="11">
        <v>4001632206.9493198</v>
      </c>
      <c r="E1287" s="11">
        <v>1840990463.9365399</v>
      </c>
      <c r="F1287" s="11">
        <v>619743970.16002095</v>
      </c>
      <c r="G1287" s="11">
        <v>2074412961.5178299</v>
      </c>
      <c r="H1287" s="11"/>
    </row>
    <row r="1288" spans="1:8" x14ac:dyDescent="0.35">
      <c r="A1288" s="3" t="s">
        <v>398</v>
      </c>
      <c r="B1288" s="12" t="s">
        <v>546</v>
      </c>
      <c r="C1288" s="11">
        <v>7921997245.6647797</v>
      </c>
      <c r="D1288" s="11">
        <v>3563565854.90836</v>
      </c>
      <c r="E1288" s="11">
        <v>1778477031.6908801</v>
      </c>
      <c r="F1288" s="11">
        <v>581955440.21433902</v>
      </c>
      <c r="G1288" s="11">
        <v>1997998918.8512001</v>
      </c>
      <c r="H1288" s="11"/>
    </row>
    <row r="1289" spans="1:8" x14ac:dyDescent="0.35">
      <c r="A1289" s="3" t="s">
        <v>398</v>
      </c>
      <c r="B1289" s="12" t="s">
        <v>547</v>
      </c>
      <c r="C1289" s="11">
        <v>5124729519.45263</v>
      </c>
      <c r="D1289" s="11">
        <v>2231622577.0443201</v>
      </c>
      <c r="E1289" s="11">
        <v>965578421.99994397</v>
      </c>
      <c r="F1289" s="11">
        <v>246858771.34372699</v>
      </c>
      <c r="G1289" s="11">
        <v>1680669749.06463</v>
      </c>
      <c r="H1289" s="11"/>
    </row>
    <row r="1290" spans="1:8" x14ac:dyDescent="0.35">
      <c r="A1290" s="3" t="s">
        <v>398</v>
      </c>
      <c r="B1290" s="12" t="s">
        <v>469</v>
      </c>
      <c r="C1290" s="11">
        <v>437790062.80975699</v>
      </c>
      <c r="D1290" s="11">
        <v>115624040.607464</v>
      </c>
      <c r="E1290" s="11">
        <v>98418161.825130194</v>
      </c>
      <c r="F1290" s="11">
        <v>11934410.085535901</v>
      </c>
      <c r="G1290" s="11">
        <v>211813450.29162699</v>
      </c>
      <c r="H1290" s="11"/>
    </row>
    <row r="1291" spans="1:8" x14ac:dyDescent="0.35">
      <c r="A1291" s="3" t="s">
        <v>398</v>
      </c>
      <c r="B1291" s="12" t="s">
        <v>548</v>
      </c>
      <c r="C1291" s="11">
        <v>8149617622.0644999</v>
      </c>
      <c r="D1291" s="11">
        <v>3197737784.17454</v>
      </c>
      <c r="E1291" s="11">
        <v>2312144452.3839102</v>
      </c>
      <c r="F1291" s="11">
        <v>564333608.63518703</v>
      </c>
      <c r="G1291" s="11">
        <v>2075401776.8708799</v>
      </c>
      <c r="H1291" s="11"/>
    </row>
    <row r="1292" spans="1:8" x14ac:dyDescent="0.35">
      <c r="A1292" s="3" t="s">
        <v>396</v>
      </c>
      <c r="B1292" s="4" t="s">
        <v>111</v>
      </c>
      <c r="C1292" s="5"/>
      <c r="D1292" s="5"/>
      <c r="E1292" s="5"/>
      <c r="F1292" s="5"/>
      <c r="G1292" s="5"/>
      <c r="H1292" s="5"/>
    </row>
    <row r="1293" spans="1:8" x14ac:dyDescent="0.35">
      <c r="A1293" s="3" t="s">
        <v>393</v>
      </c>
      <c r="B1293" s="7"/>
      <c r="C1293" s="5"/>
      <c r="D1293" s="5"/>
      <c r="E1293" s="5"/>
      <c r="F1293" s="5"/>
      <c r="G1293" s="5"/>
      <c r="H1293" s="5"/>
    </row>
    <row r="1294" spans="1:8" x14ac:dyDescent="0.35">
      <c r="A1294" s="3" t="s">
        <v>398</v>
      </c>
      <c r="B1294" s="12" t="s">
        <v>360</v>
      </c>
      <c r="C1294" s="11">
        <v>23642872703.285301</v>
      </c>
      <c r="D1294" s="11">
        <v>10280438490.942699</v>
      </c>
      <c r="E1294" s="11">
        <v>5429793804.7484703</v>
      </c>
      <c r="F1294" s="11">
        <v>1673231391.0364299</v>
      </c>
      <c r="G1294" s="11">
        <v>6259409016.5577002</v>
      </c>
      <c r="H1294" s="11"/>
    </row>
    <row r="1295" spans="1:8" x14ac:dyDescent="0.35">
      <c r="A1295" s="3" t="s">
        <v>398</v>
      </c>
      <c r="B1295" s="12" t="s">
        <v>308</v>
      </c>
      <c r="C1295" s="11">
        <v>2848541879.0852299</v>
      </c>
      <c r="D1295" s="11">
        <v>920325557.41869402</v>
      </c>
      <c r="E1295" s="11">
        <v>857368708.56010604</v>
      </c>
      <c r="F1295" s="11">
        <v>160214332.95629299</v>
      </c>
      <c r="G1295" s="11">
        <v>910633280.15013397</v>
      </c>
      <c r="H1295" s="11"/>
    </row>
    <row r="1296" spans="1:8" x14ac:dyDescent="0.35">
      <c r="A1296" s="3" t="s">
        <v>398</v>
      </c>
      <c r="B1296" s="12" t="s">
        <v>361</v>
      </c>
      <c r="C1296" s="11">
        <v>273569924.998312</v>
      </c>
      <c r="D1296" s="11">
        <v>85696771.737782702</v>
      </c>
      <c r="E1296" s="11">
        <v>104617946.56776001</v>
      </c>
      <c r="F1296" s="11">
        <v>10129398.451121399</v>
      </c>
      <c r="G1296" s="11">
        <v>73125808.241647899</v>
      </c>
      <c r="H1296" s="11"/>
    </row>
    <row r="1297" spans="1:8" x14ac:dyDescent="0.35">
      <c r="A1297" s="3" t="s">
        <v>549</v>
      </c>
      <c r="B1297" s="7"/>
      <c r="C1297" s="5"/>
      <c r="D1297" s="5"/>
      <c r="E1297" s="5"/>
      <c r="F1297" s="5"/>
      <c r="G1297" s="5"/>
      <c r="H1297" s="5"/>
    </row>
    <row r="1298" spans="1:8" x14ac:dyDescent="0.35">
      <c r="A1298" s="3" t="s">
        <v>380</v>
      </c>
      <c r="B1298" s="4" t="s">
        <v>554</v>
      </c>
      <c r="C1298" s="5"/>
      <c r="D1298" s="5"/>
      <c r="E1298" s="5"/>
      <c r="F1298" s="5"/>
      <c r="G1298" s="5"/>
      <c r="H1298" s="5"/>
    </row>
    <row r="1299" spans="1:8" x14ac:dyDescent="0.35">
      <c r="A1299" s="3" t="s">
        <v>382</v>
      </c>
      <c r="B1299" s="6" t="s">
        <v>555</v>
      </c>
      <c r="C1299" s="5"/>
      <c r="D1299" s="5"/>
      <c r="E1299" s="5"/>
      <c r="F1299" s="5"/>
      <c r="G1299" s="5"/>
      <c r="H1299" s="5"/>
    </row>
    <row r="1300" spans="1:8" x14ac:dyDescent="0.35">
      <c r="A1300" s="3" t="s">
        <v>384</v>
      </c>
      <c r="B1300" s="4" t="s">
        <v>385</v>
      </c>
      <c r="C1300" s="5"/>
      <c r="D1300" s="5"/>
      <c r="E1300" s="5"/>
      <c r="F1300" s="5"/>
      <c r="G1300" s="5"/>
      <c r="H1300" s="5"/>
    </row>
    <row r="1301" spans="1:8" ht="15" customHeight="1" x14ac:dyDescent="0.35">
      <c r="A1301" s="3" t="s">
        <v>386</v>
      </c>
      <c r="B1301" s="7"/>
      <c r="C1301" s="8">
        <v>2022</v>
      </c>
      <c r="D1301" s="9"/>
      <c r="E1301" s="9"/>
      <c r="F1301" s="9"/>
      <c r="G1301" s="9"/>
      <c r="H1301" s="5"/>
    </row>
    <row r="1302" spans="1:8" ht="29" x14ac:dyDescent="0.35">
      <c r="A1302" s="3" t="s">
        <v>387</v>
      </c>
      <c r="B1302" s="7"/>
      <c r="C1302" s="10" t="s">
        <v>388</v>
      </c>
      <c r="D1302" s="10" t="s">
        <v>389</v>
      </c>
      <c r="E1302" s="10" t="s">
        <v>390</v>
      </c>
      <c r="F1302" s="10" t="s">
        <v>82</v>
      </c>
      <c r="G1302" s="10" t="s">
        <v>83</v>
      </c>
      <c r="H1302" s="133"/>
    </row>
    <row r="1303" spans="1:8" x14ac:dyDescent="0.35">
      <c r="A1303" s="3" t="s">
        <v>391</v>
      </c>
      <c r="B1303" s="4" t="s">
        <v>392</v>
      </c>
      <c r="C1303" s="11">
        <v>8040</v>
      </c>
      <c r="D1303" s="11">
        <v>2481</v>
      </c>
      <c r="E1303" s="11">
        <v>2931</v>
      </c>
      <c r="F1303" s="11">
        <v>506</v>
      </c>
      <c r="G1303" s="11">
        <v>2122</v>
      </c>
      <c r="H1303" s="11"/>
    </row>
    <row r="1304" spans="1:8" x14ac:dyDescent="0.35">
      <c r="A1304" s="3" t="s">
        <v>393</v>
      </c>
      <c r="B1304" s="7"/>
      <c r="C1304" s="5"/>
      <c r="D1304" s="5"/>
      <c r="E1304" s="5"/>
      <c r="F1304" s="5"/>
      <c r="G1304" s="5"/>
      <c r="H1304" s="5"/>
    </row>
    <row r="1305" spans="1:8" x14ac:dyDescent="0.35">
      <c r="A1305" s="3" t="s">
        <v>394</v>
      </c>
      <c r="B1305" s="4" t="s">
        <v>556</v>
      </c>
      <c r="C1305" s="11">
        <v>26764984507.3689</v>
      </c>
      <c r="D1305" s="11">
        <v>11286460820.099199</v>
      </c>
      <c r="E1305" s="11">
        <v>6391780459.8763304</v>
      </c>
      <c r="F1305" s="11">
        <v>1843575122.44385</v>
      </c>
      <c r="G1305" s="11">
        <v>7243168104.9494801</v>
      </c>
      <c r="H1305" s="11"/>
    </row>
    <row r="1306" spans="1:8" x14ac:dyDescent="0.35">
      <c r="A1306" s="3" t="s">
        <v>393</v>
      </c>
      <c r="B1306" s="7"/>
      <c r="C1306" s="5"/>
      <c r="D1306" s="5"/>
      <c r="E1306" s="5"/>
      <c r="F1306" s="5"/>
      <c r="G1306" s="5"/>
      <c r="H1306" s="5"/>
    </row>
    <row r="1307" spans="1:8" x14ac:dyDescent="0.35">
      <c r="A1307" s="3" t="s">
        <v>398</v>
      </c>
      <c r="B1307" s="12" t="s">
        <v>557</v>
      </c>
      <c r="C1307" s="11">
        <v>26707620762.0821</v>
      </c>
      <c r="D1307" s="11">
        <v>11249246017.484699</v>
      </c>
      <c r="E1307" s="11">
        <v>6382364192.1816196</v>
      </c>
      <c r="F1307" s="11">
        <v>1837515826.2339399</v>
      </c>
      <c r="G1307" s="11">
        <v>7238494726.1818199</v>
      </c>
      <c r="H1307" s="11"/>
    </row>
    <row r="1308" spans="1:8" x14ac:dyDescent="0.35">
      <c r="A1308" s="3" t="s">
        <v>398</v>
      </c>
      <c r="B1308" s="12" t="s">
        <v>558</v>
      </c>
      <c r="C1308" s="11">
        <v>1.0021478418387699</v>
      </c>
      <c r="D1308" s="11">
        <v>1.00330820417267</v>
      </c>
      <c r="E1308" s="11">
        <v>1.0014753573145001</v>
      </c>
      <c r="F1308" s="11">
        <v>1.00329754776715</v>
      </c>
      <c r="G1308" s="11">
        <v>1.0006456285380401</v>
      </c>
      <c r="H1308" s="11"/>
    </row>
    <row r="1309" spans="1:8" x14ac:dyDescent="0.35">
      <c r="A1309" s="3" t="s">
        <v>396</v>
      </c>
      <c r="B1309" s="4" t="s">
        <v>559</v>
      </c>
      <c r="C1309" s="5"/>
      <c r="D1309" s="5"/>
      <c r="E1309" s="5"/>
      <c r="F1309" s="5"/>
      <c r="G1309" s="5"/>
      <c r="H1309" s="5"/>
    </row>
    <row r="1310" spans="1:8" x14ac:dyDescent="0.35">
      <c r="A1310" s="3" t="s">
        <v>393</v>
      </c>
      <c r="B1310" s="7"/>
      <c r="C1310" s="5"/>
      <c r="D1310" s="5"/>
      <c r="E1310" s="5"/>
      <c r="F1310" s="5"/>
      <c r="G1310" s="5"/>
      <c r="H1310" s="5"/>
    </row>
    <row r="1311" spans="1:8" x14ac:dyDescent="0.35">
      <c r="A1311" s="3" t="s">
        <v>398</v>
      </c>
      <c r="B1311" s="12" t="s">
        <v>369</v>
      </c>
      <c r="C1311" s="11">
        <v>4469649997.3115196</v>
      </c>
      <c r="D1311" s="11">
        <v>1784961886.3944299</v>
      </c>
      <c r="E1311" s="11">
        <v>846050306.36208606</v>
      </c>
      <c r="F1311" s="11">
        <v>377983081.37816101</v>
      </c>
      <c r="G1311" s="11">
        <v>1460654723.1768301</v>
      </c>
      <c r="H1311" s="11"/>
    </row>
    <row r="1312" spans="1:8" x14ac:dyDescent="0.35">
      <c r="A1312" s="3" t="s">
        <v>398</v>
      </c>
      <c r="B1312" s="12" t="s">
        <v>497</v>
      </c>
      <c r="C1312" s="11">
        <v>6710783185.1587896</v>
      </c>
      <c r="D1312" s="11">
        <v>3503964574.4554901</v>
      </c>
      <c r="E1312" s="11">
        <v>967127642.90345502</v>
      </c>
      <c r="F1312" s="11">
        <v>487793975.40680301</v>
      </c>
      <c r="G1312" s="11">
        <v>1751896992.3930399</v>
      </c>
      <c r="H1312" s="11"/>
    </row>
    <row r="1313" spans="1:8" ht="43.5" x14ac:dyDescent="0.35">
      <c r="A1313" s="3" t="s">
        <v>398</v>
      </c>
      <c r="B1313" s="12" t="s">
        <v>313</v>
      </c>
      <c r="C1313" s="11">
        <v>3460360516.5110898</v>
      </c>
      <c r="D1313" s="11">
        <v>1133190530.5868199</v>
      </c>
      <c r="E1313" s="11">
        <v>1112875720.9407001</v>
      </c>
      <c r="F1313" s="11">
        <v>307319666.026115</v>
      </c>
      <c r="G1313" s="11">
        <v>906974598.95744395</v>
      </c>
      <c r="H1313" s="11"/>
    </row>
    <row r="1314" spans="1:8" ht="29" x14ac:dyDescent="0.35">
      <c r="A1314" s="3" t="s">
        <v>398</v>
      </c>
      <c r="B1314" s="12" t="s">
        <v>314</v>
      </c>
      <c r="C1314" s="11">
        <v>427276197.98308098</v>
      </c>
      <c r="D1314" s="11">
        <v>146154978.33302701</v>
      </c>
      <c r="E1314" s="11">
        <v>86055216.728400603</v>
      </c>
      <c r="F1314" s="11">
        <v>57383408.224494196</v>
      </c>
      <c r="G1314" s="11">
        <v>137682594.69716001</v>
      </c>
      <c r="H1314" s="11"/>
    </row>
    <row r="1315" spans="1:8" x14ac:dyDescent="0.35">
      <c r="A1315" s="3" t="s">
        <v>398</v>
      </c>
      <c r="B1315" s="12" t="s">
        <v>315</v>
      </c>
      <c r="C1315" s="11">
        <v>4077708139.1648598</v>
      </c>
      <c r="D1315" s="11">
        <v>1583406373.1960001</v>
      </c>
      <c r="E1315" s="11">
        <v>1244148743.39814</v>
      </c>
      <c r="F1315" s="11">
        <v>240079220.47692001</v>
      </c>
      <c r="G1315" s="11">
        <v>1010073802.09382</v>
      </c>
      <c r="H1315" s="11"/>
    </row>
    <row r="1316" spans="1:8" ht="29" x14ac:dyDescent="0.35">
      <c r="A1316" s="3" t="s">
        <v>398</v>
      </c>
      <c r="B1316" s="12" t="s">
        <v>316</v>
      </c>
      <c r="C1316" s="11">
        <v>1525209265.5660501</v>
      </c>
      <c r="D1316" s="11">
        <v>691646744.58527398</v>
      </c>
      <c r="E1316" s="11">
        <v>383364827.235888</v>
      </c>
      <c r="F1316" s="11">
        <v>90565025.582378402</v>
      </c>
      <c r="G1316" s="11">
        <v>359632668.16250998</v>
      </c>
      <c r="H1316" s="11"/>
    </row>
    <row r="1317" spans="1:8" x14ac:dyDescent="0.35">
      <c r="A1317" s="3" t="s">
        <v>398</v>
      </c>
      <c r="B1317" s="12" t="s">
        <v>317</v>
      </c>
      <c r="C1317" s="11">
        <v>2089231383.59181</v>
      </c>
      <c r="D1317" s="11">
        <v>818572263.42415094</v>
      </c>
      <c r="E1317" s="11">
        <v>666408559.55618203</v>
      </c>
      <c r="F1317" s="11">
        <v>97688279.878329396</v>
      </c>
      <c r="G1317" s="11">
        <v>506562280.73314101</v>
      </c>
      <c r="H1317" s="11"/>
    </row>
    <row r="1318" spans="1:8" ht="43.5" x14ac:dyDescent="0.35">
      <c r="A1318" s="3" t="s">
        <v>398</v>
      </c>
      <c r="B1318" s="12" t="s">
        <v>318</v>
      </c>
      <c r="C1318" s="11">
        <v>1726268633.9816401</v>
      </c>
      <c r="D1318" s="11">
        <v>737489373.70394194</v>
      </c>
      <c r="E1318" s="11">
        <v>372829392.15814102</v>
      </c>
      <c r="F1318" s="11">
        <v>60004743.015385702</v>
      </c>
      <c r="G1318" s="11">
        <v>555945125.10417402</v>
      </c>
      <c r="H1318" s="11"/>
    </row>
    <row r="1319" spans="1:8" x14ac:dyDescent="0.35">
      <c r="A1319" s="3" t="s">
        <v>398</v>
      </c>
      <c r="B1319" s="12" t="s">
        <v>319</v>
      </c>
      <c r="C1319" s="11">
        <v>664400940.27869797</v>
      </c>
      <c r="D1319" s="11">
        <v>214870146.33171701</v>
      </c>
      <c r="E1319" s="11">
        <v>180058762.77690101</v>
      </c>
      <c r="F1319" s="11">
        <v>40217276.238837197</v>
      </c>
      <c r="G1319" s="11">
        <v>229254754.93124601</v>
      </c>
      <c r="H1319" s="11"/>
    </row>
    <row r="1320" spans="1:8" x14ac:dyDescent="0.35">
      <c r="A1320" s="3" t="s">
        <v>398</v>
      </c>
      <c r="B1320" s="12" t="s">
        <v>267</v>
      </c>
      <c r="C1320" s="11">
        <v>1556732502.53457</v>
      </c>
      <c r="D1320" s="11">
        <v>634989146.47387099</v>
      </c>
      <c r="E1320" s="11">
        <v>523445020.121732</v>
      </c>
      <c r="F1320" s="11">
        <v>78481150.006516993</v>
      </c>
      <c r="G1320" s="11">
        <v>319817185.932455</v>
      </c>
      <c r="H1320" s="11"/>
    </row>
    <row r="1321" spans="1:8" x14ac:dyDescent="0.35">
      <c r="A1321" s="3" t="s">
        <v>398</v>
      </c>
      <c r="B1321" s="12" t="s">
        <v>130</v>
      </c>
      <c r="C1321" s="11">
        <v>0</v>
      </c>
      <c r="D1321" s="11">
        <v>0</v>
      </c>
      <c r="E1321" s="11">
        <v>0</v>
      </c>
      <c r="F1321" s="11">
        <v>0</v>
      </c>
      <c r="G1321" s="11">
        <v>0</v>
      </c>
      <c r="H1321" s="11"/>
    </row>
    <row r="1322" spans="1:8" x14ac:dyDescent="0.35">
      <c r="A1322" s="3" t="s">
        <v>549</v>
      </c>
      <c r="B1322" s="7"/>
      <c r="C1322" s="5"/>
      <c r="D1322" s="5"/>
      <c r="E1322" s="5"/>
      <c r="F1322" s="5"/>
      <c r="G1322" s="5"/>
      <c r="H1322" s="5"/>
    </row>
    <row r="1323" spans="1:8" x14ac:dyDescent="0.35">
      <c r="A1323" s="3" t="s">
        <v>380</v>
      </c>
      <c r="B1323" s="4" t="s">
        <v>560</v>
      </c>
      <c r="C1323" s="5"/>
      <c r="D1323" s="5"/>
      <c r="E1323" s="5"/>
      <c r="F1323" s="5"/>
      <c r="G1323" s="5"/>
      <c r="H1323" s="5"/>
    </row>
    <row r="1324" spans="1:8" x14ac:dyDescent="0.35">
      <c r="A1324" s="3" t="s">
        <v>382</v>
      </c>
      <c r="B1324" s="6" t="s">
        <v>561</v>
      </c>
      <c r="C1324" s="5"/>
      <c r="D1324" s="5"/>
      <c r="E1324" s="5"/>
      <c r="F1324" s="5"/>
      <c r="G1324" s="5"/>
      <c r="H1324" s="5"/>
    </row>
    <row r="1325" spans="1:8" x14ac:dyDescent="0.35">
      <c r="A1325" s="3" t="s">
        <v>384</v>
      </c>
      <c r="B1325" s="4" t="s">
        <v>385</v>
      </c>
      <c r="C1325" s="5"/>
      <c r="D1325" s="5"/>
      <c r="E1325" s="5"/>
      <c r="F1325" s="5"/>
      <c r="G1325" s="5"/>
      <c r="H1325" s="5"/>
    </row>
    <row r="1326" spans="1:8" ht="15" customHeight="1" x14ac:dyDescent="0.35">
      <c r="A1326" s="3" t="s">
        <v>386</v>
      </c>
      <c r="B1326" s="7"/>
      <c r="C1326" s="8">
        <v>2022</v>
      </c>
      <c r="D1326" s="9"/>
      <c r="E1326" s="9"/>
      <c r="F1326" s="9"/>
      <c r="G1326" s="9"/>
      <c r="H1326" s="5"/>
    </row>
    <row r="1327" spans="1:8" ht="29" x14ac:dyDescent="0.35">
      <c r="A1327" s="3" t="s">
        <v>387</v>
      </c>
      <c r="B1327" s="7"/>
      <c r="C1327" s="10" t="s">
        <v>388</v>
      </c>
      <c r="D1327" s="10" t="s">
        <v>389</v>
      </c>
      <c r="E1327" s="10" t="s">
        <v>390</v>
      </c>
      <c r="F1327" s="10" t="s">
        <v>82</v>
      </c>
      <c r="G1327" s="10" t="s">
        <v>83</v>
      </c>
      <c r="H1327" s="133"/>
    </row>
    <row r="1328" spans="1:8" x14ac:dyDescent="0.35">
      <c r="A1328" s="3" t="s">
        <v>391</v>
      </c>
      <c r="B1328" s="4" t="s">
        <v>392</v>
      </c>
      <c r="C1328" s="11">
        <v>8040</v>
      </c>
      <c r="D1328" s="11">
        <v>2481</v>
      </c>
      <c r="E1328" s="11">
        <v>2931</v>
      </c>
      <c r="F1328" s="11">
        <v>506</v>
      </c>
      <c r="G1328" s="11">
        <v>2122</v>
      </c>
      <c r="H1328" s="11"/>
    </row>
    <row r="1329" spans="1:8" x14ac:dyDescent="0.35">
      <c r="A1329" s="3" t="s">
        <v>393</v>
      </c>
      <c r="B1329" s="7"/>
      <c r="C1329" s="5"/>
      <c r="D1329" s="5"/>
      <c r="E1329" s="5"/>
      <c r="F1329" s="5"/>
      <c r="G1329" s="5"/>
      <c r="H1329" s="5"/>
    </row>
    <row r="1330" spans="1:8" x14ac:dyDescent="0.35">
      <c r="A1330" s="3" t="s">
        <v>394</v>
      </c>
      <c r="B1330" s="4" t="s">
        <v>556</v>
      </c>
      <c r="C1330" s="11">
        <v>26764984507.3689</v>
      </c>
      <c r="D1330" s="11">
        <v>11286460820.099199</v>
      </c>
      <c r="E1330" s="11">
        <v>6391780459.8763304</v>
      </c>
      <c r="F1330" s="11">
        <v>1843575122.44385</v>
      </c>
      <c r="G1330" s="11">
        <v>7243168104.9494801</v>
      </c>
      <c r="H1330" s="11"/>
    </row>
    <row r="1331" spans="1:8" x14ac:dyDescent="0.35">
      <c r="A1331" s="3" t="s">
        <v>396</v>
      </c>
      <c r="B1331" s="4" t="s">
        <v>559</v>
      </c>
      <c r="C1331" s="5"/>
      <c r="D1331" s="5"/>
      <c r="E1331" s="5"/>
      <c r="F1331" s="5"/>
      <c r="G1331" s="5"/>
      <c r="H1331" s="5"/>
    </row>
    <row r="1332" spans="1:8" x14ac:dyDescent="0.35">
      <c r="A1332" s="3" t="s">
        <v>393</v>
      </c>
      <c r="B1332" s="7"/>
      <c r="C1332" s="5"/>
      <c r="D1332" s="5"/>
      <c r="E1332" s="5"/>
      <c r="F1332" s="5"/>
      <c r="G1332" s="5"/>
      <c r="H1332" s="5"/>
    </row>
    <row r="1333" spans="1:8" x14ac:dyDescent="0.35">
      <c r="A1333" s="3" t="s">
        <v>398</v>
      </c>
      <c r="B1333" s="12" t="s">
        <v>369</v>
      </c>
      <c r="C1333" s="11">
        <v>4479250098.5804005</v>
      </c>
      <c r="D1333" s="11">
        <v>1790866904.75506</v>
      </c>
      <c r="E1333" s="11">
        <v>847298532.87000799</v>
      </c>
      <c r="F1333" s="11">
        <v>379229498.64418203</v>
      </c>
      <c r="G1333" s="11">
        <v>1461597763.5503399</v>
      </c>
      <c r="H1333" s="11"/>
    </row>
    <row r="1334" spans="1:8" x14ac:dyDescent="0.35">
      <c r="A1334" s="3" t="s">
        <v>398</v>
      </c>
      <c r="B1334" s="12" t="s">
        <v>497</v>
      </c>
      <c r="C1334" s="11">
        <v>6725196886.05478</v>
      </c>
      <c r="D1334" s="11">
        <v>3515556404.6816001</v>
      </c>
      <c r="E1334" s="11">
        <v>968554501.74546301</v>
      </c>
      <c r="F1334" s="11">
        <v>489402499.34123701</v>
      </c>
      <c r="G1334" s="11">
        <v>1753028067.0870299</v>
      </c>
      <c r="H1334" s="11"/>
    </row>
    <row r="1335" spans="1:8" ht="43.5" x14ac:dyDescent="0.35">
      <c r="A1335" s="3" t="s">
        <v>398</v>
      </c>
      <c r="B1335" s="12" t="s">
        <v>313</v>
      </c>
      <c r="C1335" s="11">
        <v>3467792823.60568</v>
      </c>
      <c r="D1335" s="11">
        <v>1136939356.2285299</v>
      </c>
      <c r="E1335" s="11">
        <v>1114517610.2757101</v>
      </c>
      <c r="F1335" s="11">
        <v>308333067.30462098</v>
      </c>
      <c r="G1335" s="11">
        <v>907560167.64180601</v>
      </c>
      <c r="H1335" s="11"/>
    </row>
    <row r="1336" spans="1:8" ht="29" x14ac:dyDescent="0.35">
      <c r="A1336" s="3" t="s">
        <v>398</v>
      </c>
      <c r="B1336" s="12" t="s">
        <v>314</v>
      </c>
      <c r="C1336" s="11">
        <v>428193919.67781901</v>
      </c>
      <c r="D1336" s="11">
        <v>146638488.84220499</v>
      </c>
      <c r="E1336" s="11">
        <v>86182178.921851307</v>
      </c>
      <c r="F1336" s="11">
        <v>57572632.7541565</v>
      </c>
      <c r="G1336" s="11">
        <v>137771486.509487</v>
      </c>
      <c r="H1336" s="11"/>
    </row>
    <row r="1337" spans="1:8" x14ac:dyDescent="0.35">
      <c r="A1337" s="3" t="s">
        <v>398</v>
      </c>
      <c r="B1337" s="12" t="s">
        <v>315</v>
      </c>
      <c r="C1337" s="11">
        <v>4086466411.3124499</v>
      </c>
      <c r="D1337" s="11">
        <v>1588644604.76684</v>
      </c>
      <c r="E1337" s="11">
        <v>1245984307.3470299</v>
      </c>
      <c r="F1337" s="11">
        <v>240870893.17434299</v>
      </c>
      <c r="G1337" s="11">
        <v>1010725934.5659699</v>
      </c>
      <c r="H1337" s="11"/>
    </row>
    <row r="1338" spans="1:8" ht="29" x14ac:dyDescent="0.35">
      <c r="A1338" s="3" t="s">
        <v>398</v>
      </c>
      <c r="B1338" s="12" t="s">
        <v>316</v>
      </c>
      <c r="C1338" s="11">
        <v>1528485173.83951</v>
      </c>
      <c r="D1338" s="11">
        <v>693934853.23172605</v>
      </c>
      <c r="E1338" s="11">
        <v>383930427.33787102</v>
      </c>
      <c r="F1338" s="11">
        <v>90863668.080269694</v>
      </c>
      <c r="G1338" s="11">
        <v>359864857.27628601</v>
      </c>
      <c r="H1338" s="11"/>
    </row>
    <row r="1339" spans="1:8" x14ac:dyDescent="0.35">
      <c r="A1339" s="3" t="s">
        <v>398</v>
      </c>
      <c r="B1339" s="12" t="s">
        <v>317</v>
      </c>
      <c r="C1339" s="11">
        <v>2093718722.16835</v>
      </c>
      <c r="D1339" s="11">
        <v>821280267.60164404</v>
      </c>
      <c r="E1339" s="11">
        <v>667391750.29896605</v>
      </c>
      <c r="F1339" s="11">
        <v>98010411.647519305</v>
      </c>
      <c r="G1339" s="11">
        <v>506889331.797876</v>
      </c>
      <c r="H1339" s="11"/>
    </row>
    <row r="1340" spans="1:8" ht="43.5" x14ac:dyDescent="0.35">
      <c r="A1340" s="3" t="s">
        <v>398</v>
      </c>
      <c r="B1340" s="12" t="s">
        <v>318</v>
      </c>
      <c r="C1340" s="11">
        <v>1729976385.9786601</v>
      </c>
      <c r="D1340" s="11">
        <v>739929139.12732995</v>
      </c>
      <c r="E1340" s="11">
        <v>373379448.72891998</v>
      </c>
      <c r="F1340" s="11">
        <v>60202611.5217347</v>
      </c>
      <c r="G1340" s="11">
        <v>556304059.142524</v>
      </c>
      <c r="H1340" s="11"/>
    </row>
    <row r="1341" spans="1:8" x14ac:dyDescent="0.35">
      <c r="A1341" s="3" t="s">
        <v>398</v>
      </c>
      <c r="B1341" s="12" t="s">
        <v>319</v>
      </c>
      <c r="C1341" s="11">
        <v>665827968.41594696</v>
      </c>
      <c r="D1341" s="11">
        <v>215580980.64639401</v>
      </c>
      <c r="E1341" s="11">
        <v>180324413.78960299</v>
      </c>
      <c r="F1341" s="11">
        <v>40349894.628299601</v>
      </c>
      <c r="G1341" s="11">
        <v>229402768.34351</v>
      </c>
      <c r="H1341" s="11"/>
    </row>
    <row r="1342" spans="1:8" x14ac:dyDescent="0.35">
      <c r="A1342" s="3" t="s">
        <v>398</v>
      </c>
      <c r="B1342" s="12" t="s">
        <v>267</v>
      </c>
      <c r="C1342" s="11">
        <v>1560076117.7352901</v>
      </c>
      <c r="D1342" s="11">
        <v>637089820.21783698</v>
      </c>
      <c r="E1342" s="11">
        <v>524217288.56090403</v>
      </c>
      <c r="F1342" s="11">
        <v>78739945.347484604</v>
      </c>
      <c r="G1342" s="11">
        <v>320023669.034648</v>
      </c>
      <c r="H1342" s="11"/>
    </row>
    <row r="1343" spans="1:8" x14ac:dyDescent="0.35">
      <c r="A1343" s="3" t="s">
        <v>398</v>
      </c>
      <c r="B1343" s="12" t="s">
        <v>130</v>
      </c>
      <c r="C1343" s="11">
        <v>0</v>
      </c>
      <c r="D1343" s="11">
        <v>0</v>
      </c>
      <c r="E1343" s="11">
        <v>0</v>
      </c>
      <c r="F1343" s="11">
        <v>0</v>
      </c>
      <c r="G1343" s="11">
        <v>0</v>
      </c>
      <c r="H1343" s="11"/>
    </row>
    <row r="1344" spans="1:8" x14ac:dyDescent="0.35">
      <c r="A1344" s="3" t="s">
        <v>549</v>
      </c>
      <c r="B1344" s="7"/>
      <c r="C1344" s="5"/>
      <c r="D1344" s="5"/>
      <c r="E1344" s="5"/>
      <c r="F1344" s="5"/>
      <c r="G1344" s="5"/>
      <c r="H1344" s="5"/>
    </row>
    <row r="1345" spans="1:8" x14ac:dyDescent="0.35">
      <c r="A1345" s="3" t="s">
        <v>380</v>
      </c>
      <c r="B1345" s="4" t="s">
        <v>562</v>
      </c>
      <c r="C1345" s="5"/>
      <c r="D1345" s="5"/>
      <c r="E1345" s="5"/>
      <c r="F1345" s="5"/>
      <c r="G1345" s="5"/>
      <c r="H1345" s="5"/>
    </row>
    <row r="1346" spans="1:8" x14ac:dyDescent="0.35">
      <c r="A1346" s="3" t="s">
        <v>382</v>
      </c>
      <c r="B1346" s="6" t="s">
        <v>563</v>
      </c>
      <c r="C1346" s="5"/>
      <c r="D1346" s="5"/>
      <c r="E1346" s="5"/>
      <c r="F1346" s="5"/>
      <c r="G1346" s="5"/>
      <c r="H1346" s="5"/>
    </row>
    <row r="1347" spans="1:8" x14ac:dyDescent="0.35">
      <c r="A1347" s="3" t="s">
        <v>384</v>
      </c>
      <c r="B1347" s="4" t="s">
        <v>385</v>
      </c>
      <c r="C1347" s="5"/>
      <c r="D1347" s="5"/>
      <c r="E1347" s="5"/>
      <c r="F1347" s="5"/>
      <c r="G1347" s="5"/>
      <c r="H1347" s="5"/>
    </row>
    <row r="1348" spans="1:8" ht="15" customHeight="1" x14ac:dyDescent="0.35">
      <c r="A1348" s="3" t="s">
        <v>386</v>
      </c>
      <c r="B1348" s="7"/>
      <c r="C1348" s="8">
        <v>2022</v>
      </c>
      <c r="D1348" s="9"/>
      <c r="E1348" s="9"/>
      <c r="F1348" s="9"/>
      <c r="G1348" s="9"/>
      <c r="H1348" s="5"/>
    </row>
    <row r="1349" spans="1:8" ht="29" x14ac:dyDescent="0.35">
      <c r="A1349" s="3" t="s">
        <v>387</v>
      </c>
      <c r="B1349" s="7"/>
      <c r="C1349" s="10" t="s">
        <v>388</v>
      </c>
      <c r="D1349" s="10" t="s">
        <v>389</v>
      </c>
      <c r="E1349" s="10" t="s">
        <v>390</v>
      </c>
      <c r="F1349" s="10" t="s">
        <v>82</v>
      </c>
      <c r="G1349" s="10" t="s">
        <v>83</v>
      </c>
      <c r="H1349" s="133"/>
    </row>
    <row r="1350" spans="1:8" x14ac:dyDescent="0.35">
      <c r="A1350" s="3" t="s">
        <v>391</v>
      </c>
      <c r="B1350" s="4" t="s">
        <v>392</v>
      </c>
      <c r="C1350" s="11">
        <v>32160</v>
      </c>
      <c r="D1350" s="11">
        <v>9924</v>
      </c>
      <c r="E1350" s="11">
        <v>11724</v>
      </c>
      <c r="F1350" s="11">
        <v>2024</v>
      </c>
      <c r="G1350" s="11">
        <v>8488</v>
      </c>
      <c r="H1350" s="11"/>
    </row>
    <row r="1351" spans="1:8" x14ac:dyDescent="0.35">
      <c r="A1351" s="3" t="s">
        <v>393</v>
      </c>
      <c r="B1351" s="7"/>
      <c r="C1351" s="5"/>
      <c r="D1351" s="5"/>
      <c r="E1351" s="5"/>
      <c r="F1351" s="5"/>
      <c r="G1351" s="5"/>
      <c r="H1351" s="5"/>
    </row>
    <row r="1352" spans="1:8" x14ac:dyDescent="0.35">
      <c r="A1352" s="3" t="s">
        <v>394</v>
      </c>
      <c r="B1352" s="4" t="s">
        <v>564</v>
      </c>
      <c r="C1352" s="11">
        <v>26764984507.3689</v>
      </c>
      <c r="D1352" s="11">
        <v>11286460820.099199</v>
      </c>
      <c r="E1352" s="11">
        <v>6391780459.8763304</v>
      </c>
      <c r="F1352" s="11">
        <v>1843575122.44385</v>
      </c>
      <c r="G1352" s="11">
        <v>7243168104.9494696</v>
      </c>
      <c r="H1352" s="11"/>
    </row>
    <row r="1353" spans="1:8" x14ac:dyDescent="0.35">
      <c r="A1353" s="3" t="s">
        <v>396</v>
      </c>
      <c r="B1353" s="4" t="s">
        <v>415</v>
      </c>
      <c r="C1353" s="5"/>
      <c r="D1353" s="5"/>
      <c r="E1353" s="5"/>
      <c r="F1353" s="5"/>
      <c r="G1353" s="5"/>
      <c r="H1353" s="5"/>
    </row>
    <row r="1354" spans="1:8" x14ac:dyDescent="0.35">
      <c r="A1354" s="3" t="s">
        <v>393</v>
      </c>
      <c r="B1354" s="7"/>
      <c r="C1354" s="5"/>
      <c r="D1354" s="5"/>
      <c r="E1354" s="5"/>
      <c r="F1354" s="5"/>
      <c r="G1354" s="5"/>
      <c r="H1354" s="5"/>
    </row>
    <row r="1355" spans="1:8" x14ac:dyDescent="0.35">
      <c r="A1355" s="3" t="s">
        <v>398</v>
      </c>
      <c r="B1355" s="12" t="s">
        <v>416</v>
      </c>
      <c r="C1355" s="11">
        <v>26764984507.3689</v>
      </c>
      <c r="D1355" s="11">
        <v>11286460820.099199</v>
      </c>
      <c r="E1355" s="11">
        <v>6391780459.8763304</v>
      </c>
      <c r="F1355" s="11">
        <v>1843575122.44385</v>
      </c>
      <c r="G1355" s="11">
        <v>7243168104.9494696</v>
      </c>
      <c r="H1355" s="11"/>
    </row>
    <row r="1356" spans="1:8" x14ac:dyDescent="0.35">
      <c r="A1356" s="3" t="s">
        <v>398</v>
      </c>
      <c r="B1356" s="12" t="s">
        <v>417</v>
      </c>
      <c r="C1356" s="11">
        <v>2220745308.42694</v>
      </c>
      <c r="D1356" s="11">
        <v>868529166.18892705</v>
      </c>
      <c r="E1356" s="11">
        <v>551863495.55602801</v>
      </c>
      <c r="F1356" s="11">
        <v>227810796.15318</v>
      </c>
      <c r="G1356" s="11">
        <v>572541850.52880001</v>
      </c>
      <c r="H1356" s="11"/>
    </row>
    <row r="1357" spans="1:8" x14ac:dyDescent="0.35">
      <c r="A1357" s="3" t="s">
        <v>398</v>
      </c>
      <c r="B1357" s="12" t="s">
        <v>175</v>
      </c>
      <c r="C1357" s="11">
        <v>1922837020.89359</v>
      </c>
      <c r="D1357" s="11">
        <v>772056120.88102496</v>
      </c>
      <c r="E1357" s="11">
        <v>540984719.85966301</v>
      </c>
      <c r="F1357" s="11">
        <v>110178782.76829299</v>
      </c>
      <c r="G1357" s="11">
        <v>499617397.38460302</v>
      </c>
      <c r="H1357" s="11"/>
    </row>
    <row r="1358" spans="1:8" x14ac:dyDescent="0.35">
      <c r="A1358" s="3" t="s">
        <v>398</v>
      </c>
      <c r="B1358" s="12" t="s">
        <v>176</v>
      </c>
      <c r="C1358" s="11">
        <v>4849638397.0884199</v>
      </c>
      <c r="D1358" s="11">
        <v>1596267414.4029801</v>
      </c>
      <c r="E1358" s="11">
        <v>1237963775.6791101</v>
      </c>
      <c r="F1358" s="11">
        <v>491701504.56105202</v>
      </c>
      <c r="G1358" s="11">
        <v>1523705702.4452701</v>
      </c>
      <c r="H1358" s="11"/>
    </row>
    <row r="1359" spans="1:8" x14ac:dyDescent="0.35">
      <c r="A1359" s="3" t="s">
        <v>398</v>
      </c>
      <c r="B1359" s="12" t="s">
        <v>418</v>
      </c>
      <c r="C1359" s="11">
        <v>4112668226.8604002</v>
      </c>
      <c r="D1359" s="11">
        <v>1855605470.6658599</v>
      </c>
      <c r="E1359" s="11">
        <v>892243402.06157398</v>
      </c>
      <c r="F1359" s="11">
        <v>239625462.724583</v>
      </c>
      <c r="G1359" s="11">
        <v>1125193891.40838</v>
      </c>
      <c r="H1359" s="11"/>
    </row>
    <row r="1360" spans="1:8" x14ac:dyDescent="0.35">
      <c r="A1360" s="3" t="s">
        <v>398</v>
      </c>
      <c r="B1360" s="12" t="s">
        <v>419</v>
      </c>
      <c r="C1360" s="11">
        <v>994369621.82665503</v>
      </c>
      <c r="D1360" s="11">
        <v>417530761.03506202</v>
      </c>
      <c r="E1360" s="11">
        <v>211275631.05938801</v>
      </c>
      <c r="F1360" s="11">
        <v>100258732.645899</v>
      </c>
      <c r="G1360" s="11">
        <v>265304497.08630601</v>
      </c>
      <c r="H1360" s="11"/>
    </row>
    <row r="1361" spans="1:8" x14ac:dyDescent="0.35">
      <c r="A1361" s="3" t="s">
        <v>398</v>
      </c>
      <c r="B1361" s="12" t="s">
        <v>420</v>
      </c>
      <c r="C1361" s="11">
        <v>3493299049.1595502</v>
      </c>
      <c r="D1361" s="11">
        <v>1333830463.151</v>
      </c>
      <c r="E1361" s="11">
        <v>914465645.93990195</v>
      </c>
      <c r="F1361" s="11">
        <v>122798796.37123901</v>
      </c>
      <c r="G1361" s="11">
        <v>1122204143.6974001</v>
      </c>
      <c r="H1361" s="11"/>
    </row>
    <row r="1362" spans="1:8" x14ac:dyDescent="0.35">
      <c r="A1362" s="3" t="s">
        <v>398</v>
      </c>
      <c r="B1362" s="12" t="s">
        <v>421</v>
      </c>
      <c r="C1362" s="11">
        <v>4845379994.7346601</v>
      </c>
      <c r="D1362" s="11">
        <v>2742451730.3998098</v>
      </c>
      <c r="E1362" s="11">
        <v>967953854.15345597</v>
      </c>
      <c r="F1362" s="11">
        <v>245301248.83833</v>
      </c>
      <c r="G1362" s="11">
        <v>889673161.34306502</v>
      </c>
      <c r="H1362" s="11"/>
    </row>
    <row r="1363" spans="1:8" x14ac:dyDescent="0.35">
      <c r="A1363" s="3" t="s">
        <v>398</v>
      </c>
      <c r="B1363" s="12" t="s">
        <v>422</v>
      </c>
      <c r="C1363" s="11">
        <v>2448761374.7026</v>
      </c>
      <c r="D1363" s="11">
        <v>1077032446.3327501</v>
      </c>
      <c r="E1363" s="11">
        <v>493428243.147856</v>
      </c>
      <c r="F1363" s="11">
        <v>188262449.12120199</v>
      </c>
      <c r="G1363" s="11">
        <v>690038236.10079002</v>
      </c>
      <c r="H1363" s="11"/>
    </row>
    <row r="1364" spans="1:8" x14ac:dyDescent="0.35">
      <c r="A1364" s="3" t="s">
        <v>398</v>
      </c>
      <c r="B1364" s="12" t="s">
        <v>182</v>
      </c>
      <c r="C1364" s="11">
        <v>1727636300.68644</v>
      </c>
      <c r="D1364" s="11">
        <v>527624737.24886799</v>
      </c>
      <c r="E1364" s="11">
        <v>574607065.98332405</v>
      </c>
      <c r="F1364" s="11">
        <v>117637349.260068</v>
      </c>
      <c r="G1364" s="11">
        <v>507767148.19418001</v>
      </c>
      <c r="H1364" s="11"/>
    </row>
    <row r="1365" spans="1:8" x14ac:dyDescent="0.35">
      <c r="A1365" s="3" t="s">
        <v>398</v>
      </c>
      <c r="B1365" s="12" t="s">
        <v>184</v>
      </c>
      <c r="C1365" s="11">
        <v>21765696897.290901</v>
      </c>
      <c r="D1365" s="11">
        <v>9594660895.9032993</v>
      </c>
      <c r="E1365" s="11">
        <v>5146822057.7611904</v>
      </c>
      <c r="F1365" s="11">
        <v>1351873617.8827901</v>
      </c>
      <c r="G1365" s="11">
        <v>5672340325.7435303</v>
      </c>
      <c r="H1365" s="11"/>
    </row>
    <row r="1366" spans="1:8" x14ac:dyDescent="0.35">
      <c r="A1366" s="3" t="s">
        <v>398</v>
      </c>
      <c r="B1366" s="12" t="s">
        <v>423</v>
      </c>
      <c r="C1366" s="11">
        <v>149649212.98962</v>
      </c>
      <c r="D1366" s="11">
        <v>95532509.792905599</v>
      </c>
      <c r="E1366" s="11">
        <v>6994626.4360309104</v>
      </c>
      <c r="F1366" s="11">
        <v>0</v>
      </c>
      <c r="G1366" s="11">
        <v>47122076.760683604</v>
      </c>
      <c r="H1366" s="11"/>
    </row>
    <row r="1367" spans="1:8" x14ac:dyDescent="0.35">
      <c r="A1367" s="3" t="s">
        <v>398</v>
      </c>
      <c r="B1367" s="12" t="s">
        <v>183</v>
      </c>
      <c r="C1367" s="11">
        <v>0</v>
      </c>
      <c r="D1367" s="11">
        <v>0</v>
      </c>
      <c r="E1367" s="11">
        <v>0</v>
      </c>
      <c r="F1367" s="11">
        <v>0</v>
      </c>
      <c r="G1367" s="11">
        <v>0</v>
      </c>
      <c r="H1367" s="11"/>
    </row>
    <row r="1368" spans="1:8" x14ac:dyDescent="0.35">
      <c r="A1368" s="3" t="s">
        <v>549</v>
      </c>
      <c r="B1368" s="7"/>
      <c r="C1368" s="5"/>
      <c r="D1368" s="5"/>
      <c r="E1368" s="5"/>
      <c r="F1368" s="5"/>
      <c r="G1368" s="5"/>
      <c r="H1368" s="5"/>
    </row>
    <row r="1369" spans="1:8" x14ac:dyDescent="0.35">
      <c r="A1369" s="3" t="s">
        <v>380</v>
      </c>
      <c r="B1369" s="4" t="s">
        <v>565</v>
      </c>
      <c r="C1369" s="5"/>
      <c r="D1369" s="5"/>
      <c r="E1369" s="5"/>
      <c r="F1369" s="5"/>
      <c r="G1369" s="5"/>
      <c r="H1369" s="5"/>
    </row>
    <row r="1370" spans="1:8" x14ac:dyDescent="0.35">
      <c r="A1370" s="3" t="s">
        <v>382</v>
      </c>
      <c r="B1370" s="6" t="s">
        <v>566</v>
      </c>
      <c r="C1370" s="5"/>
      <c r="D1370" s="5"/>
      <c r="E1370" s="5"/>
      <c r="F1370" s="5"/>
      <c r="G1370" s="5"/>
      <c r="H1370" s="5"/>
    </row>
    <row r="1371" spans="1:8" x14ac:dyDescent="0.35">
      <c r="A1371" s="3" t="s">
        <v>384</v>
      </c>
      <c r="B1371" s="4" t="s">
        <v>385</v>
      </c>
      <c r="C1371" s="5"/>
      <c r="D1371" s="5"/>
      <c r="E1371" s="5"/>
      <c r="F1371" s="5"/>
      <c r="G1371" s="5"/>
      <c r="H1371" s="5"/>
    </row>
    <row r="1372" spans="1:8" ht="15" customHeight="1" x14ac:dyDescent="0.35">
      <c r="A1372" s="3" t="s">
        <v>386</v>
      </c>
      <c r="B1372" s="7"/>
      <c r="C1372" s="8">
        <v>2022</v>
      </c>
      <c r="D1372" s="9"/>
      <c r="E1372" s="9"/>
      <c r="F1372" s="9"/>
      <c r="G1372" s="9"/>
      <c r="H1372" s="5"/>
    </row>
    <row r="1373" spans="1:8" ht="29" x14ac:dyDescent="0.35">
      <c r="A1373" s="3" t="s">
        <v>387</v>
      </c>
      <c r="B1373" s="7"/>
      <c r="C1373" s="10" t="s">
        <v>388</v>
      </c>
      <c r="D1373" s="10" t="s">
        <v>389</v>
      </c>
      <c r="E1373" s="10" t="s">
        <v>390</v>
      </c>
      <c r="F1373" s="10" t="s">
        <v>82</v>
      </c>
      <c r="G1373" s="10" t="s">
        <v>83</v>
      </c>
      <c r="H1373" s="133"/>
    </row>
    <row r="1374" spans="1:8" x14ac:dyDescent="0.35">
      <c r="A1374" s="3" t="s">
        <v>391</v>
      </c>
      <c r="B1374" s="4" t="s">
        <v>392</v>
      </c>
      <c r="C1374" s="11">
        <v>32160</v>
      </c>
      <c r="D1374" s="11">
        <v>9924</v>
      </c>
      <c r="E1374" s="11">
        <v>11724</v>
      </c>
      <c r="F1374" s="11">
        <v>2024</v>
      </c>
      <c r="G1374" s="11">
        <v>8488</v>
      </c>
      <c r="H1374" s="11"/>
    </row>
    <row r="1375" spans="1:8" x14ac:dyDescent="0.35">
      <c r="A1375" s="3" t="s">
        <v>393</v>
      </c>
      <c r="B1375" s="7"/>
      <c r="C1375" s="5"/>
      <c r="D1375" s="5"/>
      <c r="E1375" s="5"/>
      <c r="F1375" s="5"/>
      <c r="G1375" s="5"/>
      <c r="H1375" s="5"/>
    </row>
    <row r="1376" spans="1:8" x14ac:dyDescent="0.35">
      <c r="A1376" s="3" t="s">
        <v>394</v>
      </c>
      <c r="B1376" s="4" t="s">
        <v>564</v>
      </c>
      <c r="C1376" s="11">
        <v>310150611.614317</v>
      </c>
      <c r="D1376" s="11">
        <v>126210094.473059</v>
      </c>
      <c r="E1376" s="11">
        <v>105726522.63623001</v>
      </c>
      <c r="F1376" s="11">
        <v>16336828.372290799</v>
      </c>
      <c r="G1376" s="11">
        <v>61877166.132735103</v>
      </c>
      <c r="H1376" s="11"/>
    </row>
    <row r="1377" spans="1:8" x14ac:dyDescent="0.35">
      <c r="A1377" s="3" t="s">
        <v>396</v>
      </c>
      <c r="B1377" s="4" t="s">
        <v>415</v>
      </c>
      <c r="C1377" s="5"/>
      <c r="D1377" s="5"/>
      <c r="E1377" s="5"/>
      <c r="F1377" s="5"/>
      <c r="G1377" s="5"/>
      <c r="H1377" s="5"/>
    </row>
    <row r="1378" spans="1:8" x14ac:dyDescent="0.35">
      <c r="A1378" s="3" t="s">
        <v>393</v>
      </c>
      <c r="B1378" s="7"/>
      <c r="C1378" s="5"/>
      <c r="D1378" s="5"/>
      <c r="E1378" s="5"/>
      <c r="F1378" s="5"/>
      <c r="G1378" s="5"/>
      <c r="H1378" s="5"/>
    </row>
    <row r="1379" spans="1:8" x14ac:dyDescent="0.35">
      <c r="A1379" s="3" t="s">
        <v>398</v>
      </c>
      <c r="B1379" s="12" t="s">
        <v>416</v>
      </c>
      <c r="C1379" s="11">
        <v>310150611.614317</v>
      </c>
      <c r="D1379" s="11">
        <v>126210094.473059</v>
      </c>
      <c r="E1379" s="11">
        <v>105726522.63623001</v>
      </c>
      <c r="F1379" s="11">
        <v>16336828.372290799</v>
      </c>
      <c r="G1379" s="11">
        <v>61877166.132735103</v>
      </c>
      <c r="H1379" s="11"/>
    </row>
    <row r="1380" spans="1:8" x14ac:dyDescent="0.35">
      <c r="A1380" s="3" t="s">
        <v>398</v>
      </c>
      <c r="B1380" s="12" t="s">
        <v>417</v>
      </c>
      <c r="C1380" s="11">
        <v>31208142.042842899</v>
      </c>
      <c r="D1380" s="11">
        <v>12643090.579925099</v>
      </c>
      <c r="E1380" s="11">
        <v>10564189.5738304</v>
      </c>
      <c r="F1380" s="11">
        <v>1551861.4468207001</v>
      </c>
      <c r="G1380" s="11">
        <v>6449000.4422667501</v>
      </c>
      <c r="H1380" s="11"/>
    </row>
    <row r="1381" spans="1:8" x14ac:dyDescent="0.35">
      <c r="A1381" s="3" t="s">
        <v>398</v>
      </c>
      <c r="B1381" s="12" t="s">
        <v>175</v>
      </c>
      <c r="C1381" s="11">
        <v>23758254.445817702</v>
      </c>
      <c r="D1381" s="11">
        <v>9428079.3666289896</v>
      </c>
      <c r="E1381" s="11">
        <v>8131756.9623812204</v>
      </c>
      <c r="F1381" s="11">
        <v>1316214.5539001301</v>
      </c>
      <c r="G1381" s="11">
        <v>4882203.5629073502</v>
      </c>
      <c r="H1381" s="11"/>
    </row>
    <row r="1382" spans="1:8" x14ac:dyDescent="0.35">
      <c r="A1382" s="3" t="s">
        <v>398</v>
      </c>
      <c r="B1382" s="12" t="s">
        <v>176</v>
      </c>
      <c r="C1382" s="11">
        <v>37917778.791917101</v>
      </c>
      <c r="D1382" s="11">
        <v>11279702.221482599</v>
      </c>
      <c r="E1382" s="11">
        <v>15387885.598419299</v>
      </c>
      <c r="F1382" s="11">
        <v>2534501.50309654</v>
      </c>
      <c r="G1382" s="11">
        <v>8715689.4689186607</v>
      </c>
      <c r="H1382" s="11"/>
    </row>
    <row r="1383" spans="1:8" x14ac:dyDescent="0.35">
      <c r="A1383" s="3" t="s">
        <v>398</v>
      </c>
      <c r="B1383" s="12" t="s">
        <v>418</v>
      </c>
      <c r="C1383" s="11">
        <v>44539658.7973186</v>
      </c>
      <c r="D1383" s="11">
        <v>19218779.891033001</v>
      </c>
      <c r="E1383" s="11">
        <v>12985105.8661697</v>
      </c>
      <c r="F1383" s="11">
        <v>2680248.1761322799</v>
      </c>
      <c r="G1383" s="11">
        <v>9655524.8639837392</v>
      </c>
      <c r="H1383" s="11"/>
    </row>
    <row r="1384" spans="1:8" x14ac:dyDescent="0.35">
      <c r="A1384" s="3" t="s">
        <v>398</v>
      </c>
      <c r="B1384" s="12" t="s">
        <v>419</v>
      </c>
      <c r="C1384" s="11">
        <v>11966600.6106539</v>
      </c>
      <c r="D1384" s="11">
        <v>5994509.7218994005</v>
      </c>
      <c r="E1384" s="11">
        <v>3587283.1648109499</v>
      </c>
      <c r="F1384" s="11">
        <v>349395.91657636099</v>
      </c>
      <c r="G1384" s="11">
        <v>2035411.80736718</v>
      </c>
      <c r="H1384" s="11"/>
    </row>
    <row r="1385" spans="1:8" x14ac:dyDescent="0.35">
      <c r="A1385" s="3" t="s">
        <v>398</v>
      </c>
      <c r="B1385" s="12" t="s">
        <v>420</v>
      </c>
      <c r="C1385" s="11">
        <v>44626158.554126501</v>
      </c>
      <c r="D1385" s="11">
        <v>14856511.522186499</v>
      </c>
      <c r="E1385" s="11">
        <v>18542131.532977801</v>
      </c>
      <c r="F1385" s="11">
        <v>1101212.3403853499</v>
      </c>
      <c r="G1385" s="11">
        <v>10126303.1585768</v>
      </c>
      <c r="H1385" s="11"/>
    </row>
    <row r="1386" spans="1:8" x14ac:dyDescent="0.35">
      <c r="A1386" s="3" t="s">
        <v>398</v>
      </c>
      <c r="B1386" s="12" t="s">
        <v>421</v>
      </c>
      <c r="C1386" s="11">
        <v>63604796.688198604</v>
      </c>
      <c r="D1386" s="11">
        <v>33573007.428647399</v>
      </c>
      <c r="E1386" s="11">
        <v>17799012.4184753</v>
      </c>
      <c r="F1386" s="11">
        <v>3360245.20519007</v>
      </c>
      <c r="G1386" s="11">
        <v>8872531.6358857993</v>
      </c>
      <c r="H1386" s="11"/>
    </row>
    <row r="1387" spans="1:8" x14ac:dyDescent="0.35">
      <c r="A1387" s="3" t="s">
        <v>398</v>
      </c>
      <c r="B1387" s="12" t="s">
        <v>422</v>
      </c>
      <c r="C1387" s="11">
        <v>30145329.822765201</v>
      </c>
      <c r="D1387" s="11">
        <v>12635695.594054701</v>
      </c>
      <c r="E1387" s="11">
        <v>9483183.8968781698</v>
      </c>
      <c r="F1387" s="11">
        <v>1968981.9369008199</v>
      </c>
      <c r="G1387" s="11">
        <v>6057468.3949315604</v>
      </c>
      <c r="H1387" s="11"/>
    </row>
    <row r="1388" spans="1:8" x14ac:dyDescent="0.35">
      <c r="A1388" s="3" t="s">
        <v>398</v>
      </c>
      <c r="B1388" s="12" t="s">
        <v>182</v>
      </c>
      <c r="C1388" s="11">
        <v>20867247.9431931</v>
      </c>
      <c r="D1388" s="11">
        <v>5437943.7525747297</v>
      </c>
      <c r="E1388" s="11">
        <v>9205601.2505412195</v>
      </c>
      <c r="F1388" s="11">
        <v>1474167.2932885699</v>
      </c>
      <c r="G1388" s="11">
        <v>4749535.6467886204</v>
      </c>
      <c r="H1388" s="11"/>
    </row>
    <row r="1389" spans="1:8" x14ac:dyDescent="0.35">
      <c r="A1389" s="3" t="s">
        <v>398</v>
      </c>
      <c r="B1389" s="12" t="s">
        <v>184</v>
      </c>
      <c r="C1389" s="11">
        <v>270716188.904917</v>
      </c>
      <c r="D1389" s="11">
        <v>113787617.85695</v>
      </c>
      <c r="E1389" s="11">
        <v>90298264.666064501</v>
      </c>
      <c r="F1389" s="11">
        <v>13802326.869194301</v>
      </c>
      <c r="G1389" s="11">
        <v>52827979.512707703</v>
      </c>
      <c r="H1389" s="11"/>
    </row>
    <row r="1390" spans="1:8" x14ac:dyDescent="0.35">
      <c r="A1390" s="3" t="s">
        <v>398</v>
      </c>
      <c r="B1390" s="12" t="s">
        <v>423</v>
      </c>
      <c r="C1390" s="11">
        <v>1516643.91748231</v>
      </c>
      <c r="D1390" s="11">
        <v>1142774.39462722</v>
      </c>
      <c r="E1390" s="11">
        <v>40372.371746422403</v>
      </c>
      <c r="F1390" s="11">
        <v>0</v>
      </c>
      <c r="G1390" s="11">
        <v>333497.15110867203</v>
      </c>
      <c r="H1390" s="11"/>
    </row>
    <row r="1391" spans="1:8" x14ac:dyDescent="0.35">
      <c r="A1391" s="3" t="s">
        <v>398</v>
      </c>
      <c r="B1391" s="12" t="s">
        <v>183</v>
      </c>
      <c r="C1391" s="11">
        <v>0</v>
      </c>
      <c r="D1391" s="11">
        <v>0</v>
      </c>
      <c r="E1391" s="11">
        <v>0</v>
      </c>
      <c r="F1391" s="11">
        <v>0</v>
      </c>
      <c r="G1391" s="11">
        <v>0</v>
      </c>
      <c r="H1391" s="11"/>
    </row>
    <row r="1392" spans="1:8" x14ac:dyDescent="0.35">
      <c r="A1392" s="3" t="s">
        <v>549</v>
      </c>
      <c r="B1392" s="7"/>
      <c r="C1392" s="5"/>
      <c r="D1392" s="5"/>
      <c r="E1392" s="5"/>
      <c r="F1392" s="5"/>
      <c r="G1392" s="5"/>
      <c r="H1392" s="5"/>
    </row>
    <row r="1393" spans="1:8" x14ac:dyDescent="0.35">
      <c r="A1393" s="3" t="s">
        <v>380</v>
      </c>
      <c r="B1393" s="4" t="s">
        <v>567</v>
      </c>
      <c r="C1393" s="5"/>
      <c r="D1393" s="5"/>
      <c r="E1393" s="5"/>
      <c r="F1393" s="5"/>
      <c r="G1393" s="5"/>
      <c r="H1393" s="5"/>
    </row>
    <row r="1394" spans="1:8" x14ac:dyDescent="0.35">
      <c r="A1394" s="3" t="s">
        <v>382</v>
      </c>
      <c r="B1394" s="6" t="s">
        <v>568</v>
      </c>
      <c r="C1394" s="5"/>
      <c r="D1394" s="5"/>
      <c r="E1394" s="5"/>
      <c r="F1394" s="5"/>
      <c r="G1394" s="5"/>
      <c r="H1394" s="5"/>
    </row>
    <row r="1395" spans="1:8" x14ac:dyDescent="0.35">
      <c r="A1395" s="3" t="s">
        <v>384</v>
      </c>
      <c r="B1395" s="4" t="s">
        <v>385</v>
      </c>
      <c r="C1395" s="5"/>
      <c r="D1395" s="5"/>
      <c r="E1395" s="5"/>
      <c r="F1395" s="5"/>
      <c r="G1395" s="5"/>
      <c r="H1395" s="5"/>
    </row>
    <row r="1396" spans="1:8" ht="15" customHeight="1" x14ac:dyDescent="0.35">
      <c r="A1396" s="3" t="s">
        <v>386</v>
      </c>
      <c r="B1396" s="7"/>
      <c r="C1396" s="8">
        <v>2022</v>
      </c>
      <c r="D1396" s="9"/>
      <c r="E1396" s="9"/>
      <c r="F1396" s="9"/>
      <c r="G1396" s="9"/>
      <c r="H1396" s="5"/>
    </row>
    <row r="1397" spans="1:8" ht="29" x14ac:dyDescent="0.35">
      <c r="A1397" s="3" t="s">
        <v>387</v>
      </c>
      <c r="B1397" s="7"/>
      <c r="C1397" s="10" t="s">
        <v>388</v>
      </c>
      <c r="D1397" s="10" t="s">
        <v>389</v>
      </c>
      <c r="E1397" s="10" t="s">
        <v>390</v>
      </c>
      <c r="F1397" s="10" t="s">
        <v>82</v>
      </c>
      <c r="G1397" s="10" t="s">
        <v>83</v>
      </c>
      <c r="H1397" s="133"/>
    </row>
    <row r="1398" spans="1:8" x14ac:dyDescent="0.35">
      <c r="A1398" s="3" t="s">
        <v>394</v>
      </c>
      <c r="B1398" s="4" t="s">
        <v>392</v>
      </c>
      <c r="C1398" s="11">
        <v>8040</v>
      </c>
      <c r="D1398" s="11">
        <v>2481</v>
      </c>
      <c r="E1398" s="11">
        <v>2931</v>
      </c>
      <c r="F1398" s="11">
        <v>506</v>
      </c>
      <c r="G1398" s="11">
        <v>2122</v>
      </c>
      <c r="H1398" s="11"/>
    </row>
    <row r="1399" spans="1:8" x14ac:dyDescent="0.35">
      <c r="A1399" s="3" t="s">
        <v>396</v>
      </c>
      <c r="B1399" s="4" t="s">
        <v>397</v>
      </c>
      <c r="C1399" s="5"/>
      <c r="D1399" s="5"/>
      <c r="E1399" s="5"/>
      <c r="F1399" s="5"/>
      <c r="G1399" s="5"/>
      <c r="H1399" s="5"/>
    </row>
    <row r="1400" spans="1:8" x14ac:dyDescent="0.35">
      <c r="A1400" s="3" t="s">
        <v>393</v>
      </c>
      <c r="B1400" s="7"/>
      <c r="C1400" s="5"/>
      <c r="D1400" s="5"/>
      <c r="E1400" s="5"/>
      <c r="F1400" s="5"/>
      <c r="G1400" s="5"/>
      <c r="H1400" s="5"/>
    </row>
    <row r="1401" spans="1:8" x14ac:dyDescent="0.35">
      <c r="A1401" s="3" t="s">
        <v>398</v>
      </c>
      <c r="B1401" s="12" t="s">
        <v>389</v>
      </c>
      <c r="C1401" s="11">
        <v>2481</v>
      </c>
      <c r="D1401" s="11">
        <v>2481</v>
      </c>
      <c r="E1401" s="11">
        <v>0</v>
      </c>
      <c r="F1401" s="11">
        <v>0</v>
      </c>
      <c r="G1401" s="11">
        <v>0</v>
      </c>
      <c r="H1401" s="11"/>
    </row>
    <row r="1402" spans="1:8" x14ac:dyDescent="0.35">
      <c r="A1402" s="3" t="s">
        <v>398</v>
      </c>
      <c r="B1402" s="12" t="s">
        <v>399</v>
      </c>
      <c r="C1402" s="11">
        <v>1581</v>
      </c>
      <c r="D1402" s="11">
        <v>1581</v>
      </c>
      <c r="E1402" s="11">
        <v>0</v>
      </c>
      <c r="F1402" s="11">
        <v>0</v>
      </c>
      <c r="G1402" s="11">
        <v>0</v>
      </c>
      <c r="H1402" s="11"/>
    </row>
    <row r="1403" spans="1:8" x14ac:dyDescent="0.35">
      <c r="A1403" s="3" t="s">
        <v>398</v>
      </c>
      <c r="B1403" s="12" t="s">
        <v>125</v>
      </c>
      <c r="C1403" s="11">
        <v>900</v>
      </c>
      <c r="D1403" s="11">
        <v>900</v>
      </c>
      <c r="E1403" s="11">
        <v>0</v>
      </c>
      <c r="F1403" s="11">
        <v>0</v>
      </c>
      <c r="G1403" s="11">
        <v>0</v>
      </c>
      <c r="H1403" s="11"/>
    </row>
    <row r="1404" spans="1:8" x14ac:dyDescent="0.35">
      <c r="A1404" s="3" t="s">
        <v>398</v>
      </c>
      <c r="B1404" s="12" t="s">
        <v>400</v>
      </c>
      <c r="C1404" s="11">
        <v>2931</v>
      </c>
      <c r="D1404" s="11">
        <v>0</v>
      </c>
      <c r="E1404" s="11">
        <v>2931</v>
      </c>
      <c r="F1404" s="11">
        <v>0</v>
      </c>
      <c r="G1404" s="11">
        <v>0</v>
      </c>
      <c r="H1404" s="11"/>
    </row>
    <row r="1405" spans="1:8" x14ac:dyDescent="0.35">
      <c r="A1405" s="3" t="s">
        <v>398</v>
      </c>
      <c r="B1405" s="12" t="s">
        <v>401</v>
      </c>
      <c r="C1405" s="11">
        <v>706</v>
      </c>
      <c r="D1405" s="11">
        <v>0</v>
      </c>
      <c r="E1405" s="11">
        <v>706</v>
      </c>
      <c r="F1405" s="11">
        <v>0</v>
      </c>
      <c r="G1405" s="11">
        <v>0</v>
      </c>
      <c r="H1405" s="11"/>
    </row>
    <row r="1406" spans="1:8" x14ac:dyDescent="0.35">
      <c r="A1406" s="3" t="s">
        <v>398</v>
      </c>
      <c r="B1406" s="12" t="s">
        <v>402</v>
      </c>
      <c r="C1406" s="11">
        <v>1097</v>
      </c>
      <c r="D1406" s="11">
        <v>0</v>
      </c>
      <c r="E1406" s="11">
        <v>1097</v>
      </c>
      <c r="F1406" s="11">
        <v>0</v>
      </c>
      <c r="G1406" s="11">
        <v>0</v>
      </c>
      <c r="H1406" s="11"/>
    </row>
    <row r="1407" spans="1:8" x14ac:dyDescent="0.35">
      <c r="A1407" s="3" t="s">
        <v>398</v>
      </c>
      <c r="B1407" s="12" t="s">
        <v>403</v>
      </c>
      <c r="C1407" s="11">
        <v>1128</v>
      </c>
      <c r="D1407" s="11">
        <v>0</v>
      </c>
      <c r="E1407" s="11">
        <v>1128</v>
      </c>
      <c r="F1407" s="11">
        <v>0</v>
      </c>
      <c r="G1407" s="11">
        <v>0</v>
      </c>
      <c r="H1407" s="11"/>
    </row>
    <row r="1408" spans="1:8" x14ac:dyDescent="0.35">
      <c r="A1408" s="3" t="s">
        <v>398</v>
      </c>
      <c r="B1408" s="12" t="s">
        <v>130</v>
      </c>
      <c r="C1408" s="11">
        <v>0</v>
      </c>
      <c r="D1408" s="11">
        <v>0</v>
      </c>
      <c r="E1408" s="11">
        <v>0</v>
      </c>
      <c r="F1408" s="11">
        <v>0</v>
      </c>
      <c r="G1408" s="11">
        <v>0</v>
      </c>
      <c r="H1408" s="11"/>
    </row>
    <row r="1409" spans="1:8" x14ac:dyDescent="0.35">
      <c r="A1409" s="3" t="s">
        <v>398</v>
      </c>
      <c r="B1409" s="12" t="s">
        <v>404</v>
      </c>
      <c r="C1409" s="11">
        <v>506</v>
      </c>
      <c r="D1409" s="11">
        <v>0</v>
      </c>
      <c r="E1409" s="11">
        <v>0</v>
      </c>
      <c r="F1409" s="11">
        <v>506</v>
      </c>
      <c r="G1409" s="11">
        <v>0</v>
      </c>
      <c r="H1409" s="11"/>
    </row>
    <row r="1410" spans="1:8" x14ac:dyDescent="0.35">
      <c r="A1410" s="3" t="s">
        <v>398</v>
      </c>
      <c r="B1410" s="12" t="s">
        <v>405</v>
      </c>
      <c r="C1410" s="11">
        <v>161</v>
      </c>
      <c r="D1410" s="11">
        <v>0</v>
      </c>
      <c r="E1410" s="11">
        <v>0</v>
      </c>
      <c r="F1410" s="11">
        <v>161</v>
      </c>
      <c r="G1410" s="11">
        <v>0</v>
      </c>
      <c r="H1410" s="11"/>
    </row>
    <row r="1411" spans="1:8" x14ac:dyDescent="0.35">
      <c r="A1411" s="3" t="s">
        <v>398</v>
      </c>
      <c r="B1411" s="12" t="s">
        <v>406</v>
      </c>
      <c r="C1411" s="11">
        <v>283</v>
      </c>
      <c r="D1411" s="11">
        <v>0</v>
      </c>
      <c r="E1411" s="11">
        <v>0</v>
      </c>
      <c r="F1411" s="11">
        <v>283</v>
      </c>
      <c r="G1411" s="11">
        <v>0</v>
      </c>
      <c r="H1411" s="11"/>
    </row>
    <row r="1412" spans="1:8" x14ac:dyDescent="0.35">
      <c r="A1412" s="3" t="s">
        <v>398</v>
      </c>
      <c r="B1412" s="12" t="s">
        <v>407</v>
      </c>
      <c r="C1412" s="11">
        <v>112</v>
      </c>
      <c r="D1412" s="11">
        <v>0</v>
      </c>
      <c r="E1412" s="11">
        <v>0</v>
      </c>
      <c r="F1412" s="11">
        <v>112</v>
      </c>
      <c r="G1412" s="11">
        <v>0</v>
      </c>
      <c r="H1412" s="11"/>
    </row>
    <row r="1413" spans="1:8" x14ac:dyDescent="0.35">
      <c r="A1413" s="3" t="s">
        <v>398</v>
      </c>
      <c r="B1413" s="12" t="s">
        <v>408</v>
      </c>
      <c r="C1413" s="11">
        <v>95</v>
      </c>
      <c r="D1413" s="11">
        <v>0</v>
      </c>
      <c r="E1413" s="11">
        <v>0</v>
      </c>
      <c r="F1413" s="11">
        <v>95</v>
      </c>
      <c r="G1413" s="11">
        <v>0</v>
      </c>
      <c r="H1413" s="11"/>
    </row>
    <row r="1414" spans="1:8" x14ac:dyDescent="0.35">
      <c r="A1414" s="3" t="s">
        <v>398</v>
      </c>
      <c r="B1414" s="12" t="s">
        <v>135</v>
      </c>
      <c r="C1414" s="11">
        <v>138</v>
      </c>
      <c r="D1414" s="11">
        <v>0</v>
      </c>
      <c r="E1414" s="11">
        <v>0</v>
      </c>
      <c r="F1414" s="11">
        <v>138</v>
      </c>
      <c r="G1414" s="11">
        <v>0</v>
      </c>
      <c r="H1414" s="11"/>
    </row>
    <row r="1415" spans="1:8" x14ac:dyDescent="0.35">
      <c r="A1415" s="3" t="s">
        <v>398</v>
      </c>
      <c r="B1415" s="12" t="s">
        <v>409</v>
      </c>
      <c r="C1415" s="11">
        <v>50</v>
      </c>
      <c r="D1415" s="11">
        <v>0</v>
      </c>
      <c r="E1415" s="11">
        <v>0</v>
      </c>
      <c r="F1415" s="11">
        <v>50</v>
      </c>
      <c r="G1415" s="11">
        <v>0</v>
      </c>
      <c r="H1415" s="11"/>
    </row>
    <row r="1416" spans="1:8" x14ac:dyDescent="0.35">
      <c r="A1416" s="3" t="s">
        <v>398</v>
      </c>
      <c r="B1416" s="12" t="s">
        <v>138</v>
      </c>
      <c r="C1416" s="11">
        <v>42</v>
      </c>
      <c r="D1416" s="11">
        <v>0</v>
      </c>
      <c r="E1416" s="11">
        <v>0</v>
      </c>
      <c r="F1416" s="11">
        <v>42</v>
      </c>
      <c r="G1416" s="11">
        <v>0</v>
      </c>
      <c r="H1416" s="11"/>
    </row>
    <row r="1417" spans="1:8" x14ac:dyDescent="0.35">
      <c r="A1417" s="3" t="s">
        <v>398</v>
      </c>
      <c r="B1417" s="12" t="s">
        <v>139</v>
      </c>
      <c r="C1417" s="11">
        <v>40</v>
      </c>
      <c r="D1417" s="11">
        <v>0</v>
      </c>
      <c r="E1417" s="11">
        <v>0</v>
      </c>
      <c r="F1417" s="11">
        <v>40</v>
      </c>
      <c r="G1417" s="11">
        <v>0</v>
      </c>
      <c r="H1417" s="11"/>
    </row>
    <row r="1418" spans="1:8" x14ac:dyDescent="0.35">
      <c r="A1418" s="3" t="s">
        <v>398</v>
      </c>
      <c r="B1418" s="12" t="s">
        <v>140</v>
      </c>
      <c r="C1418" s="11">
        <v>29</v>
      </c>
      <c r="D1418" s="11">
        <v>0</v>
      </c>
      <c r="E1418" s="11">
        <v>0</v>
      </c>
      <c r="F1418" s="11">
        <v>29</v>
      </c>
      <c r="G1418" s="11">
        <v>0</v>
      </c>
      <c r="H1418" s="11"/>
    </row>
    <row r="1419" spans="1:8" x14ac:dyDescent="0.35">
      <c r="A1419" s="3" t="s">
        <v>398</v>
      </c>
      <c r="B1419" s="12" t="s">
        <v>141</v>
      </c>
      <c r="C1419" s="11">
        <v>48</v>
      </c>
      <c r="D1419" s="11">
        <v>0</v>
      </c>
      <c r="E1419" s="11">
        <v>0</v>
      </c>
      <c r="F1419" s="11">
        <v>48</v>
      </c>
      <c r="G1419" s="11">
        <v>0</v>
      </c>
      <c r="H1419" s="11"/>
    </row>
    <row r="1420" spans="1:8" x14ac:dyDescent="0.35">
      <c r="A1420" s="3" t="s">
        <v>398</v>
      </c>
      <c r="B1420" s="12" t="s">
        <v>142</v>
      </c>
      <c r="C1420" s="11">
        <v>24</v>
      </c>
      <c r="D1420" s="11">
        <v>0</v>
      </c>
      <c r="E1420" s="11">
        <v>0</v>
      </c>
      <c r="F1420" s="11">
        <v>24</v>
      </c>
      <c r="G1420" s="11">
        <v>0</v>
      </c>
      <c r="H1420" s="11"/>
    </row>
    <row r="1421" spans="1:8" x14ac:dyDescent="0.35">
      <c r="A1421" s="3" t="s">
        <v>398</v>
      </c>
      <c r="B1421" s="12" t="s">
        <v>143</v>
      </c>
      <c r="C1421" s="11">
        <v>40</v>
      </c>
      <c r="D1421" s="11">
        <v>0</v>
      </c>
      <c r="E1421" s="11">
        <v>0</v>
      </c>
      <c r="F1421" s="11">
        <v>40</v>
      </c>
      <c r="G1421" s="11">
        <v>0</v>
      </c>
      <c r="H1421" s="11"/>
    </row>
    <row r="1422" spans="1:8" x14ac:dyDescent="0.35">
      <c r="A1422" s="3" t="s">
        <v>398</v>
      </c>
      <c r="B1422" s="12" t="s">
        <v>130</v>
      </c>
      <c r="C1422" s="11">
        <v>0</v>
      </c>
      <c r="D1422" s="11">
        <v>0</v>
      </c>
      <c r="E1422" s="11">
        <v>0</v>
      </c>
      <c r="F1422" s="11">
        <v>0</v>
      </c>
      <c r="G1422" s="11">
        <v>0</v>
      </c>
      <c r="H1422" s="11"/>
    </row>
    <row r="1423" spans="1:8" x14ac:dyDescent="0.35">
      <c r="A1423" s="3" t="s">
        <v>398</v>
      </c>
      <c r="B1423" s="12" t="s">
        <v>410</v>
      </c>
      <c r="C1423" s="11">
        <v>2122</v>
      </c>
      <c r="D1423" s="11">
        <v>0</v>
      </c>
      <c r="E1423" s="11">
        <v>0</v>
      </c>
      <c r="F1423" s="11">
        <v>0</v>
      </c>
      <c r="G1423" s="11">
        <v>2122</v>
      </c>
      <c r="H1423" s="11"/>
    </row>
    <row r="1424" spans="1:8" ht="43.5" x14ac:dyDescent="0.35">
      <c r="A1424" s="3" t="s">
        <v>398</v>
      </c>
      <c r="B1424" s="12" t="s">
        <v>411</v>
      </c>
      <c r="C1424" s="11">
        <v>479</v>
      </c>
      <c r="D1424" s="11">
        <v>0</v>
      </c>
      <c r="E1424" s="11">
        <v>0</v>
      </c>
      <c r="F1424" s="11">
        <v>0</v>
      </c>
      <c r="G1424" s="11">
        <v>479</v>
      </c>
      <c r="H1424" s="11"/>
    </row>
    <row r="1425" spans="1:8" x14ac:dyDescent="0.35">
      <c r="A1425" s="3" t="s">
        <v>398</v>
      </c>
      <c r="B1425" s="12" t="s">
        <v>146</v>
      </c>
      <c r="C1425" s="11">
        <v>270</v>
      </c>
      <c r="D1425" s="11">
        <v>0</v>
      </c>
      <c r="E1425" s="11">
        <v>0</v>
      </c>
      <c r="F1425" s="11">
        <v>0</v>
      </c>
      <c r="G1425" s="11">
        <v>270</v>
      </c>
      <c r="H1425" s="11"/>
    </row>
    <row r="1426" spans="1:8" ht="29" x14ac:dyDescent="0.35">
      <c r="A1426" s="3" t="s">
        <v>398</v>
      </c>
      <c r="B1426" s="12" t="s">
        <v>147</v>
      </c>
      <c r="C1426" s="11">
        <v>142</v>
      </c>
      <c r="D1426" s="11">
        <v>0</v>
      </c>
      <c r="E1426" s="11">
        <v>0</v>
      </c>
      <c r="F1426" s="11">
        <v>0</v>
      </c>
      <c r="G1426" s="11">
        <v>142</v>
      </c>
      <c r="H1426" s="11"/>
    </row>
    <row r="1427" spans="1:8" x14ac:dyDescent="0.35">
      <c r="A1427" s="3" t="s">
        <v>398</v>
      </c>
      <c r="B1427" s="12" t="s">
        <v>148</v>
      </c>
      <c r="C1427" s="11">
        <v>30</v>
      </c>
      <c r="D1427" s="11">
        <v>0</v>
      </c>
      <c r="E1427" s="11">
        <v>0</v>
      </c>
      <c r="F1427" s="11">
        <v>0</v>
      </c>
      <c r="G1427" s="11">
        <v>30</v>
      </c>
      <c r="H1427" s="11"/>
    </row>
    <row r="1428" spans="1:8" x14ac:dyDescent="0.35">
      <c r="A1428" s="3" t="s">
        <v>398</v>
      </c>
      <c r="B1428" s="12" t="s">
        <v>143</v>
      </c>
      <c r="C1428" s="11">
        <v>37</v>
      </c>
      <c r="D1428" s="11">
        <v>0</v>
      </c>
      <c r="E1428" s="11">
        <v>0</v>
      </c>
      <c r="F1428" s="11">
        <v>0</v>
      </c>
      <c r="G1428" s="11">
        <v>37</v>
      </c>
      <c r="H1428" s="11"/>
    </row>
    <row r="1429" spans="1:8" x14ac:dyDescent="0.35">
      <c r="A1429" s="3" t="s">
        <v>398</v>
      </c>
      <c r="B1429" s="12" t="s">
        <v>130</v>
      </c>
      <c r="C1429" s="11">
        <v>0</v>
      </c>
      <c r="D1429" s="11">
        <v>0</v>
      </c>
      <c r="E1429" s="11">
        <v>0</v>
      </c>
      <c r="F1429" s="11">
        <v>0</v>
      </c>
      <c r="G1429" s="11">
        <v>0</v>
      </c>
      <c r="H1429" s="11"/>
    </row>
    <row r="1430" spans="1:8" ht="58" x14ac:dyDescent="0.35">
      <c r="A1430" s="3" t="s">
        <v>398</v>
      </c>
      <c r="B1430" s="12" t="s">
        <v>412</v>
      </c>
      <c r="C1430" s="11">
        <v>1643</v>
      </c>
      <c r="D1430" s="11">
        <v>0</v>
      </c>
      <c r="E1430" s="11">
        <v>0</v>
      </c>
      <c r="F1430" s="11">
        <v>0</v>
      </c>
      <c r="G1430" s="11">
        <v>1643</v>
      </c>
      <c r="H1430" s="11"/>
    </row>
    <row r="1431" spans="1:8" x14ac:dyDescent="0.35">
      <c r="A1431" s="3" t="s">
        <v>398</v>
      </c>
      <c r="B1431" s="12" t="s">
        <v>139</v>
      </c>
      <c r="C1431" s="11">
        <v>44</v>
      </c>
      <c r="D1431" s="11">
        <v>0</v>
      </c>
      <c r="E1431" s="11">
        <v>0</v>
      </c>
      <c r="F1431" s="11">
        <v>0</v>
      </c>
      <c r="G1431" s="11">
        <v>44</v>
      </c>
      <c r="H1431" s="11"/>
    </row>
    <row r="1432" spans="1:8" x14ac:dyDescent="0.35">
      <c r="A1432" s="3" t="s">
        <v>398</v>
      </c>
      <c r="B1432" s="12" t="s">
        <v>413</v>
      </c>
      <c r="C1432" s="11">
        <v>44</v>
      </c>
      <c r="D1432" s="11">
        <v>0</v>
      </c>
      <c r="E1432" s="11">
        <v>0</v>
      </c>
      <c r="F1432" s="11">
        <v>0</v>
      </c>
      <c r="G1432" s="11">
        <v>44</v>
      </c>
      <c r="H1432" s="11"/>
    </row>
    <row r="1433" spans="1:8" x14ac:dyDescent="0.35">
      <c r="A1433" s="3" t="s">
        <v>398</v>
      </c>
      <c r="B1433" s="12" t="s">
        <v>152</v>
      </c>
      <c r="C1433" s="11">
        <v>46</v>
      </c>
      <c r="D1433" s="11">
        <v>0</v>
      </c>
      <c r="E1433" s="11">
        <v>0</v>
      </c>
      <c r="F1433" s="11">
        <v>0</v>
      </c>
      <c r="G1433" s="11">
        <v>46</v>
      </c>
      <c r="H1433" s="11"/>
    </row>
    <row r="1434" spans="1:8" x14ac:dyDescent="0.35">
      <c r="A1434" s="3" t="s">
        <v>398</v>
      </c>
      <c r="B1434" s="12" t="s">
        <v>153</v>
      </c>
      <c r="C1434" s="11">
        <v>57</v>
      </c>
      <c r="D1434" s="11">
        <v>0</v>
      </c>
      <c r="E1434" s="11">
        <v>0</v>
      </c>
      <c r="F1434" s="11">
        <v>0</v>
      </c>
      <c r="G1434" s="11">
        <v>57</v>
      </c>
      <c r="H1434" s="11"/>
    </row>
    <row r="1435" spans="1:8" ht="29" x14ac:dyDescent="0.35">
      <c r="A1435" s="3" t="s">
        <v>398</v>
      </c>
      <c r="B1435" s="12" t="s">
        <v>154</v>
      </c>
      <c r="C1435" s="11">
        <v>17</v>
      </c>
      <c r="D1435" s="11">
        <v>0</v>
      </c>
      <c r="E1435" s="11">
        <v>0</v>
      </c>
      <c r="F1435" s="11">
        <v>0</v>
      </c>
      <c r="G1435" s="11">
        <v>17</v>
      </c>
      <c r="H1435" s="11"/>
    </row>
    <row r="1436" spans="1:8" ht="29" x14ac:dyDescent="0.35">
      <c r="A1436" s="3" t="s">
        <v>398</v>
      </c>
      <c r="B1436" s="12" t="s">
        <v>155</v>
      </c>
      <c r="C1436" s="11">
        <v>806</v>
      </c>
      <c r="D1436" s="11">
        <v>0</v>
      </c>
      <c r="E1436" s="11">
        <v>0</v>
      </c>
      <c r="F1436" s="11">
        <v>0</v>
      </c>
      <c r="G1436" s="11">
        <v>806</v>
      </c>
      <c r="H1436" s="11"/>
    </row>
    <row r="1437" spans="1:8" ht="29" x14ac:dyDescent="0.35">
      <c r="A1437" s="3" t="s">
        <v>398</v>
      </c>
      <c r="B1437" s="12" t="s">
        <v>156</v>
      </c>
      <c r="C1437" s="11">
        <v>383</v>
      </c>
      <c r="D1437" s="11">
        <v>0</v>
      </c>
      <c r="E1437" s="11">
        <v>0</v>
      </c>
      <c r="F1437" s="11">
        <v>0</v>
      </c>
      <c r="G1437" s="11">
        <v>383</v>
      </c>
      <c r="H1437" s="11"/>
    </row>
    <row r="1438" spans="1:8" x14ac:dyDescent="0.35">
      <c r="A1438" s="3" t="s">
        <v>398</v>
      </c>
      <c r="B1438" s="12" t="s">
        <v>143</v>
      </c>
      <c r="C1438" s="11">
        <v>246</v>
      </c>
      <c r="D1438" s="11">
        <v>0</v>
      </c>
      <c r="E1438" s="11">
        <v>0</v>
      </c>
      <c r="F1438" s="11">
        <v>0</v>
      </c>
      <c r="G1438" s="11">
        <v>246</v>
      </c>
      <c r="H1438" s="11"/>
    </row>
    <row r="1439" spans="1:8" x14ac:dyDescent="0.35">
      <c r="A1439" s="3" t="s">
        <v>398</v>
      </c>
      <c r="B1439" s="12" t="s">
        <v>130</v>
      </c>
      <c r="C1439" s="11">
        <v>0</v>
      </c>
      <c r="D1439" s="11">
        <v>0</v>
      </c>
      <c r="E1439" s="11">
        <v>0</v>
      </c>
      <c r="F1439" s="11">
        <v>0</v>
      </c>
      <c r="G1439" s="11">
        <v>0</v>
      </c>
      <c r="H1439" s="11"/>
    </row>
    <row r="1440" spans="1:8" ht="29" x14ac:dyDescent="0.35">
      <c r="A1440" s="3" t="s">
        <v>398</v>
      </c>
      <c r="B1440" s="12" t="s">
        <v>414</v>
      </c>
      <c r="C1440" s="11">
        <v>208</v>
      </c>
      <c r="D1440" s="11">
        <v>0</v>
      </c>
      <c r="E1440" s="11">
        <v>0</v>
      </c>
      <c r="F1440" s="11">
        <v>0</v>
      </c>
      <c r="G1440" s="11">
        <v>208</v>
      </c>
      <c r="H1440" s="11"/>
    </row>
    <row r="1441" spans="1:8" x14ac:dyDescent="0.35">
      <c r="A1441" s="3" t="s">
        <v>396</v>
      </c>
      <c r="B1441" s="4" t="s">
        <v>85</v>
      </c>
      <c r="C1441" s="5"/>
      <c r="D1441" s="5"/>
      <c r="E1441" s="5"/>
      <c r="F1441" s="5"/>
      <c r="G1441" s="5"/>
      <c r="H1441" s="5"/>
    </row>
    <row r="1442" spans="1:8" x14ac:dyDescent="0.35">
      <c r="A1442" s="3" t="s">
        <v>393</v>
      </c>
      <c r="B1442" s="7"/>
      <c r="C1442" s="5"/>
      <c r="D1442" s="5"/>
      <c r="E1442" s="5"/>
      <c r="F1442" s="5"/>
      <c r="G1442" s="5"/>
      <c r="H1442" s="5"/>
    </row>
    <row r="1443" spans="1:8" x14ac:dyDescent="0.35">
      <c r="A1443" s="3" t="s">
        <v>398</v>
      </c>
      <c r="B1443" s="12" t="s">
        <v>158</v>
      </c>
      <c r="C1443" s="11">
        <v>819</v>
      </c>
      <c r="D1443" s="11">
        <v>212</v>
      </c>
      <c r="E1443" s="11">
        <v>377</v>
      </c>
      <c r="F1443" s="11">
        <v>42</v>
      </c>
      <c r="G1443" s="11">
        <v>188</v>
      </c>
      <c r="H1443" s="11"/>
    </row>
    <row r="1444" spans="1:8" x14ac:dyDescent="0.35">
      <c r="A1444" s="3" t="s">
        <v>398</v>
      </c>
      <c r="B1444" s="12" t="s">
        <v>159</v>
      </c>
      <c r="C1444" s="11">
        <v>639</v>
      </c>
      <c r="D1444" s="11">
        <v>194</v>
      </c>
      <c r="E1444" s="11">
        <v>243</v>
      </c>
      <c r="F1444" s="11">
        <v>34</v>
      </c>
      <c r="G1444" s="11">
        <v>168</v>
      </c>
      <c r="H1444" s="11"/>
    </row>
    <row r="1445" spans="1:8" x14ac:dyDescent="0.35">
      <c r="A1445" s="3" t="s">
        <v>398</v>
      </c>
      <c r="B1445" s="12" t="s">
        <v>160</v>
      </c>
      <c r="C1445" s="11">
        <v>711</v>
      </c>
      <c r="D1445" s="11">
        <v>232</v>
      </c>
      <c r="E1445" s="11">
        <v>240</v>
      </c>
      <c r="F1445" s="11">
        <v>57</v>
      </c>
      <c r="G1445" s="11">
        <v>182</v>
      </c>
      <c r="H1445" s="11"/>
    </row>
    <row r="1446" spans="1:8" x14ac:dyDescent="0.35">
      <c r="A1446" s="3" t="s">
        <v>398</v>
      </c>
      <c r="B1446" s="12" t="s">
        <v>161</v>
      </c>
      <c r="C1446" s="11">
        <v>796</v>
      </c>
      <c r="D1446" s="11">
        <v>246</v>
      </c>
      <c r="E1446" s="11">
        <v>296</v>
      </c>
      <c r="F1446" s="11">
        <v>47</v>
      </c>
      <c r="G1446" s="11">
        <v>207</v>
      </c>
      <c r="H1446" s="11"/>
    </row>
    <row r="1447" spans="1:8" x14ac:dyDescent="0.35">
      <c r="A1447" s="3" t="s">
        <v>398</v>
      </c>
      <c r="B1447" s="12" t="s">
        <v>162</v>
      </c>
      <c r="C1447" s="11">
        <v>603</v>
      </c>
      <c r="D1447" s="11">
        <v>198</v>
      </c>
      <c r="E1447" s="11">
        <v>204</v>
      </c>
      <c r="F1447" s="11">
        <v>45</v>
      </c>
      <c r="G1447" s="11">
        <v>156</v>
      </c>
      <c r="H1447" s="11"/>
    </row>
    <row r="1448" spans="1:8" x14ac:dyDescent="0.35">
      <c r="A1448" s="3" t="s">
        <v>398</v>
      </c>
      <c r="B1448" s="12" t="s">
        <v>163</v>
      </c>
      <c r="C1448" s="11">
        <v>585</v>
      </c>
      <c r="D1448" s="11">
        <v>178</v>
      </c>
      <c r="E1448" s="11">
        <v>203</v>
      </c>
      <c r="F1448" s="11">
        <v>39</v>
      </c>
      <c r="G1448" s="11">
        <v>165</v>
      </c>
      <c r="H1448" s="11"/>
    </row>
    <row r="1449" spans="1:8" x14ac:dyDescent="0.35">
      <c r="A1449" s="3" t="s">
        <v>398</v>
      </c>
      <c r="B1449" s="12" t="s">
        <v>164</v>
      </c>
      <c r="C1449" s="11">
        <v>659</v>
      </c>
      <c r="D1449" s="11">
        <v>256</v>
      </c>
      <c r="E1449" s="11">
        <v>173</v>
      </c>
      <c r="F1449" s="11">
        <v>43</v>
      </c>
      <c r="G1449" s="11">
        <v>187</v>
      </c>
      <c r="H1449" s="11"/>
    </row>
    <row r="1450" spans="1:8" x14ac:dyDescent="0.35">
      <c r="A1450" s="3" t="s">
        <v>398</v>
      </c>
      <c r="B1450" s="12" t="s">
        <v>165</v>
      </c>
      <c r="C1450" s="11">
        <v>673</v>
      </c>
      <c r="D1450" s="11">
        <v>261</v>
      </c>
      <c r="E1450" s="11">
        <v>229</v>
      </c>
      <c r="F1450" s="11">
        <v>32</v>
      </c>
      <c r="G1450" s="11">
        <v>151</v>
      </c>
      <c r="H1450" s="11"/>
    </row>
    <row r="1451" spans="1:8" x14ac:dyDescent="0.35">
      <c r="A1451" s="3" t="s">
        <v>398</v>
      </c>
      <c r="B1451" s="12" t="s">
        <v>166</v>
      </c>
      <c r="C1451" s="11">
        <v>695</v>
      </c>
      <c r="D1451" s="11">
        <v>235</v>
      </c>
      <c r="E1451" s="11">
        <v>214</v>
      </c>
      <c r="F1451" s="11">
        <v>45</v>
      </c>
      <c r="G1451" s="11">
        <v>201</v>
      </c>
      <c r="H1451" s="11"/>
    </row>
    <row r="1452" spans="1:8" x14ac:dyDescent="0.35">
      <c r="A1452" s="3" t="s">
        <v>398</v>
      </c>
      <c r="B1452" s="12" t="s">
        <v>167</v>
      </c>
      <c r="C1452" s="11">
        <v>623</v>
      </c>
      <c r="D1452" s="11">
        <v>201</v>
      </c>
      <c r="E1452" s="11">
        <v>205</v>
      </c>
      <c r="F1452" s="11">
        <v>44</v>
      </c>
      <c r="G1452" s="11">
        <v>173</v>
      </c>
      <c r="H1452" s="11"/>
    </row>
    <row r="1453" spans="1:8" x14ac:dyDescent="0.35">
      <c r="A1453" s="3" t="s">
        <v>398</v>
      </c>
      <c r="B1453" s="12" t="s">
        <v>168</v>
      </c>
      <c r="C1453" s="11">
        <v>557</v>
      </c>
      <c r="D1453" s="11">
        <v>137</v>
      </c>
      <c r="E1453" s="11">
        <v>212</v>
      </c>
      <c r="F1453" s="11">
        <v>43</v>
      </c>
      <c r="G1453" s="11">
        <v>165</v>
      </c>
      <c r="H1453" s="11"/>
    </row>
    <row r="1454" spans="1:8" x14ac:dyDescent="0.35">
      <c r="A1454" s="3" t="s">
        <v>398</v>
      </c>
      <c r="B1454" s="12" t="s">
        <v>169</v>
      </c>
      <c r="C1454" s="11">
        <v>680</v>
      </c>
      <c r="D1454" s="11">
        <v>131</v>
      </c>
      <c r="E1454" s="11">
        <v>335</v>
      </c>
      <c r="F1454" s="11">
        <v>35</v>
      </c>
      <c r="G1454" s="11">
        <v>179</v>
      </c>
      <c r="H1454" s="11"/>
    </row>
    <row r="1455" spans="1:8" x14ac:dyDescent="0.35">
      <c r="A1455" s="3" t="s">
        <v>396</v>
      </c>
      <c r="B1455" s="4" t="s">
        <v>86</v>
      </c>
      <c r="C1455" s="5"/>
      <c r="D1455" s="5"/>
      <c r="E1455" s="5"/>
      <c r="F1455" s="5"/>
      <c r="G1455" s="5"/>
      <c r="H1455" s="5"/>
    </row>
    <row r="1456" spans="1:8" x14ac:dyDescent="0.35">
      <c r="A1456" s="3" t="s">
        <v>393</v>
      </c>
      <c r="B1456" s="7"/>
      <c r="C1456" s="5"/>
      <c r="D1456" s="5"/>
      <c r="E1456" s="5"/>
      <c r="F1456" s="5"/>
      <c r="G1456" s="5"/>
      <c r="H1456" s="5"/>
    </row>
    <row r="1457" spans="1:8" x14ac:dyDescent="0.35">
      <c r="A1457" s="3" t="s">
        <v>398</v>
      </c>
      <c r="B1457" s="12" t="s">
        <v>170</v>
      </c>
      <c r="C1457" s="11">
        <v>2169</v>
      </c>
      <c r="D1457" s="11">
        <v>638</v>
      </c>
      <c r="E1457" s="11">
        <v>860</v>
      </c>
      <c r="F1457" s="11">
        <v>133</v>
      </c>
      <c r="G1457" s="11">
        <v>538</v>
      </c>
      <c r="H1457" s="11"/>
    </row>
    <row r="1458" spans="1:8" x14ac:dyDescent="0.35">
      <c r="A1458" s="3" t="s">
        <v>398</v>
      </c>
      <c r="B1458" s="12" t="s">
        <v>171</v>
      </c>
      <c r="C1458" s="11">
        <v>1984</v>
      </c>
      <c r="D1458" s="11">
        <v>622</v>
      </c>
      <c r="E1458" s="11">
        <v>703</v>
      </c>
      <c r="F1458" s="11">
        <v>131</v>
      </c>
      <c r="G1458" s="11">
        <v>528</v>
      </c>
      <c r="H1458" s="11"/>
    </row>
    <row r="1459" spans="1:8" x14ac:dyDescent="0.35">
      <c r="A1459" s="3" t="s">
        <v>398</v>
      </c>
      <c r="B1459" s="12" t="s">
        <v>172</v>
      </c>
      <c r="C1459" s="11">
        <v>2027</v>
      </c>
      <c r="D1459" s="11">
        <v>752</v>
      </c>
      <c r="E1459" s="11">
        <v>616</v>
      </c>
      <c r="F1459" s="11">
        <v>120</v>
      </c>
      <c r="G1459" s="11">
        <v>539</v>
      </c>
      <c r="H1459" s="11"/>
    </row>
    <row r="1460" spans="1:8" x14ac:dyDescent="0.35">
      <c r="A1460" s="3" t="s">
        <v>398</v>
      </c>
      <c r="B1460" s="12" t="s">
        <v>173</v>
      </c>
      <c r="C1460" s="11">
        <v>1860</v>
      </c>
      <c r="D1460" s="11">
        <v>469</v>
      </c>
      <c r="E1460" s="11">
        <v>752</v>
      </c>
      <c r="F1460" s="11">
        <v>122</v>
      </c>
      <c r="G1460" s="11">
        <v>517</v>
      </c>
      <c r="H1460" s="11"/>
    </row>
    <row r="1461" spans="1:8" x14ac:dyDescent="0.35">
      <c r="A1461" s="3" t="s">
        <v>396</v>
      </c>
      <c r="B1461" s="4" t="s">
        <v>415</v>
      </c>
      <c r="C1461" s="5"/>
      <c r="D1461" s="5"/>
      <c r="E1461" s="5"/>
      <c r="F1461" s="5"/>
      <c r="G1461" s="5"/>
      <c r="H1461" s="5"/>
    </row>
    <row r="1462" spans="1:8" x14ac:dyDescent="0.35">
      <c r="A1462" s="3" t="s">
        <v>393</v>
      </c>
      <c r="B1462" s="7"/>
      <c r="C1462" s="5"/>
      <c r="D1462" s="5"/>
      <c r="E1462" s="5"/>
      <c r="F1462" s="5"/>
      <c r="G1462" s="5"/>
      <c r="H1462" s="5"/>
    </row>
    <row r="1463" spans="1:8" x14ac:dyDescent="0.35">
      <c r="A1463" s="3" t="s">
        <v>398</v>
      </c>
      <c r="B1463" s="12" t="s">
        <v>416</v>
      </c>
      <c r="C1463" s="11">
        <v>8040</v>
      </c>
      <c r="D1463" s="11">
        <v>2481</v>
      </c>
      <c r="E1463" s="11">
        <v>2931</v>
      </c>
      <c r="F1463" s="11">
        <v>506</v>
      </c>
      <c r="G1463" s="11">
        <v>2122</v>
      </c>
      <c r="H1463" s="11"/>
    </row>
    <row r="1464" spans="1:8" x14ac:dyDescent="0.35">
      <c r="A1464" s="3" t="s">
        <v>398</v>
      </c>
      <c r="B1464" s="12" t="s">
        <v>417</v>
      </c>
      <c r="C1464" s="11">
        <v>788</v>
      </c>
      <c r="D1464" s="11">
        <v>219</v>
      </c>
      <c r="E1464" s="11">
        <v>329</v>
      </c>
      <c r="F1464" s="11">
        <v>47</v>
      </c>
      <c r="G1464" s="11">
        <v>193</v>
      </c>
      <c r="H1464" s="11"/>
    </row>
    <row r="1465" spans="1:8" x14ac:dyDescent="0.35">
      <c r="A1465" s="3" t="s">
        <v>398</v>
      </c>
      <c r="B1465" s="12" t="s">
        <v>175</v>
      </c>
      <c r="C1465" s="11">
        <v>661</v>
      </c>
      <c r="D1465" s="11">
        <v>196</v>
      </c>
      <c r="E1465" s="11">
        <v>253</v>
      </c>
      <c r="F1465" s="11">
        <v>39</v>
      </c>
      <c r="G1465" s="11">
        <v>173</v>
      </c>
      <c r="H1465" s="11"/>
    </row>
    <row r="1466" spans="1:8" x14ac:dyDescent="0.35">
      <c r="A1466" s="3" t="s">
        <v>398</v>
      </c>
      <c r="B1466" s="12" t="s">
        <v>176</v>
      </c>
      <c r="C1466" s="11">
        <v>1278</v>
      </c>
      <c r="D1466" s="11">
        <v>315</v>
      </c>
      <c r="E1466" s="11">
        <v>445</v>
      </c>
      <c r="F1466" s="11">
        <v>127</v>
      </c>
      <c r="G1466" s="11">
        <v>391</v>
      </c>
      <c r="H1466" s="11"/>
    </row>
    <row r="1467" spans="1:8" x14ac:dyDescent="0.35">
      <c r="A1467" s="3" t="s">
        <v>398</v>
      </c>
      <c r="B1467" s="12" t="s">
        <v>418</v>
      </c>
      <c r="C1467" s="11">
        <v>1324</v>
      </c>
      <c r="D1467" s="11">
        <v>455</v>
      </c>
      <c r="E1467" s="11">
        <v>396</v>
      </c>
      <c r="F1467" s="11">
        <v>90</v>
      </c>
      <c r="G1467" s="11">
        <v>383</v>
      </c>
      <c r="H1467" s="11"/>
    </row>
    <row r="1468" spans="1:8" x14ac:dyDescent="0.35">
      <c r="A1468" s="3" t="s">
        <v>398</v>
      </c>
      <c r="B1468" s="12" t="s">
        <v>419</v>
      </c>
      <c r="C1468" s="11">
        <v>319</v>
      </c>
      <c r="D1468" s="11">
        <v>107</v>
      </c>
      <c r="E1468" s="11">
        <v>105</v>
      </c>
      <c r="F1468" s="11">
        <v>17</v>
      </c>
      <c r="G1468" s="11">
        <v>90</v>
      </c>
      <c r="H1468" s="11"/>
    </row>
    <row r="1469" spans="1:8" x14ac:dyDescent="0.35">
      <c r="A1469" s="3" t="s">
        <v>398</v>
      </c>
      <c r="B1469" s="12" t="s">
        <v>420</v>
      </c>
      <c r="C1469" s="11">
        <v>1192</v>
      </c>
      <c r="D1469" s="11">
        <v>311</v>
      </c>
      <c r="E1469" s="11">
        <v>488</v>
      </c>
      <c r="F1469" s="11">
        <v>51</v>
      </c>
      <c r="G1469" s="11">
        <v>342</v>
      </c>
      <c r="H1469" s="11"/>
    </row>
    <row r="1470" spans="1:8" x14ac:dyDescent="0.35">
      <c r="A1470" s="3" t="s">
        <v>398</v>
      </c>
      <c r="B1470" s="12" t="s">
        <v>421</v>
      </c>
      <c r="C1470" s="11">
        <v>1430</v>
      </c>
      <c r="D1470" s="11">
        <v>592</v>
      </c>
      <c r="E1470" s="11">
        <v>453</v>
      </c>
      <c r="F1470" s="11">
        <v>82</v>
      </c>
      <c r="G1470" s="11">
        <v>303</v>
      </c>
      <c r="H1470" s="11"/>
    </row>
    <row r="1471" spans="1:8" x14ac:dyDescent="0.35">
      <c r="A1471" s="3" t="s">
        <v>398</v>
      </c>
      <c r="B1471" s="12" t="s">
        <v>422</v>
      </c>
      <c r="C1471" s="11">
        <v>841</v>
      </c>
      <c r="D1471" s="11">
        <v>294</v>
      </c>
      <c r="E1471" s="11">
        <v>287</v>
      </c>
      <c r="F1471" s="11">
        <v>52</v>
      </c>
      <c r="G1471" s="11">
        <v>208</v>
      </c>
      <c r="H1471" s="11"/>
    </row>
    <row r="1472" spans="1:8" x14ac:dyDescent="0.35">
      <c r="A1472" s="3" t="s">
        <v>398</v>
      </c>
      <c r="B1472" s="12" t="s">
        <v>182</v>
      </c>
      <c r="C1472" s="11">
        <v>760</v>
      </c>
      <c r="D1472" s="11">
        <v>167</v>
      </c>
      <c r="E1472" s="11">
        <v>325</v>
      </c>
      <c r="F1472" s="11">
        <v>63</v>
      </c>
      <c r="G1472" s="11">
        <v>205</v>
      </c>
      <c r="H1472" s="11"/>
    </row>
    <row r="1473" spans="1:8" x14ac:dyDescent="0.35">
      <c r="A1473" s="3" t="s">
        <v>398</v>
      </c>
      <c r="B1473" s="12" t="s">
        <v>184</v>
      </c>
      <c r="C1473" s="11">
        <v>6885</v>
      </c>
      <c r="D1473" s="11">
        <v>2188</v>
      </c>
      <c r="E1473" s="11">
        <v>2528</v>
      </c>
      <c r="F1473" s="11">
        <v>400</v>
      </c>
      <c r="G1473" s="11">
        <v>1769</v>
      </c>
      <c r="H1473" s="11"/>
    </row>
    <row r="1474" spans="1:8" x14ac:dyDescent="0.35">
      <c r="A1474" s="3" t="s">
        <v>398</v>
      </c>
      <c r="B1474" s="12" t="s">
        <v>423</v>
      </c>
      <c r="C1474" s="11">
        <v>37</v>
      </c>
      <c r="D1474" s="11">
        <v>25</v>
      </c>
      <c r="E1474" s="11">
        <v>3</v>
      </c>
      <c r="F1474" s="11">
        <v>0</v>
      </c>
      <c r="G1474" s="11">
        <v>9</v>
      </c>
      <c r="H1474" s="11"/>
    </row>
    <row r="1475" spans="1:8" x14ac:dyDescent="0.35">
      <c r="A1475" s="3" t="s">
        <v>398</v>
      </c>
      <c r="B1475" s="12" t="s">
        <v>424</v>
      </c>
      <c r="C1475" s="11">
        <v>0</v>
      </c>
      <c r="D1475" s="11">
        <v>0</v>
      </c>
      <c r="E1475" s="11">
        <v>0</v>
      </c>
      <c r="F1475" s="11">
        <v>0</v>
      </c>
      <c r="G1475" s="11">
        <v>0</v>
      </c>
      <c r="H1475" s="11"/>
    </row>
    <row r="1476" spans="1:8" x14ac:dyDescent="0.35">
      <c r="A1476" s="3" t="s">
        <v>398</v>
      </c>
      <c r="B1476" s="12" t="s">
        <v>425</v>
      </c>
      <c r="C1476" s="11">
        <v>148</v>
      </c>
      <c r="D1476" s="11">
        <v>48</v>
      </c>
      <c r="E1476" s="11">
        <v>35</v>
      </c>
      <c r="F1476" s="11">
        <v>17</v>
      </c>
      <c r="G1476" s="11">
        <v>48</v>
      </c>
      <c r="H1476" s="11"/>
    </row>
    <row r="1477" spans="1:8" x14ac:dyDescent="0.35">
      <c r="A1477" s="3" t="s">
        <v>398</v>
      </c>
      <c r="B1477" s="12" t="s">
        <v>426</v>
      </c>
      <c r="C1477" s="11">
        <v>38</v>
      </c>
      <c r="D1477" s="11">
        <v>9</v>
      </c>
      <c r="E1477" s="11">
        <v>12</v>
      </c>
      <c r="F1477" s="11">
        <v>2</v>
      </c>
      <c r="G1477" s="11">
        <v>15</v>
      </c>
      <c r="H1477" s="11"/>
    </row>
    <row r="1478" spans="1:8" x14ac:dyDescent="0.35">
      <c r="A1478" s="3" t="s">
        <v>398</v>
      </c>
      <c r="B1478" s="12" t="s">
        <v>427</v>
      </c>
      <c r="C1478" s="11">
        <v>80</v>
      </c>
      <c r="D1478" s="11">
        <v>22</v>
      </c>
      <c r="E1478" s="11">
        <v>18</v>
      </c>
      <c r="F1478" s="11">
        <v>12</v>
      </c>
      <c r="G1478" s="11">
        <v>28</v>
      </c>
      <c r="H1478" s="11"/>
    </row>
    <row r="1479" spans="1:8" x14ac:dyDescent="0.35">
      <c r="A1479" s="3" t="s">
        <v>398</v>
      </c>
      <c r="B1479" s="12" t="s">
        <v>428</v>
      </c>
      <c r="C1479" s="11">
        <v>8</v>
      </c>
      <c r="D1479" s="11">
        <v>5</v>
      </c>
      <c r="E1479" s="11">
        <v>0</v>
      </c>
      <c r="F1479" s="11">
        <v>0</v>
      </c>
      <c r="G1479" s="11">
        <v>3</v>
      </c>
      <c r="H1479" s="11"/>
    </row>
    <row r="1480" spans="1:8" x14ac:dyDescent="0.35">
      <c r="A1480" s="3" t="s">
        <v>398</v>
      </c>
      <c r="B1480" s="12" t="s">
        <v>429</v>
      </c>
      <c r="C1480" s="11">
        <v>33</v>
      </c>
      <c r="D1480" s="11">
        <v>15</v>
      </c>
      <c r="E1480" s="11">
        <v>7</v>
      </c>
      <c r="F1480" s="11">
        <v>5</v>
      </c>
      <c r="G1480" s="11">
        <v>6</v>
      </c>
      <c r="H1480" s="11"/>
    </row>
    <row r="1481" spans="1:8" x14ac:dyDescent="0.35">
      <c r="A1481" s="3" t="s">
        <v>398</v>
      </c>
      <c r="B1481" s="12" t="s">
        <v>430</v>
      </c>
      <c r="C1481" s="11">
        <v>0</v>
      </c>
      <c r="D1481" s="11">
        <v>0</v>
      </c>
      <c r="E1481" s="11">
        <v>0</v>
      </c>
      <c r="F1481" s="11">
        <v>0</v>
      </c>
      <c r="G1481" s="11">
        <v>0</v>
      </c>
      <c r="H1481" s="11"/>
    </row>
    <row r="1482" spans="1:8" x14ac:dyDescent="0.35">
      <c r="A1482" s="3" t="s">
        <v>398</v>
      </c>
      <c r="B1482" s="12" t="s">
        <v>431</v>
      </c>
      <c r="C1482" s="11">
        <v>0</v>
      </c>
      <c r="D1482" s="11">
        <v>0</v>
      </c>
      <c r="E1482" s="11">
        <v>0</v>
      </c>
      <c r="F1482" s="11">
        <v>0</v>
      </c>
      <c r="G1482" s="11">
        <v>0</v>
      </c>
      <c r="H1482" s="11"/>
    </row>
    <row r="1483" spans="1:8" x14ac:dyDescent="0.35">
      <c r="A1483" s="3" t="s">
        <v>398</v>
      </c>
      <c r="B1483" s="12" t="s">
        <v>432</v>
      </c>
      <c r="C1483" s="11">
        <v>107</v>
      </c>
      <c r="D1483" s="11">
        <v>41</v>
      </c>
      <c r="E1483" s="11">
        <v>23</v>
      </c>
      <c r="F1483" s="11">
        <v>11</v>
      </c>
      <c r="G1483" s="11">
        <v>32</v>
      </c>
      <c r="H1483" s="11"/>
    </row>
    <row r="1484" spans="1:8" x14ac:dyDescent="0.35">
      <c r="A1484" s="3" t="s">
        <v>398</v>
      </c>
      <c r="B1484" s="12" t="s">
        <v>197</v>
      </c>
      <c r="C1484" s="11">
        <v>18</v>
      </c>
      <c r="D1484" s="11">
        <v>6</v>
      </c>
      <c r="E1484" s="11">
        <v>7</v>
      </c>
      <c r="F1484" s="11">
        <v>3</v>
      </c>
      <c r="G1484" s="11">
        <v>2</v>
      </c>
      <c r="H1484" s="11"/>
    </row>
    <row r="1485" spans="1:8" x14ac:dyDescent="0.35">
      <c r="A1485" s="3" t="s">
        <v>398</v>
      </c>
      <c r="B1485" s="12" t="s">
        <v>198</v>
      </c>
      <c r="C1485" s="11">
        <v>26</v>
      </c>
      <c r="D1485" s="11">
        <v>12</v>
      </c>
      <c r="E1485" s="11">
        <v>2</v>
      </c>
      <c r="F1485" s="11">
        <v>1</v>
      </c>
      <c r="G1485" s="11">
        <v>11</v>
      </c>
      <c r="H1485" s="11"/>
    </row>
    <row r="1486" spans="1:8" x14ac:dyDescent="0.35">
      <c r="A1486" s="3" t="s">
        <v>398</v>
      </c>
      <c r="B1486" s="12" t="s">
        <v>199</v>
      </c>
      <c r="C1486" s="11">
        <v>38</v>
      </c>
      <c r="D1486" s="11">
        <v>13</v>
      </c>
      <c r="E1486" s="11">
        <v>11</v>
      </c>
      <c r="F1486" s="11">
        <v>4</v>
      </c>
      <c r="G1486" s="11">
        <v>10</v>
      </c>
      <c r="H1486" s="11"/>
    </row>
    <row r="1487" spans="1:8" x14ac:dyDescent="0.35">
      <c r="A1487" s="3" t="s">
        <v>398</v>
      </c>
      <c r="B1487" s="12" t="s">
        <v>200</v>
      </c>
      <c r="C1487" s="11">
        <v>30</v>
      </c>
      <c r="D1487" s="11">
        <v>11</v>
      </c>
      <c r="E1487" s="11">
        <v>7</v>
      </c>
      <c r="F1487" s="11">
        <v>4</v>
      </c>
      <c r="G1487" s="11">
        <v>8</v>
      </c>
      <c r="H1487" s="11"/>
    </row>
    <row r="1488" spans="1:8" x14ac:dyDescent="0.35">
      <c r="A1488" s="3" t="s">
        <v>398</v>
      </c>
      <c r="B1488" s="12" t="s">
        <v>433</v>
      </c>
      <c r="C1488" s="11">
        <v>3</v>
      </c>
      <c r="D1488" s="11">
        <v>1</v>
      </c>
      <c r="E1488" s="11">
        <v>0</v>
      </c>
      <c r="F1488" s="11">
        <v>0</v>
      </c>
      <c r="G1488" s="11">
        <v>2</v>
      </c>
      <c r="H1488" s="11"/>
    </row>
    <row r="1489" spans="1:8" x14ac:dyDescent="0.35">
      <c r="A1489" s="3" t="s">
        <v>398</v>
      </c>
      <c r="B1489" s="12" t="s">
        <v>434</v>
      </c>
      <c r="C1489" s="11">
        <v>0</v>
      </c>
      <c r="D1489" s="11">
        <v>0</v>
      </c>
      <c r="E1489" s="11">
        <v>0</v>
      </c>
      <c r="F1489" s="11">
        <v>0</v>
      </c>
      <c r="G1489" s="11">
        <v>0</v>
      </c>
      <c r="H1489" s="11"/>
    </row>
    <row r="1490" spans="1:8" x14ac:dyDescent="0.35">
      <c r="A1490" s="3" t="s">
        <v>398</v>
      </c>
      <c r="B1490" s="12" t="s">
        <v>435</v>
      </c>
      <c r="C1490" s="11">
        <v>12</v>
      </c>
      <c r="D1490" s="11">
        <v>3</v>
      </c>
      <c r="E1490" s="11">
        <v>1</v>
      </c>
      <c r="F1490" s="11">
        <v>1</v>
      </c>
      <c r="G1490" s="11">
        <v>7</v>
      </c>
      <c r="H1490" s="11"/>
    </row>
    <row r="1491" spans="1:8" x14ac:dyDescent="0.35">
      <c r="A1491" s="3" t="s">
        <v>396</v>
      </c>
      <c r="B1491" s="4" t="s">
        <v>436</v>
      </c>
      <c r="C1491" s="5"/>
      <c r="D1491" s="5"/>
      <c r="E1491" s="5"/>
      <c r="F1491" s="5"/>
      <c r="G1491" s="5"/>
      <c r="H1491" s="5"/>
    </row>
    <row r="1492" spans="1:8" x14ac:dyDescent="0.35">
      <c r="A1492" s="3" t="s">
        <v>393</v>
      </c>
      <c r="B1492" s="7"/>
      <c r="C1492" s="5"/>
      <c r="D1492" s="5"/>
      <c r="E1492" s="5"/>
      <c r="F1492" s="5"/>
      <c r="G1492" s="5"/>
      <c r="H1492" s="5"/>
    </row>
    <row r="1493" spans="1:8" x14ac:dyDescent="0.35">
      <c r="A1493" s="3" t="s">
        <v>398</v>
      </c>
      <c r="B1493" s="12" t="s">
        <v>185</v>
      </c>
      <c r="C1493" s="11">
        <v>896</v>
      </c>
      <c r="D1493" s="11">
        <v>533</v>
      </c>
      <c r="E1493" s="11">
        <v>179</v>
      </c>
      <c r="F1493" s="11">
        <v>17</v>
      </c>
      <c r="G1493" s="11">
        <v>167</v>
      </c>
      <c r="H1493" s="11"/>
    </row>
    <row r="1494" spans="1:8" x14ac:dyDescent="0.35">
      <c r="A1494" s="3" t="s">
        <v>398</v>
      </c>
      <c r="B1494" s="12" t="s">
        <v>437</v>
      </c>
      <c r="C1494" s="11">
        <v>3776</v>
      </c>
      <c r="D1494" s="11">
        <v>891</v>
      </c>
      <c r="E1494" s="11">
        <v>1413</v>
      </c>
      <c r="F1494" s="11">
        <v>331</v>
      </c>
      <c r="G1494" s="11">
        <v>1141</v>
      </c>
      <c r="H1494" s="11"/>
    </row>
    <row r="1495" spans="1:8" x14ac:dyDescent="0.35">
      <c r="A1495" s="3" t="s">
        <v>398</v>
      </c>
      <c r="B1495" s="12" t="s">
        <v>187</v>
      </c>
      <c r="C1495" s="11">
        <v>1735</v>
      </c>
      <c r="D1495" s="11">
        <v>443</v>
      </c>
      <c r="E1495" s="11">
        <v>823</v>
      </c>
      <c r="F1495" s="11">
        <v>88</v>
      </c>
      <c r="G1495" s="11">
        <v>381</v>
      </c>
      <c r="H1495" s="11"/>
    </row>
    <row r="1496" spans="1:8" x14ac:dyDescent="0.35">
      <c r="A1496" s="3" t="s">
        <v>398</v>
      </c>
      <c r="B1496" s="12" t="s">
        <v>188</v>
      </c>
      <c r="C1496" s="11">
        <v>1508</v>
      </c>
      <c r="D1496" s="11">
        <v>571</v>
      </c>
      <c r="E1496" s="11">
        <v>493</v>
      </c>
      <c r="F1496" s="11">
        <v>65</v>
      </c>
      <c r="G1496" s="11">
        <v>379</v>
      </c>
      <c r="H1496" s="11"/>
    </row>
    <row r="1497" spans="1:8" x14ac:dyDescent="0.35">
      <c r="A1497" s="3" t="s">
        <v>398</v>
      </c>
      <c r="B1497" s="12" t="s">
        <v>438</v>
      </c>
      <c r="C1497" s="11">
        <v>125</v>
      </c>
      <c r="D1497" s="11">
        <v>43</v>
      </c>
      <c r="E1497" s="11">
        <v>23</v>
      </c>
      <c r="F1497" s="11">
        <v>5</v>
      </c>
      <c r="G1497" s="11">
        <v>54</v>
      </c>
      <c r="H1497" s="11"/>
    </row>
    <row r="1498" spans="1:8" x14ac:dyDescent="0.35">
      <c r="A1498" s="3" t="s">
        <v>396</v>
      </c>
      <c r="B1498" s="4" t="s">
        <v>439</v>
      </c>
      <c r="C1498" s="5"/>
      <c r="D1498" s="5"/>
      <c r="E1498" s="5"/>
      <c r="F1498" s="5"/>
      <c r="G1498" s="5"/>
      <c r="H1498" s="5"/>
    </row>
    <row r="1499" spans="1:8" x14ac:dyDescent="0.35">
      <c r="A1499" s="3" t="s">
        <v>393</v>
      </c>
      <c r="B1499" s="7"/>
      <c r="C1499" s="5"/>
      <c r="D1499" s="5"/>
      <c r="E1499" s="5"/>
      <c r="F1499" s="5"/>
      <c r="G1499" s="5"/>
      <c r="H1499" s="5"/>
    </row>
    <row r="1500" spans="1:8" x14ac:dyDescent="0.35">
      <c r="A1500" s="3" t="s">
        <v>398</v>
      </c>
      <c r="B1500" s="12" t="s">
        <v>440</v>
      </c>
      <c r="C1500" s="11">
        <v>6645</v>
      </c>
      <c r="D1500" s="11">
        <v>2021</v>
      </c>
      <c r="E1500" s="11">
        <v>2476</v>
      </c>
      <c r="F1500" s="11">
        <v>397</v>
      </c>
      <c r="G1500" s="11">
        <v>1751</v>
      </c>
      <c r="H1500" s="11"/>
    </row>
    <row r="1501" spans="1:8" x14ac:dyDescent="0.35">
      <c r="A1501" s="3" t="s">
        <v>398</v>
      </c>
      <c r="B1501" s="12" t="s">
        <v>441</v>
      </c>
      <c r="C1501" s="11">
        <v>565</v>
      </c>
      <c r="D1501" s="11">
        <v>200</v>
      </c>
      <c r="E1501" s="11">
        <v>145</v>
      </c>
      <c r="F1501" s="11">
        <v>68</v>
      </c>
      <c r="G1501" s="11">
        <v>152</v>
      </c>
      <c r="H1501" s="11"/>
    </row>
    <row r="1502" spans="1:8" x14ac:dyDescent="0.35">
      <c r="A1502" s="3" t="s">
        <v>398</v>
      </c>
      <c r="B1502" s="12" t="s">
        <v>442</v>
      </c>
      <c r="C1502" s="11">
        <v>830</v>
      </c>
      <c r="D1502" s="11">
        <v>260</v>
      </c>
      <c r="E1502" s="11">
        <v>310</v>
      </c>
      <c r="F1502" s="11">
        <v>41</v>
      </c>
      <c r="G1502" s="11">
        <v>219</v>
      </c>
      <c r="H1502" s="11"/>
    </row>
    <row r="1503" spans="1:8" x14ac:dyDescent="0.35">
      <c r="A1503" s="3" t="s">
        <v>396</v>
      </c>
      <c r="B1503" s="4" t="s">
        <v>443</v>
      </c>
      <c r="C1503" s="5"/>
      <c r="D1503" s="5"/>
      <c r="E1503" s="5"/>
      <c r="F1503" s="5"/>
      <c r="G1503" s="5"/>
      <c r="H1503" s="5"/>
    </row>
    <row r="1504" spans="1:8" x14ac:dyDescent="0.35">
      <c r="A1504" s="3" t="s">
        <v>393</v>
      </c>
      <c r="B1504" s="7"/>
      <c r="C1504" s="5"/>
      <c r="D1504" s="5"/>
      <c r="E1504" s="5"/>
      <c r="F1504" s="5"/>
      <c r="G1504" s="5"/>
      <c r="H1504" s="5"/>
    </row>
    <row r="1505" spans="1:8" x14ac:dyDescent="0.35">
      <c r="A1505" s="3" t="s">
        <v>398</v>
      </c>
      <c r="B1505" s="12" t="s">
        <v>416</v>
      </c>
      <c r="C1505" s="11">
        <v>6645</v>
      </c>
      <c r="D1505" s="11">
        <v>2021</v>
      </c>
      <c r="E1505" s="11">
        <v>2476</v>
      </c>
      <c r="F1505" s="11">
        <v>397</v>
      </c>
      <c r="G1505" s="11">
        <v>1751</v>
      </c>
      <c r="H1505" s="11"/>
    </row>
    <row r="1506" spans="1:8" x14ac:dyDescent="0.35">
      <c r="A1506" s="3" t="s">
        <v>398</v>
      </c>
      <c r="B1506" s="12" t="s">
        <v>417</v>
      </c>
      <c r="C1506" s="11">
        <v>844</v>
      </c>
      <c r="D1506" s="11">
        <v>248</v>
      </c>
      <c r="E1506" s="11">
        <v>348</v>
      </c>
      <c r="F1506" s="11">
        <v>37</v>
      </c>
      <c r="G1506" s="11">
        <v>211</v>
      </c>
      <c r="H1506" s="11"/>
    </row>
    <row r="1507" spans="1:8" x14ac:dyDescent="0.35">
      <c r="A1507" s="3" t="s">
        <v>398</v>
      </c>
      <c r="B1507" s="12" t="s">
        <v>175</v>
      </c>
      <c r="C1507" s="11">
        <v>600</v>
      </c>
      <c r="D1507" s="11">
        <v>181</v>
      </c>
      <c r="E1507" s="11">
        <v>222</v>
      </c>
      <c r="F1507" s="11">
        <v>42</v>
      </c>
      <c r="G1507" s="11">
        <v>155</v>
      </c>
      <c r="H1507" s="11"/>
    </row>
    <row r="1508" spans="1:8" x14ac:dyDescent="0.35">
      <c r="A1508" s="3" t="s">
        <v>398</v>
      </c>
      <c r="B1508" s="12" t="s">
        <v>176</v>
      </c>
      <c r="C1508" s="11">
        <v>976</v>
      </c>
      <c r="D1508" s="11">
        <v>284</v>
      </c>
      <c r="E1508" s="11">
        <v>389</v>
      </c>
      <c r="F1508" s="11">
        <v>60</v>
      </c>
      <c r="G1508" s="11">
        <v>243</v>
      </c>
      <c r="H1508" s="11"/>
    </row>
    <row r="1509" spans="1:8" x14ac:dyDescent="0.35">
      <c r="A1509" s="3" t="s">
        <v>398</v>
      </c>
      <c r="B1509" s="12" t="s">
        <v>177</v>
      </c>
      <c r="C1509" s="11">
        <v>896</v>
      </c>
      <c r="D1509" s="11">
        <v>307</v>
      </c>
      <c r="E1509" s="11">
        <v>295</v>
      </c>
      <c r="F1509" s="11">
        <v>53</v>
      </c>
      <c r="G1509" s="11">
        <v>241</v>
      </c>
      <c r="H1509" s="11"/>
    </row>
    <row r="1510" spans="1:8" x14ac:dyDescent="0.35">
      <c r="A1510" s="3" t="s">
        <v>398</v>
      </c>
      <c r="B1510" s="12" t="s">
        <v>178</v>
      </c>
      <c r="C1510" s="11">
        <v>255</v>
      </c>
      <c r="D1510" s="11">
        <v>100</v>
      </c>
      <c r="E1510" s="11">
        <v>70</v>
      </c>
      <c r="F1510" s="11">
        <v>16</v>
      </c>
      <c r="G1510" s="11">
        <v>69</v>
      </c>
      <c r="H1510" s="11"/>
    </row>
    <row r="1511" spans="1:8" x14ac:dyDescent="0.35">
      <c r="A1511" s="3" t="s">
        <v>398</v>
      </c>
      <c r="B1511" s="12" t="s">
        <v>179</v>
      </c>
      <c r="C1511" s="11">
        <v>1017</v>
      </c>
      <c r="D1511" s="11">
        <v>255</v>
      </c>
      <c r="E1511" s="11">
        <v>415</v>
      </c>
      <c r="F1511" s="11">
        <v>54</v>
      </c>
      <c r="G1511" s="11">
        <v>293</v>
      </c>
      <c r="H1511" s="11"/>
    </row>
    <row r="1512" spans="1:8" x14ac:dyDescent="0.35">
      <c r="A1512" s="3" t="s">
        <v>398</v>
      </c>
      <c r="B1512" s="12" t="s">
        <v>180</v>
      </c>
      <c r="C1512" s="11">
        <v>648</v>
      </c>
      <c r="D1512" s="11">
        <v>198</v>
      </c>
      <c r="E1512" s="11">
        <v>251</v>
      </c>
      <c r="F1512" s="11">
        <v>42</v>
      </c>
      <c r="G1512" s="11">
        <v>157</v>
      </c>
      <c r="H1512" s="11"/>
    </row>
    <row r="1513" spans="1:8" x14ac:dyDescent="0.35">
      <c r="A1513" s="3" t="s">
        <v>398</v>
      </c>
      <c r="B1513" s="12" t="s">
        <v>181</v>
      </c>
      <c r="C1513" s="11">
        <v>725</v>
      </c>
      <c r="D1513" s="11">
        <v>257</v>
      </c>
      <c r="E1513" s="11">
        <v>225</v>
      </c>
      <c r="F1513" s="11">
        <v>39</v>
      </c>
      <c r="G1513" s="11">
        <v>204</v>
      </c>
      <c r="H1513" s="11"/>
    </row>
    <row r="1514" spans="1:8" x14ac:dyDescent="0.35">
      <c r="A1514" s="3" t="s">
        <v>398</v>
      </c>
      <c r="B1514" s="12" t="s">
        <v>182</v>
      </c>
      <c r="C1514" s="11">
        <v>681</v>
      </c>
      <c r="D1514" s="11">
        <v>189</v>
      </c>
      <c r="E1514" s="11">
        <v>260</v>
      </c>
      <c r="F1514" s="11">
        <v>54</v>
      </c>
      <c r="G1514" s="11">
        <v>178</v>
      </c>
      <c r="H1514" s="11"/>
    </row>
    <row r="1515" spans="1:8" x14ac:dyDescent="0.35">
      <c r="A1515" s="3" t="s">
        <v>398</v>
      </c>
      <c r="B1515" s="12" t="s">
        <v>444</v>
      </c>
      <c r="C1515" s="11">
        <v>3</v>
      </c>
      <c r="D1515" s="11">
        <v>2</v>
      </c>
      <c r="E1515" s="11">
        <v>1</v>
      </c>
      <c r="F1515" s="11">
        <v>0</v>
      </c>
      <c r="G1515" s="11">
        <v>0</v>
      </c>
      <c r="H1515" s="11"/>
    </row>
    <row r="1516" spans="1:8" x14ac:dyDescent="0.35">
      <c r="A1516" s="3" t="s">
        <v>398</v>
      </c>
      <c r="B1516" s="12" t="s">
        <v>445</v>
      </c>
      <c r="C1516" s="11">
        <v>5669</v>
      </c>
      <c r="D1516" s="11">
        <v>1737</v>
      </c>
      <c r="E1516" s="11">
        <v>2087</v>
      </c>
      <c r="F1516" s="11">
        <v>337</v>
      </c>
      <c r="G1516" s="11">
        <v>1508</v>
      </c>
      <c r="H1516" s="11"/>
    </row>
    <row r="1517" spans="1:8" x14ac:dyDescent="0.35">
      <c r="A1517" s="3" t="s">
        <v>398</v>
      </c>
      <c r="B1517" s="12" t="s">
        <v>425</v>
      </c>
      <c r="C1517" s="11">
        <v>565</v>
      </c>
      <c r="D1517" s="11">
        <v>200</v>
      </c>
      <c r="E1517" s="11">
        <v>145</v>
      </c>
      <c r="F1517" s="11">
        <v>68</v>
      </c>
      <c r="G1517" s="11">
        <v>152</v>
      </c>
      <c r="H1517" s="11"/>
    </row>
    <row r="1518" spans="1:8" x14ac:dyDescent="0.35">
      <c r="A1518" s="3" t="s">
        <v>398</v>
      </c>
      <c r="B1518" s="12" t="s">
        <v>426</v>
      </c>
      <c r="C1518" s="11">
        <v>188</v>
      </c>
      <c r="D1518" s="11">
        <v>74</v>
      </c>
      <c r="E1518" s="11">
        <v>43</v>
      </c>
      <c r="F1518" s="11">
        <v>19</v>
      </c>
      <c r="G1518" s="11">
        <v>52</v>
      </c>
      <c r="H1518" s="11"/>
    </row>
    <row r="1519" spans="1:8" x14ac:dyDescent="0.35">
      <c r="A1519" s="3" t="s">
        <v>398</v>
      </c>
      <c r="B1519" s="12" t="s">
        <v>427</v>
      </c>
      <c r="C1519" s="11">
        <v>79</v>
      </c>
      <c r="D1519" s="11">
        <v>18</v>
      </c>
      <c r="E1519" s="11">
        <v>27</v>
      </c>
      <c r="F1519" s="11">
        <v>12</v>
      </c>
      <c r="G1519" s="11">
        <v>22</v>
      </c>
      <c r="H1519" s="11"/>
    </row>
    <row r="1520" spans="1:8" x14ac:dyDescent="0.35">
      <c r="A1520" s="3" t="s">
        <v>398</v>
      </c>
      <c r="B1520" s="12" t="s">
        <v>428</v>
      </c>
      <c r="C1520" s="11">
        <v>30</v>
      </c>
      <c r="D1520" s="11">
        <v>9</v>
      </c>
      <c r="E1520" s="11">
        <v>10</v>
      </c>
      <c r="F1520" s="11">
        <v>4</v>
      </c>
      <c r="G1520" s="11">
        <v>7</v>
      </c>
      <c r="H1520" s="11"/>
    </row>
    <row r="1521" spans="1:8" x14ac:dyDescent="0.35">
      <c r="A1521" s="3" t="s">
        <v>398</v>
      </c>
      <c r="B1521" s="12" t="s">
        <v>429</v>
      </c>
      <c r="C1521" s="11">
        <v>268</v>
      </c>
      <c r="D1521" s="11">
        <v>99</v>
      </c>
      <c r="E1521" s="11">
        <v>65</v>
      </c>
      <c r="F1521" s="11">
        <v>33</v>
      </c>
      <c r="G1521" s="11">
        <v>71</v>
      </c>
      <c r="H1521" s="11"/>
    </row>
    <row r="1522" spans="1:8" x14ac:dyDescent="0.35">
      <c r="A1522" s="3" t="s">
        <v>398</v>
      </c>
      <c r="B1522" s="12" t="s">
        <v>446</v>
      </c>
      <c r="C1522" s="11">
        <v>0</v>
      </c>
      <c r="D1522" s="11">
        <v>0</v>
      </c>
      <c r="E1522" s="11">
        <v>0</v>
      </c>
      <c r="F1522" s="11">
        <v>0</v>
      </c>
      <c r="G1522" s="11">
        <v>0</v>
      </c>
      <c r="H1522" s="11"/>
    </row>
    <row r="1523" spans="1:8" x14ac:dyDescent="0.35">
      <c r="A1523" s="3" t="s">
        <v>398</v>
      </c>
      <c r="B1523" s="12" t="s">
        <v>432</v>
      </c>
      <c r="C1523" s="11">
        <v>830</v>
      </c>
      <c r="D1523" s="11">
        <v>260</v>
      </c>
      <c r="E1523" s="11">
        <v>310</v>
      </c>
      <c r="F1523" s="11">
        <v>41</v>
      </c>
      <c r="G1523" s="11">
        <v>219</v>
      </c>
      <c r="H1523" s="11"/>
    </row>
    <row r="1524" spans="1:8" x14ac:dyDescent="0.35">
      <c r="A1524" s="3" t="s">
        <v>398</v>
      </c>
      <c r="B1524" s="12" t="s">
        <v>197</v>
      </c>
      <c r="C1524" s="11">
        <v>67</v>
      </c>
      <c r="D1524" s="11">
        <v>15</v>
      </c>
      <c r="E1524" s="11">
        <v>39</v>
      </c>
      <c r="F1524" s="11">
        <v>3</v>
      </c>
      <c r="G1524" s="11">
        <v>10</v>
      </c>
      <c r="H1524" s="11"/>
    </row>
    <row r="1525" spans="1:8" x14ac:dyDescent="0.35">
      <c r="A1525" s="3" t="s">
        <v>398</v>
      </c>
      <c r="B1525" s="12" t="s">
        <v>198</v>
      </c>
      <c r="C1525" s="11">
        <v>168</v>
      </c>
      <c r="D1525" s="11">
        <v>38</v>
      </c>
      <c r="E1525" s="11">
        <v>64</v>
      </c>
      <c r="F1525" s="11">
        <v>4</v>
      </c>
      <c r="G1525" s="11">
        <v>62</v>
      </c>
      <c r="H1525" s="11"/>
    </row>
    <row r="1526" spans="1:8" x14ac:dyDescent="0.35">
      <c r="A1526" s="3" t="s">
        <v>398</v>
      </c>
      <c r="B1526" s="12" t="s">
        <v>199</v>
      </c>
      <c r="C1526" s="11">
        <v>447</v>
      </c>
      <c r="D1526" s="11">
        <v>153</v>
      </c>
      <c r="E1526" s="11">
        <v>159</v>
      </c>
      <c r="F1526" s="11">
        <v>21</v>
      </c>
      <c r="G1526" s="11">
        <v>114</v>
      </c>
      <c r="H1526" s="11"/>
    </row>
    <row r="1527" spans="1:8" x14ac:dyDescent="0.35">
      <c r="A1527" s="3" t="s">
        <v>398</v>
      </c>
      <c r="B1527" s="12" t="s">
        <v>200</v>
      </c>
      <c r="C1527" s="11">
        <v>146</v>
      </c>
      <c r="D1527" s="11">
        <v>54</v>
      </c>
      <c r="E1527" s="11">
        <v>47</v>
      </c>
      <c r="F1527" s="11">
        <v>13</v>
      </c>
      <c r="G1527" s="11">
        <v>32</v>
      </c>
      <c r="H1527" s="11"/>
    </row>
    <row r="1528" spans="1:8" x14ac:dyDescent="0.35">
      <c r="A1528" s="3" t="s">
        <v>398</v>
      </c>
      <c r="B1528" s="12" t="s">
        <v>447</v>
      </c>
      <c r="C1528" s="11">
        <v>2</v>
      </c>
      <c r="D1528" s="11">
        <v>0</v>
      </c>
      <c r="E1528" s="11">
        <v>1</v>
      </c>
      <c r="F1528" s="11">
        <v>0</v>
      </c>
      <c r="G1528" s="11">
        <v>1</v>
      </c>
      <c r="H1528" s="11"/>
    </row>
    <row r="1529" spans="1:8" x14ac:dyDescent="0.35">
      <c r="A1529" s="3" t="s">
        <v>396</v>
      </c>
      <c r="B1529" s="4" t="s">
        <v>90</v>
      </c>
      <c r="C1529" s="5"/>
      <c r="D1529" s="5"/>
      <c r="E1529" s="5"/>
      <c r="F1529" s="5"/>
      <c r="G1529" s="5"/>
      <c r="H1529" s="5"/>
    </row>
    <row r="1530" spans="1:8" x14ac:dyDescent="0.35">
      <c r="A1530" s="3" t="s">
        <v>393</v>
      </c>
      <c r="B1530" s="7"/>
      <c r="C1530" s="5"/>
      <c r="D1530" s="5"/>
      <c r="E1530" s="5"/>
      <c r="F1530" s="5"/>
      <c r="G1530" s="5"/>
      <c r="H1530" s="5"/>
    </row>
    <row r="1531" spans="1:8" x14ac:dyDescent="0.35">
      <c r="A1531" s="3" t="s">
        <v>398</v>
      </c>
      <c r="B1531" s="12" t="s">
        <v>448</v>
      </c>
      <c r="C1531" s="11">
        <v>6045</v>
      </c>
      <c r="D1531" s="11">
        <v>1581</v>
      </c>
      <c r="E1531" s="11">
        <v>2289</v>
      </c>
      <c r="F1531" s="11">
        <v>419</v>
      </c>
      <c r="G1531" s="11">
        <v>1756</v>
      </c>
      <c r="H1531" s="11"/>
    </row>
    <row r="1532" spans="1:8" x14ac:dyDescent="0.35">
      <c r="A1532" s="3" t="s">
        <v>398</v>
      </c>
      <c r="B1532" s="12" t="s">
        <v>449</v>
      </c>
      <c r="C1532" s="11">
        <v>1607</v>
      </c>
      <c r="D1532" s="11">
        <v>759</v>
      </c>
      <c r="E1532" s="11">
        <v>510</v>
      </c>
      <c r="F1532" s="11">
        <v>66</v>
      </c>
      <c r="G1532" s="11">
        <v>272</v>
      </c>
      <c r="H1532" s="11"/>
    </row>
    <row r="1533" spans="1:8" x14ac:dyDescent="0.35">
      <c r="A1533" s="3" t="s">
        <v>398</v>
      </c>
      <c r="B1533" s="12" t="s">
        <v>450</v>
      </c>
      <c r="C1533" s="11">
        <v>388</v>
      </c>
      <c r="D1533" s="11">
        <v>141</v>
      </c>
      <c r="E1533" s="11">
        <v>132</v>
      </c>
      <c r="F1533" s="11">
        <v>21</v>
      </c>
      <c r="G1533" s="11">
        <v>94</v>
      </c>
      <c r="H1533" s="11"/>
    </row>
    <row r="1534" spans="1:8" x14ac:dyDescent="0.35">
      <c r="A1534" s="3" t="s">
        <v>398</v>
      </c>
      <c r="B1534" s="12" t="s">
        <v>130</v>
      </c>
      <c r="C1534" s="11">
        <v>0</v>
      </c>
      <c r="D1534" s="11">
        <v>0</v>
      </c>
      <c r="E1534" s="11">
        <v>0</v>
      </c>
      <c r="F1534" s="11">
        <v>0</v>
      </c>
      <c r="G1534" s="11">
        <v>0</v>
      </c>
      <c r="H1534" s="11"/>
    </row>
    <row r="1535" spans="1:8" x14ac:dyDescent="0.35">
      <c r="A1535" s="3" t="s">
        <v>396</v>
      </c>
      <c r="B1535" s="4" t="s">
        <v>451</v>
      </c>
      <c r="C1535" s="5"/>
      <c r="D1535" s="5"/>
      <c r="E1535" s="5"/>
      <c r="F1535" s="5"/>
      <c r="G1535" s="5"/>
      <c r="H1535" s="5"/>
    </row>
    <row r="1536" spans="1:8" x14ac:dyDescent="0.35">
      <c r="A1536" s="3" t="s">
        <v>393</v>
      </c>
      <c r="B1536" s="7"/>
      <c r="C1536" s="5"/>
      <c r="D1536" s="5"/>
      <c r="E1536" s="5"/>
      <c r="F1536" s="5"/>
      <c r="G1536" s="5"/>
      <c r="H1536" s="5"/>
    </row>
    <row r="1537" spans="1:8" x14ac:dyDescent="0.35">
      <c r="A1537" s="3" t="s">
        <v>398</v>
      </c>
      <c r="B1537" s="12" t="s">
        <v>204</v>
      </c>
      <c r="C1537" s="11">
        <v>1051</v>
      </c>
      <c r="D1537" s="11">
        <v>524</v>
      </c>
      <c r="E1537" s="11">
        <v>0</v>
      </c>
      <c r="F1537" s="11">
        <v>74</v>
      </c>
      <c r="G1537" s="11">
        <v>453</v>
      </c>
      <c r="H1537" s="11"/>
    </row>
    <row r="1538" spans="1:8" ht="43.5" x14ac:dyDescent="0.35">
      <c r="A1538" s="3" t="s">
        <v>398</v>
      </c>
      <c r="B1538" s="12" t="s">
        <v>205</v>
      </c>
      <c r="C1538" s="11">
        <v>1682</v>
      </c>
      <c r="D1538" s="11">
        <v>872</v>
      </c>
      <c r="E1538" s="11">
        <v>498</v>
      </c>
      <c r="F1538" s="11">
        <v>55</v>
      </c>
      <c r="G1538" s="11">
        <v>257</v>
      </c>
      <c r="H1538" s="11"/>
    </row>
    <row r="1539" spans="1:8" ht="43.5" x14ac:dyDescent="0.35">
      <c r="A1539" s="3" t="s">
        <v>398</v>
      </c>
      <c r="B1539" s="12" t="s">
        <v>206</v>
      </c>
      <c r="C1539" s="11">
        <v>1966</v>
      </c>
      <c r="D1539" s="11">
        <v>794</v>
      </c>
      <c r="E1539" s="11">
        <v>832</v>
      </c>
      <c r="F1539" s="11">
        <v>54</v>
      </c>
      <c r="G1539" s="11">
        <v>286</v>
      </c>
      <c r="H1539" s="11"/>
    </row>
    <row r="1540" spans="1:8" ht="29" x14ac:dyDescent="0.35">
      <c r="A1540" s="3" t="s">
        <v>398</v>
      </c>
      <c r="B1540" s="12" t="s">
        <v>207</v>
      </c>
      <c r="C1540" s="11">
        <v>2430</v>
      </c>
      <c r="D1540" s="11">
        <v>1193</v>
      </c>
      <c r="E1540" s="11">
        <v>729</v>
      </c>
      <c r="F1540" s="11">
        <v>56</v>
      </c>
      <c r="G1540" s="11">
        <v>452</v>
      </c>
      <c r="H1540" s="11"/>
    </row>
    <row r="1541" spans="1:8" x14ac:dyDescent="0.35">
      <c r="A1541" s="3" t="s">
        <v>398</v>
      </c>
      <c r="B1541" s="12" t="s">
        <v>208</v>
      </c>
      <c r="C1541" s="11">
        <v>947</v>
      </c>
      <c r="D1541" s="11">
        <v>329</v>
      </c>
      <c r="E1541" s="11">
        <v>420</v>
      </c>
      <c r="F1541" s="11">
        <v>21</v>
      </c>
      <c r="G1541" s="11">
        <v>177</v>
      </c>
      <c r="H1541" s="11"/>
    </row>
    <row r="1542" spans="1:8" ht="43.5" x14ac:dyDescent="0.35">
      <c r="A1542" s="3" t="s">
        <v>398</v>
      </c>
      <c r="B1542" s="12" t="s">
        <v>209</v>
      </c>
      <c r="C1542" s="11">
        <v>384</v>
      </c>
      <c r="D1542" s="11">
        <v>142</v>
      </c>
      <c r="E1542" s="11">
        <v>126</v>
      </c>
      <c r="F1542" s="11">
        <v>22</v>
      </c>
      <c r="G1542" s="11">
        <v>94</v>
      </c>
      <c r="H1542" s="11"/>
    </row>
    <row r="1543" spans="1:8" ht="58" x14ac:dyDescent="0.35">
      <c r="A1543" s="3" t="s">
        <v>398</v>
      </c>
      <c r="B1543" s="12" t="s">
        <v>210</v>
      </c>
      <c r="C1543" s="11">
        <v>845</v>
      </c>
      <c r="D1543" s="11">
        <v>90</v>
      </c>
      <c r="E1543" s="11">
        <v>432</v>
      </c>
      <c r="F1543" s="11">
        <v>21</v>
      </c>
      <c r="G1543" s="11">
        <v>302</v>
      </c>
      <c r="H1543" s="11"/>
    </row>
    <row r="1544" spans="1:8" ht="43.5" x14ac:dyDescent="0.35">
      <c r="A1544" s="3" t="s">
        <v>398</v>
      </c>
      <c r="B1544" s="12" t="s">
        <v>452</v>
      </c>
      <c r="C1544" s="11">
        <v>701</v>
      </c>
      <c r="D1544" s="11">
        <v>173</v>
      </c>
      <c r="E1544" s="11">
        <v>178</v>
      </c>
      <c r="F1544" s="11">
        <v>32</v>
      </c>
      <c r="G1544" s="11">
        <v>318</v>
      </c>
      <c r="H1544" s="11"/>
    </row>
    <row r="1545" spans="1:8" ht="43.5" x14ac:dyDescent="0.35">
      <c r="A1545" s="3" t="s">
        <v>398</v>
      </c>
      <c r="B1545" s="12" t="s">
        <v>453</v>
      </c>
      <c r="C1545" s="11">
        <v>488</v>
      </c>
      <c r="D1545" s="11">
        <v>204</v>
      </c>
      <c r="E1545" s="11">
        <v>166</v>
      </c>
      <c r="F1545" s="11">
        <v>20</v>
      </c>
      <c r="G1545" s="11">
        <v>98</v>
      </c>
      <c r="H1545" s="11"/>
    </row>
    <row r="1546" spans="1:8" ht="72.5" x14ac:dyDescent="0.35">
      <c r="A1546" s="3" t="s">
        <v>398</v>
      </c>
      <c r="B1546" s="12" t="s">
        <v>454</v>
      </c>
      <c r="C1546" s="11">
        <v>2476</v>
      </c>
      <c r="D1546" s="11">
        <v>819</v>
      </c>
      <c r="E1546" s="11">
        <v>1003</v>
      </c>
      <c r="F1546" s="11">
        <v>112</v>
      </c>
      <c r="G1546" s="11">
        <v>542</v>
      </c>
      <c r="H1546" s="11"/>
    </row>
    <row r="1547" spans="1:8" x14ac:dyDescent="0.35">
      <c r="A1547" s="3" t="s">
        <v>398</v>
      </c>
      <c r="B1547" s="12" t="s">
        <v>455</v>
      </c>
      <c r="C1547" s="11">
        <v>51</v>
      </c>
      <c r="D1547" s="11">
        <v>18</v>
      </c>
      <c r="E1547" s="11">
        <v>18</v>
      </c>
      <c r="F1547" s="11">
        <v>0</v>
      </c>
      <c r="G1547" s="11">
        <v>15</v>
      </c>
      <c r="H1547" s="11"/>
    </row>
    <row r="1548" spans="1:8" ht="29" x14ac:dyDescent="0.35">
      <c r="A1548" s="3" t="s">
        <v>398</v>
      </c>
      <c r="B1548" s="12" t="s">
        <v>214</v>
      </c>
      <c r="C1548" s="11">
        <v>421</v>
      </c>
      <c r="D1548" s="11">
        <v>145</v>
      </c>
      <c r="E1548" s="11">
        <v>172</v>
      </c>
      <c r="F1548" s="11">
        <v>23</v>
      </c>
      <c r="G1548" s="11">
        <v>81</v>
      </c>
      <c r="H1548" s="11"/>
    </row>
    <row r="1549" spans="1:8" x14ac:dyDescent="0.35">
      <c r="A1549" s="3" t="s">
        <v>398</v>
      </c>
      <c r="B1549" s="12" t="s">
        <v>456</v>
      </c>
      <c r="C1549" s="11">
        <v>1140</v>
      </c>
      <c r="D1549" s="11">
        <v>155</v>
      </c>
      <c r="E1549" s="11">
        <v>604</v>
      </c>
      <c r="F1549" s="11">
        <v>198</v>
      </c>
      <c r="G1549" s="11">
        <v>183</v>
      </c>
      <c r="H1549" s="11"/>
    </row>
    <row r="1550" spans="1:8" x14ac:dyDescent="0.35">
      <c r="A1550" s="3" t="s">
        <v>398</v>
      </c>
      <c r="B1550" s="12" t="s">
        <v>130</v>
      </c>
      <c r="C1550" s="11">
        <v>479</v>
      </c>
      <c r="D1550" s="11">
        <v>0</v>
      </c>
      <c r="E1550" s="11">
        <v>0</v>
      </c>
      <c r="F1550" s="11">
        <v>0</v>
      </c>
      <c r="G1550" s="11">
        <v>479</v>
      </c>
      <c r="H1550" s="11"/>
    </row>
    <row r="1551" spans="1:8" x14ac:dyDescent="0.35">
      <c r="A1551" s="3" t="s">
        <v>396</v>
      </c>
      <c r="B1551" s="4" t="s">
        <v>92</v>
      </c>
      <c r="C1551" s="5"/>
      <c r="D1551" s="5"/>
      <c r="E1551" s="5"/>
      <c r="F1551" s="5"/>
      <c r="G1551" s="5"/>
      <c r="H1551" s="5"/>
    </row>
    <row r="1552" spans="1:8" x14ac:dyDescent="0.35">
      <c r="A1552" s="3" t="s">
        <v>393</v>
      </c>
      <c r="B1552" s="7"/>
      <c r="C1552" s="5"/>
      <c r="D1552" s="5"/>
      <c r="E1552" s="5"/>
      <c r="F1552" s="5"/>
      <c r="G1552" s="5"/>
      <c r="H1552" s="5"/>
    </row>
    <row r="1553" spans="1:8" ht="29" x14ac:dyDescent="0.35">
      <c r="A1553" s="3" t="s">
        <v>398</v>
      </c>
      <c r="B1553" s="12" t="s">
        <v>216</v>
      </c>
      <c r="C1553" s="11">
        <v>3866</v>
      </c>
      <c r="D1553" s="11">
        <v>1344</v>
      </c>
      <c r="E1553" s="11">
        <v>709</v>
      </c>
      <c r="F1553" s="11">
        <v>410</v>
      </c>
      <c r="G1553" s="11">
        <v>1403</v>
      </c>
      <c r="H1553" s="11"/>
    </row>
    <row r="1554" spans="1:8" x14ac:dyDescent="0.35">
      <c r="A1554" s="3" t="s">
        <v>398</v>
      </c>
      <c r="B1554" s="12" t="s">
        <v>457</v>
      </c>
      <c r="C1554" s="11">
        <v>3144</v>
      </c>
      <c r="D1554" s="11">
        <v>1059</v>
      </c>
      <c r="E1554" s="11">
        <v>522</v>
      </c>
      <c r="F1554" s="11">
        <v>361</v>
      </c>
      <c r="G1554" s="11">
        <v>1202</v>
      </c>
      <c r="H1554" s="11"/>
    </row>
    <row r="1555" spans="1:8" x14ac:dyDescent="0.35">
      <c r="A1555" s="3" t="s">
        <v>398</v>
      </c>
      <c r="B1555" s="12" t="s">
        <v>218</v>
      </c>
      <c r="C1555" s="11">
        <v>245</v>
      </c>
      <c r="D1555" s="11">
        <v>101</v>
      </c>
      <c r="E1555" s="11">
        <v>52</v>
      </c>
      <c r="F1555" s="11">
        <v>27</v>
      </c>
      <c r="G1555" s="11">
        <v>65</v>
      </c>
      <c r="H1555" s="11"/>
    </row>
    <row r="1556" spans="1:8" x14ac:dyDescent="0.35">
      <c r="A1556" s="3" t="s">
        <v>398</v>
      </c>
      <c r="B1556" s="12" t="s">
        <v>458</v>
      </c>
      <c r="C1556" s="11">
        <v>426</v>
      </c>
      <c r="D1556" s="11">
        <v>164</v>
      </c>
      <c r="E1556" s="11">
        <v>120</v>
      </c>
      <c r="F1556" s="11">
        <v>21</v>
      </c>
      <c r="G1556" s="11">
        <v>121</v>
      </c>
      <c r="H1556" s="11"/>
    </row>
    <row r="1557" spans="1:8" x14ac:dyDescent="0.35">
      <c r="A1557" s="3" t="s">
        <v>398</v>
      </c>
      <c r="B1557" s="12" t="s">
        <v>459</v>
      </c>
      <c r="C1557" s="11">
        <v>51</v>
      </c>
      <c r="D1557" s="11">
        <v>20</v>
      </c>
      <c r="E1557" s="11">
        <v>15</v>
      </c>
      <c r="F1557" s="11">
        <v>1</v>
      </c>
      <c r="G1557" s="11">
        <v>15</v>
      </c>
      <c r="H1557" s="11"/>
    </row>
    <row r="1558" spans="1:8" x14ac:dyDescent="0.35">
      <c r="A1558" s="3" t="s">
        <v>398</v>
      </c>
      <c r="B1558" s="12" t="s">
        <v>221</v>
      </c>
      <c r="C1558" s="11">
        <v>779</v>
      </c>
      <c r="D1558" s="11">
        <v>419</v>
      </c>
      <c r="E1558" s="11">
        <v>162</v>
      </c>
      <c r="F1558" s="11">
        <v>29</v>
      </c>
      <c r="G1558" s="11">
        <v>169</v>
      </c>
      <c r="H1558" s="11"/>
    </row>
    <row r="1559" spans="1:8" ht="29" x14ac:dyDescent="0.35">
      <c r="A1559" s="3" t="s">
        <v>398</v>
      </c>
      <c r="B1559" s="12" t="s">
        <v>222</v>
      </c>
      <c r="C1559" s="11">
        <v>238</v>
      </c>
      <c r="D1559" s="11">
        <v>107</v>
      </c>
      <c r="E1559" s="11">
        <v>70</v>
      </c>
      <c r="F1559" s="11">
        <v>4</v>
      </c>
      <c r="G1559" s="11">
        <v>57</v>
      </c>
      <c r="H1559" s="11"/>
    </row>
    <row r="1560" spans="1:8" ht="29" x14ac:dyDescent="0.35">
      <c r="A1560" s="3" t="s">
        <v>398</v>
      </c>
      <c r="B1560" s="12" t="s">
        <v>223</v>
      </c>
      <c r="C1560" s="11">
        <v>450</v>
      </c>
      <c r="D1560" s="11">
        <v>287</v>
      </c>
      <c r="E1560" s="11">
        <v>64</v>
      </c>
      <c r="F1560" s="11">
        <v>15</v>
      </c>
      <c r="G1560" s="11">
        <v>84</v>
      </c>
      <c r="H1560" s="11"/>
    </row>
    <row r="1561" spans="1:8" ht="29" x14ac:dyDescent="0.35">
      <c r="A1561" s="3" t="s">
        <v>398</v>
      </c>
      <c r="B1561" s="12" t="s">
        <v>460</v>
      </c>
      <c r="C1561" s="11">
        <v>50</v>
      </c>
      <c r="D1561" s="11">
        <v>14</v>
      </c>
      <c r="E1561" s="11">
        <v>16</v>
      </c>
      <c r="F1561" s="11">
        <v>9</v>
      </c>
      <c r="G1561" s="11">
        <v>11</v>
      </c>
      <c r="H1561" s="11"/>
    </row>
    <row r="1562" spans="1:8" ht="29" x14ac:dyDescent="0.35">
      <c r="A1562" s="3" t="s">
        <v>398</v>
      </c>
      <c r="B1562" s="12" t="s">
        <v>461</v>
      </c>
      <c r="C1562" s="11">
        <v>41</v>
      </c>
      <c r="D1562" s="11">
        <v>11</v>
      </c>
      <c r="E1562" s="11">
        <v>12</v>
      </c>
      <c r="F1562" s="11">
        <v>1</v>
      </c>
      <c r="G1562" s="11">
        <v>17</v>
      </c>
      <c r="H1562" s="11"/>
    </row>
    <row r="1563" spans="1:8" x14ac:dyDescent="0.35">
      <c r="A1563" s="3" t="s">
        <v>398</v>
      </c>
      <c r="B1563" s="12" t="s">
        <v>462</v>
      </c>
      <c r="C1563" s="11">
        <v>671</v>
      </c>
      <c r="D1563" s="11">
        <v>468</v>
      </c>
      <c r="E1563" s="11">
        <v>83</v>
      </c>
      <c r="F1563" s="11">
        <v>15</v>
      </c>
      <c r="G1563" s="11">
        <v>105</v>
      </c>
      <c r="H1563" s="11"/>
    </row>
    <row r="1564" spans="1:8" x14ac:dyDescent="0.35">
      <c r="A1564" s="3" t="s">
        <v>398</v>
      </c>
      <c r="B1564" s="12" t="s">
        <v>227</v>
      </c>
      <c r="C1564" s="11">
        <v>87</v>
      </c>
      <c r="D1564" s="11">
        <v>63</v>
      </c>
      <c r="E1564" s="11">
        <v>13</v>
      </c>
      <c r="F1564" s="11">
        <v>2</v>
      </c>
      <c r="G1564" s="11">
        <v>9</v>
      </c>
      <c r="H1564" s="11"/>
    </row>
    <row r="1565" spans="1:8" x14ac:dyDescent="0.35">
      <c r="A1565" s="3" t="s">
        <v>398</v>
      </c>
      <c r="B1565" s="12" t="s">
        <v>463</v>
      </c>
      <c r="C1565" s="11">
        <v>101</v>
      </c>
      <c r="D1565" s="11">
        <v>60</v>
      </c>
      <c r="E1565" s="11">
        <v>19</v>
      </c>
      <c r="F1565" s="11">
        <v>5</v>
      </c>
      <c r="G1565" s="11">
        <v>17</v>
      </c>
      <c r="H1565" s="11"/>
    </row>
    <row r="1566" spans="1:8" x14ac:dyDescent="0.35">
      <c r="A1566" s="3" t="s">
        <v>398</v>
      </c>
      <c r="B1566" s="12" t="s">
        <v>229</v>
      </c>
      <c r="C1566" s="11">
        <v>80</v>
      </c>
      <c r="D1566" s="11">
        <v>44</v>
      </c>
      <c r="E1566" s="11">
        <v>13</v>
      </c>
      <c r="F1566" s="11">
        <v>4</v>
      </c>
      <c r="G1566" s="11">
        <v>19</v>
      </c>
      <c r="H1566" s="11"/>
    </row>
    <row r="1567" spans="1:8" x14ac:dyDescent="0.35">
      <c r="A1567" s="3" t="s">
        <v>398</v>
      </c>
      <c r="B1567" s="12" t="s">
        <v>230</v>
      </c>
      <c r="C1567" s="11">
        <v>220</v>
      </c>
      <c r="D1567" s="11">
        <v>186</v>
      </c>
      <c r="E1567" s="11">
        <v>15</v>
      </c>
      <c r="F1567" s="11">
        <v>2</v>
      </c>
      <c r="G1567" s="11">
        <v>17</v>
      </c>
      <c r="H1567" s="11"/>
    </row>
    <row r="1568" spans="1:8" x14ac:dyDescent="0.35">
      <c r="A1568" s="3" t="s">
        <v>398</v>
      </c>
      <c r="B1568" s="12" t="s">
        <v>231</v>
      </c>
      <c r="C1568" s="11">
        <v>131</v>
      </c>
      <c r="D1568" s="11">
        <v>75</v>
      </c>
      <c r="E1568" s="11">
        <v>20</v>
      </c>
      <c r="F1568" s="11">
        <v>2</v>
      </c>
      <c r="G1568" s="11">
        <v>34</v>
      </c>
      <c r="H1568" s="11"/>
    </row>
    <row r="1569" spans="1:8" ht="43.5" x14ac:dyDescent="0.35">
      <c r="A1569" s="3" t="s">
        <v>398</v>
      </c>
      <c r="B1569" s="12" t="s">
        <v>464</v>
      </c>
      <c r="C1569" s="11">
        <v>52</v>
      </c>
      <c r="D1569" s="11">
        <v>40</v>
      </c>
      <c r="E1569" s="11">
        <v>3</v>
      </c>
      <c r="F1569" s="11">
        <v>0</v>
      </c>
      <c r="G1569" s="11">
        <v>9</v>
      </c>
      <c r="H1569" s="11"/>
    </row>
    <row r="1570" spans="1:8" x14ac:dyDescent="0.35">
      <c r="A1570" s="3" t="s">
        <v>398</v>
      </c>
      <c r="B1570" s="12" t="s">
        <v>233</v>
      </c>
      <c r="C1570" s="11">
        <v>2365</v>
      </c>
      <c r="D1570" s="11">
        <v>134</v>
      </c>
      <c r="E1570" s="11">
        <v>1890</v>
      </c>
      <c r="F1570" s="11">
        <v>21</v>
      </c>
      <c r="G1570" s="11">
        <v>320</v>
      </c>
      <c r="H1570" s="11"/>
    </row>
    <row r="1571" spans="1:8" x14ac:dyDescent="0.35">
      <c r="A1571" s="3" t="s">
        <v>398</v>
      </c>
      <c r="B1571" s="12" t="s">
        <v>465</v>
      </c>
      <c r="C1571" s="11">
        <v>53</v>
      </c>
      <c r="D1571" s="11">
        <v>24</v>
      </c>
      <c r="E1571" s="11">
        <v>16</v>
      </c>
      <c r="F1571" s="11">
        <v>2</v>
      </c>
      <c r="G1571" s="11">
        <v>11</v>
      </c>
      <c r="H1571" s="11"/>
    </row>
    <row r="1572" spans="1:8" x14ac:dyDescent="0.35">
      <c r="A1572" s="3" t="s">
        <v>398</v>
      </c>
      <c r="B1572" s="12" t="s">
        <v>466</v>
      </c>
      <c r="C1572" s="11">
        <v>2312</v>
      </c>
      <c r="D1572" s="11">
        <v>110</v>
      </c>
      <c r="E1572" s="11">
        <v>1874</v>
      </c>
      <c r="F1572" s="11">
        <v>19</v>
      </c>
      <c r="G1572" s="11">
        <v>309</v>
      </c>
      <c r="H1572" s="11"/>
    </row>
    <row r="1573" spans="1:8" x14ac:dyDescent="0.35">
      <c r="A1573" s="3" t="s">
        <v>398</v>
      </c>
      <c r="B1573" s="12" t="s">
        <v>236</v>
      </c>
      <c r="C1573" s="11">
        <v>359</v>
      </c>
      <c r="D1573" s="11">
        <v>116</v>
      </c>
      <c r="E1573" s="11">
        <v>87</v>
      </c>
      <c r="F1573" s="11">
        <v>31</v>
      </c>
      <c r="G1573" s="11">
        <v>125</v>
      </c>
      <c r="H1573" s="11"/>
    </row>
    <row r="1574" spans="1:8" x14ac:dyDescent="0.35">
      <c r="A1574" s="3" t="s">
        <v>398</v>
      </c>
      <c r="B1574" s="12" t="s">
        <v>237</v>
      </c>
      <c r="C1574" s="11">
        <v>55</v>
      </c>
      <c r="D1574" s="11">
        <v>25</v>
      </c>
      <c r="E1574" s="11">
        <v>13</v>
      </c>
      <c r="F1574" s="11">
        <v>5</v>
      </c>
      <c r="G1574" s="11">
        <v>12</v>
      </c>
      <c r="H1574" s="11"/>
    </row>
    <row r="1575" spans="1:8" x14ac:dyDescent="0.35">
      <c r="A1575" s="3" t="s">
        <v>398</v>
      </c>
      <c r="B1575" s="12" t="s">
        <v>238</v>
      </c>
      <c r="C1575" s="11">
        <v>32</v>
      </c>
      <c r="D1575" s="11">
        <v>12</v>
      </c>
      <c r="E1575" s="11">
        <v>10</v>
      </c>
      <c r="F1575" s="11">
        <v>4</v>
      </c>
      <c r="G1575" s="11">
        <v>6</v>
      </c>
      <c r="H1575" s="11"/>
    </row>
    <row r="1576" spans="1:8" x14ac:dyDescent="0.35">
      <c r="A1576" s="3" t="s">
        <v>398</v>
      </c>
      <c r="B1576" s="12" t="s">
        <v>239</v>
      </c>
      <c r="C1576" s="11">
        <v>27</v>
      </c>
      <c r="D1576" s="11">
        <v>7</v>
      </c>
      <c r="E1576" s="11">
        <v>3</v>
      </c>
      <c r="F1576" s="11">
        <v>4</v>
      </c>
      <c r="G1576" s="11">
        <v>13</v>
      </c>
      <c r="H1576" s="11"/>
    </row>
    <row r="1577" spans="1:8" x14ac:dyDescent="0.35">
      <c r="A1577" s="3" t="s">
        <v>398</v>
      </c>
      <c r="B1577" s="12" t="s">
        <v>240</v>
      </c>
      <c r="C1577" s="11">
        <v>40</v>
      </c>
      <c r="D1577" s="11">
        <v>16</v>
      </c>
      <c r="E1577" s="11">
        <v>8</v>
      </c>
      <c r="F1577" s="11">
        <v>3</v>
      </c>
      <c r="G1577" s="11">
        <v>13</v>
      </c>
      <c r="H1577" s="11"/>
    </row>
    <row r="1578" spans="1:8" x14ac:dyDescent="0.35">
      <c r="A1578" s="3" t="s">
        <v>398</v>
      </c>
      <c r="B1578" s="12" t="s">
        <v>467</v>
      </c>
      <c r="C1578" s="11">
        <v>15</v>
      </c>
      <c r="D1578" s="11">
        <v>4</v>
      </c>
      <c r="E1578" s="11">
        <v>5</v>
      </c>
      <c r="F1578" s="11">
        <v>4</v>
      </c>
      <c r="G1578" s="11">
        <v>2</v>
      </c>
      <c r="H1578" s="11"/>
    </row>
    <row r="1579" spans="1:8" x14ac:dyDescent="0.35">
      <c r="A1579" s="3" t="s">
        <v>398</v>
      </c>
      <c r="B1579" s="12" t="s">
        <v>468</v>
      </c>
      <c r="C1579" s="11">
        <v>32</v>
      </c>
      <c r="D1579" s="11">
        <v>8</v>
      </c>
      <c r="E1579" s="11">
        <v>11</v>
      </c>
      <c r="F1579" s="11">
        <v>2</v>
      </c>
      <c r="G1579" s="11">
        <v>11</v>
      </c>
      <c r="H1579" s="11"/>
    </row>
    <row r="1580" spans="1:8" x14ac:dyDescent="0.35">
      <c r="A1580" s="3" t="s">
        <v>398</v>
      </c>
      <c r="B1580" s="12" t="s">
        <v>469</v>
      </c>
      <c r="C1580" s="11">
        <v>106</v>
      </c>
      <c r="D1580" s="11">
        <v>28</v>
      </c>
      <c r="E1580" s="11">
        <v>25</v>
      </c>
      <c r="F1580" s="11">
        <v>6</v>
      </c>
      <c r="G1580" s="11">
        <v>47</v>
      </c>
      <c r="H1580" s="11"/>
    </row>
    <row r="1581" spans="1:8" x14ac:dyDescent="0.35">
      <c r="A1581" s="3" t="s">
        <v>398</v>
      </c>
      <c r="B1581" s="12" t="s">
        <v>267</v>
      </c>
      <c r="C1581" s="11">
        <v>52</v>
      </c>
      <c r="D1581" s="11">
        <v>16</v>
      </c>
      <c r="E1581" s="11">
        <v>12</v>
      </c>
      <c r="F1581" s="11">
        <v>3</v>
      </c>
      <c r="G1581" s="11">
        <v>21</v>
      </c>
      <c r="H1581" s="11"/>
    </row>
    <row r="1582" spans="1:8" x14ac:dyDescent="0.35">
      <c r="A1582" s="3" t="s">
        <v>398</v>
      </c>
      <c r="B1582" s="12" t="s">
        <v>130</v>
      </c>
      <c r="C1582" s="11">
        <v>0</v>
      </c>
      <c r="D1582" s="11">
        <v>0</v>
      </c>
      <c r="E1582" s="11">
        <v>0</v>
      </c>
      <c r="F1582" s="11">
        <v>0</v>
      </c>
      <c r="G1582" s="11">
        <v>0</v>
      </c>
      <c r="H1582" s="11"/>
    </row>
    <row r="1583" spans="1:8" x14ac:dyDescent="0.35">
      <c r="A1583" s="3" t="s">
        <v>396</v>
      </c>
      <c r="B1583" s="4" t="s">
        <v>470</v>
      </c>
      <c r="C1583" s="5"/>
      <c r="D1583" s="5"/>
      <c r="E1583" s="5"/>
      <c r="F1583" s="5"/>
      <c r="G1583" s="5"/>
      <c r="H1583" s="5"/>
    </row>
    <row r="1584" spans="1:8" x14ac:dyDescent="0.35">
      <c r="A1584" s="3" t="s">
        <v>393</v>
      </c>
      <c r="B1584" s="7"/>
      <c r="C1584" s="5"/>
      <c r="D1584" s="5"/>
      <c r="E1584" s="5"/>
      <c r="F1584" s="5"/>
      <c r="G1584" s="5"/>
      <c r="H1584" s="5"/>
    </row>
    <row r="1585" spans="1:8" x14ac:dyDescent="0.35">
      <c r="A1585" s="3" t="s">
        <v>398</v>
      </c>
      <c r="B1585" s="12" t="s">
        <v>245</v>
      </c>
      <c r="C1585" s="11">
        <v>5679</v>
      </c>
      <c r="D1585" s="11">
        <v>1960</v>
      </c>
      <c r="E1585" s="11">
        <v>2191</v>
      </c>
      <c r="F1585" s="11">
        <v>303</v>
      </c>
      <c r="G1585" s="11">
        <v>1225</v>
      </c>
      <c r="H1585" s="11"/>
    </row>
    <row r="1586" spans="1:8" ht="29" x14ac:dyDescent="0.35">
      <c r="A1586" s="3" t="s">
        <v>398</v>
      </c>
      <c r="B1586" s="12" t="s">
        <v>246</v>
      </c>
      <c r="C1586" s="11">
        <v>5321</v>
      </c>
      <c r="D1586" s="11">
        <v>1801</v>
      </c>
      <c r="E1586" s="11">
        <v>2105</v>
      </c>
      <c r="F1586" s="11">
        <v>250</v>
      </c>
      <c r="G1586" s="11">
        <v>1165</v>
      </c>
      <c r="H1586" s="11"/>
    </row>
    <row r="1587" spans="1:8" x14ac:dyDescent="0.35">
      <c r="A1587" s="3" t="s">
        <v>398</v>
      </c>
      <c r="B1587" s="12" t="s">
        <v>247</v>
      </c>
      <c r="C1587" s="11">
        <v>269</v>
      </c>
      <c r="D1587" s="11">
        <v>93</v>
      </c>
      <c r="E1587" s="11">
        <v>67</v>
      </c>
      <c r="F1587" s="11">
        <v>55</v>
      </c>
      <c r="G1587" s="11">
        <v>54</v>
      </c>
      <c r="H1587" s="11"/>
    </row>
    <row r="1588" spans="1:8" x14ac:dyDescent="0.35">
      <c r="A1588" s="3" t="s">
        <v>398</v>
      </c>
      <c r="B1588" s="12" t="s">
        <v>248</v>
      </c>
      <c r="C1588" s="11">
        <v>135</v>
      </c>
      <c r="D1588" s="11">
        <v>81</v>
      </c>
      <c r="E1588" s="11">
        <v>25</v>
      </c>
      <c r="F1588" s="11">
        <v>7</v>
      </c>
      <c r="G1588" s="11">
        <v>22</v>
      </c>
      <c r="H1588" s="11"/>
    </row>
    <row r="1589" spans="1:8" x14ac:dyDescent="0.35">
      <c r="A1589" s="3" t="s">
        <v>398</v>
      </c>
      <c r="B1589" s="12" t="s">
        <v>249</v>
      </c>
      <c r="C1589" s="11">
        <v>31</v>
      </c>
      <c r="D1589" s="11">
        <v>12</v>
      </c>
      <c r="E1589" s="11">
        <v>9</v>
      </c>
      <c r="F1589" s="11">
        <v>5</v>
      </c>
      <c r="G1589" s="11">
        <v>5</v>
      </c>
      <c r="H1589" s="11"/>
    </row>
    <row r="1590" spans="1:8" x14ac:dyDescent="0.35">
      <c r="A1590" s="3" t="s">
        <v>398</v>
      </c>
      <c r="B1590" s="12" t="s">
        <v>250</v>
      </c>
      <c r="C1590" s="11">
        <v>1675</v>
      </c>
      <c r="D1590" s="11">
        <v>427</v>
      </c>
      <c r="E1590" s="11">
        <v>704</v>
      </c>
      <c r="F1590" s="11">
        <v>170</v>
      </c>
      <c r="G1590" s="11">
        <v>374</v>
      </c>
      <c r="H1590" s="11"/>
    </row>
    <row r="1591" spans="1:8" x14ac:dyDescent="0.35">
      <c r="A1591" s="3" t="s">
        <v>398</v>
      </c>
      <c r="B1591" s="12" t="s">
        <v>240</v>
      </c>
      <c r="C1591" s="11">
        <v>1576</v>
      </c>
      <c r="D1591" s="11">
        <v>402</v>
      </c>
      <c r="E1591" s="11">
        <v>672</v>
      </c>
      <c r="F1591" s="11">
        <v>162</v>
      </c>
      <c r="G1591" s="11">
        <v>340</v>
      </c>
      <c r="H1591" s="11"/>
    </row>
    <row r="1592" spans="1:8" x14ac:dyDescent="0.35">
      <c r="A1592" s="3" t="s">
        <v>398</v>
      </c>
      <c r="B1592" s="12" t="s">
        <v>471</v>
      </c>
      <c r="C1592" s="11">
        <v>298</v>
      </c>
      <c r="D1592" s="11">
        <v>66</v>
      </c>
      <c r="E1592" s="11">
        <v>114</v>
      </c>
      <c r="F1592" s="11">
        <v>34</v>
      </c>
      <c r="G1592" s="11">
        <v>84</v>
      </c>
      <c r="H1592" s="11"/>
    </row>
    <row r="1593" spans="1:8" x14ac:dyDescent="0.35">
      <c r="A1593" s="3" t="s">
        <v>398</v>
      </c>
      <c r="B1593" s="12" t="s">
        <v>252</v>
      </c>
      <c r="C1593" s="11">
        <v>54</v>
      </c>
      <c r="D1593" s="11">
        <v>14</v>
      </c>
      <c r="E1593" s="11">
        <v>24</v>
      </c>
      <c r="F1593" s="11">
        <v>3</v>
      </c>
      <c r="G1593" s="11">
        <v>13</v>
      </c>
      <c r="H1593" s="11"/>
    </row>
    <row r="1594" spans="1:8" x14ac:dyDescent="0.35">
      <c r="A1594" s="3" t="s">
        <v>398</v>
      </c>
      <c r="B1594" s="12" t="s">
        <v>253</v>
      </c>
      <c r="C1594" s="11">
        <v>861</v>
      </c>
      <c r="D1594" s="11">
        <v>239</v>
      </c>
      <c r="E1594" s="11">
        <v>335</v>
      </c>
      <c r="F1594" s="11">
        <v>79</v>
      </c>
      <c r="G1594" s="11">
        <v>208</v>
      </c>
      <c r="H1594" s="11"/>
    </row>
    <row r="1595" spans="1:8" x14ac:dyDescent="0.35">
      <c r="A1595" s="3" t="s">
        <v>398</v>
      </c>
      <c r="B1595" s="12" t="s">
        <v>254</v>
      </c>
      <c r="C1595" s="11">
        <v>484</v>
      </c>
      <c r="D1595" s="11">
        <v>120</v>
      </c>
      <c r="E1595" s="11">
        <v>229</v>
      </c>
      <c r="F1595" s="11">
        <v>25</v>
      </c>
      <c r="G1595" s="11">
        <v>110</v>
      </c>
      <c r="H1595" s="11"/>
    </row>
    <row r="1596" spans="1:8" x14ac:dyDescent="0.35">
      <c r="A1596" s="3" t="s">
        <v>398</v>
      </c>
      <c r="B1596" s="12" t="s">
        <v>255</v>
      </c>
      <c r="C1596" s="11">
        <v>77</v>
      </c>
      <c r="D1596" s="11">
        <v>43</v>
      </c>
      <c r="E1596" s="11">
        <v>11</v>
      </c>
      <c r="F1596" s="11">
        <v>8</v>
      </c>
      <c r="G1596" s="11">
        <v>15</v>
      </c>
      <c r="H1596" s="11"/>
    </row>
    <row r="1597" spans="1:8" x14ac:dyDescent="0.35">
      <c r="A1597" s="3" t="s">
        <v>398</v>
      </c>
      <c r="B1597" s="12" t="s">
        <v>256</v>
      </c>
      <c r="C1597" s="11">
        <v>379</v>
      </c>
      <c r="D1597" s="11">
        <v>101</v>
      </c>
      <c r="E1597" s="11">
        <v>124</v>
      </c>
      <c r="F1597" s="11">
        <v>52</v>
      </c>
      <c r="G1597" s="11">
        <v>102</v>
      </c>
      <c r="H1597" s="11"/>
    </row>
    <row r="1598" spans="1:8" x14ac:dyDescent="0.35">
      <c r="A1598" s="3" t="s">
        <v>398</v>
      </c>
      <c r="B1598" s="12" t="s">
        <v>257</v>
      </c>
      <c r="C1598" s="11">
        <v>375</v>
      </c>
      <c r="D1598" s="11">
        <v>104</v>
      </c>
      <c r="E1598" s="11">
        <v>149</v>
      </c>
      <c r="F1598" s="11">
        <v>44</v>
      </c>
      <c r="G1598" s="11">
        <v>78</v>
      </c>
      <c r="H1598" s="11"/>
    </row>
    <row r="1599" spans="1:8" x14ac:dyDescent="0.35">
      <c r="A1599" s="3" t="s">
        <v>398</v>
      </c>
      <c r="B1599" s="12" t="s">
        <v>472</v>
      </c>
      <c r="C1599" s="11">
        <v>311</v>
      </c>
      <c r="D1599" s="11">
        <v>82</v>
      </c>
      <c r="E1599" s="11">
        <v>121</v>
      </c>
      <c r="F1599" s="11">
        <v>33</v>
      </c>
      <c r="G1599" s="11">
        <v>75</v>
      </c>
      <c r="H1599" s="11"/>
    </row>
    <row r="1600" spans="1:8" x14ac:dyDescent="0.35">
      <c r="A1600" s="3" t="s">
        <v>398</v>
      </c>
      <c r="B1600" s="12" t="s">
        <v>259</v>
      </c>
      <c r="C1600" s="11">
        <v>85</v>
      </c>
      <c r="D1600" s="11">
        <v>31</v>
      </c>
      <c r="E1600" s="11">
        <v>36</v>
      </c>
      <c r="F1600" s="11">
        <v>12</v>
      </c>
      <c r="G1600" s="11">
        <v>6</v>
      </c>
      <c r="H1600" s="11"/>
    </row>
    <row r="1601" spans="1:8" x14ac:dyDescent="0.35">
      <c r="A1601" s="3" t="s">
        <v>398</v>
      </c>
      <c r="B1601" s="12" t="s">
        <v>260</v>
      </c>
      <c r="C1601" s="11">
        <v>457</v>
      </c>
      <c r="D1601" s="11">
        <v>150</v>
      </c>
      <c r="E1601" s="11">
        <v>134</v>
      </c>
      <c r="F1601" s="11">
        <v>69</v>
      </c>
      <c r="G1601" s="11">
        <v>104</v>
      </c>
      <c r="H1601" s="11"/>
    </row>
    <row r="1602" spans="1:8" x14ac:dyDescent="0.35">
      <c r="A1602" s="3" t="s">
        <v>398</v>
      </c>
      <c r="B1602" s="12" t="s">
        <v>473</v>
      </c>
      <c r="C1602" s="11">
        <v>309</v>
      </c>
      <c r="D1602" s="11">
        <v>88</v>
      </c>
      <c r="E1602" s="11">
        <v>94</v>
      </c>
      <c r="F1602" s="11">
        <v>49</v>
      </c>
      <c r="G1602" s="11">
        <v>78</v>
      </c>
      <c r="H1602" s="11"/>
    </row>
    <row r="1603" spans="1:8" x14ac:dyDescent="0.35">
      <c r="A1603" s="3" t="s">
        <v>398</v>
      </c>
      <c r="B1603" s="12" t="s">
        <v>261</v>
      </c>
      <c r="C1603" s="11">
        <v>309</v>
      </c>
      <c r="D1603" s="11">
        <v>88</v>
      </c>
      <c r="E1603" s="11">
        <v>94</v>
      </c>
      <c r="F1603" s="11">
        <v>49</v>
      </c>
      <c r="G1603" s="11">
        <v>78</v>
      </c>
      <c r="H1603" s="11"/>
    </row>
    <row r="1604" spans="1:8" x14ac:dyDescent="0.35">
      <c r="A1604" s="3" t="s">
        <v>398</v>
      </c>
      <c r="B1604" s="12" t="s">
        <v>474</v>
      </c>
      <c r="C1604" s="11">
        <v>185</v>
      </c>
      <c r="D1604" s="11">
        <v>76</v>
      </c>
      <c r="E1604" s="11">
        <v>56</v>
      </c>
      <c r="F1604" s="11">
        <v>21</v>
      </c>
      <c r="G1604" s="11">
        <v>32</v>
      </c>
      <c r="H1604" s="11"/>
    </row>
    <row r="1605" spans="1:8" x14ac:dyDescent="0.35">
      <c r="A1605" s="3" t="s">
        <v>398</v>
      </c>
      <c r="B1605" s="12" t="s">
        <v>238</v>
      </c>
      <c r="C1605" s="11">
        <v>111</v>
      </c>
      <c r="D1605" s="11">
        <v>49</v>
      </c>
      <c r="E1605" s="11">
        <v>34</v>
      </c>
      <c r="F1605" s="11">
        <v>8</v>
      </c>
      <c r="G1605" s="11">
        <v>20</v>
      </c>
      <c r="H1605" s="11"/>
    </row>
    <row r="1606" spans="1:8" x14ac:dyDescent="0.35">
      <c r="A1606" s="3" t="s">
        <v>398</v>
      </c>
      <c r="B1606" s="12" t="s">
        <v>262</v>
      </c>
      <c r="C1606" s="11">
        <v>39</v>
      </c>
      <c r="D1606" s="11">
        <v>12</v>
      </c>
      <c r="E1606" s="11">
        <v>9</v>
      </c>
      <c r="F1606" s="11">
        <v>9</v>
      </c>
      <c r="G1606" s="11">
        <v>9</v>
      </c>
      <c r="H1606" s="11"/>
    </row>
    <row r="1607" spans="1:8" x14ac:dyDescent="0.35">
      <c r="A1607" s="3" t="s">
        <v>398</v>
      </c>
      <c r="B1607" s="12" t="s">
        <v>475</v>
      </c>
      <c r="C1607" s="11">
        <v>45</v>
      </c>
      <c r="D1607" s="11">
        <v>18</v>
      </c>
      <c r="E1607" s="11">
        <v>14</v>
      </c>
      <c r="F1607" s="11">
        <v>6</v>
      </c>
      <c r="G1607" s="11">
        <v>7</v>
      </c>
      <c r="H1607" s="11"/>
    </row>
    <row r="1608" spans="1:8" x14ac:dyDescent="0.35">
      <c r="A1608" s="3" t="s">
        <v>398</v>
      </c>
      <c r="B1608" s="12" t="s">
        <v>264</v>
      </c>
      <c r="C1608" s="11">
        <v>80</v>
      </c>
      <c r="D1608" s="11">
        <v>14</v>
      </c>
      <c r="E1608" s="11">
        <v>30</v>
      </c>
      <c r="F1608" s="11">
        <v>15</v>
      </c>
      <c r="G1608" s="11">
        <v>21</v>
      </c>
      <c r="H1608" s="11"/>
    </row>
    <row r="1609" spans="1:8" x14ac:dyDescent="0.35">
      <c r="A1609" s="3" t="s">
        <v>398</v>
      </c>
      <c r="B1609" s="12" t="s">
        <v>476</v>
      </c>
      <c r="C1609" s="11">
        <v>44</v>
      </c>
      <c r="D1609" s="11">
        <v>6</v>
      </c>
      <c r="E1609" s="11">
        <v>15</v>
      </c>
      <c r="F1609" s="11">
        <v>15</v>
      </c>
      <c r="G1609" s="11">
        <v>8</v>
      </c>
      <c r="H1609" s="11"/>
    </row>
    <row r="1610" spans="1:8" x14ac:dyDescent="0.35">
      <c r="A1610" s="3" t="s">
        <v>398</v>
      </c>
      <c r="B1610" s="12" t="s">
        <v>469</v>
      </c>
      <c r="C1610" s="11">
        <v>36</v>
      </c>
      <c r="D1610" s="11">
        <v>8</v>
      </c>
      <c r="E1610" s="11">
        <v>15</v>
      </c>
      <c r="F1610" s="11">
        <v>0</v>
      </c>
      <c r="G1610" s="11">
        <v>13</v>
      </c>
      <c r="H1610" s="11"/>
    </row>
    <row r="1611" spans="1:8" x14ac:dyDescent="0.35">
      <c r="A1611" s="3" t="s">
        <v>398</v>
      </c>
      <c r="B1611" s="12" t="s">
        <v>477</v>
      </c>
      <c r="C1611" s="11">
        <v>33</v>
      </c>
      <c r="D1611" s="11">
        <v>15</v>
      </c>
      <c r="E1611" s="11">
        <v>10</v>
      </c>
      <c r="F1611" s="11">
        <v>2</v>
      </c>
      <c r="G1611" s="11">
        <v>6</v>
      </c>
      <c r="H1611" s="11"/>
    </row>
    <row r="1612" spans="1:8" x14ac:dyDescent="0.35">
      <c r="A1612" s="3" t="s">
        <v>398</v>
      </c>
      <c r="B1612" s="12" t="s">
        <v>130</v>
      </c>
      <c r="C1612" s="11">
        <v>479</v>
      </c>
      <c r="D1612" s="11">
        <v>0</v>
      </c>
      <c r="E1612" s="11">
        <v>0</v>
      </c>
      <c r="F1612" s="11">
        <v>0</v>
      </c>
      <c r="G1612" s="11">
        <v>479</v>
      </c>
      <c r="H1612" s="11"/>
    </row>
    <row r="1613" spans="1:8" x14ac:dyDescent="0.35">
      <c r="A1613" s="3" t="s">
        <v>396</v>
      </c>
      <c r="B1613" s="4" t="s">
        <v>94</v>
      </c>
      <c r="C1613" s="5"/>
      <c r="D1613" s="5"/>
      <c r="E1613" s="5"/>
      <c r="F1613" s="5"/>
      <c r="G1613" s="5"/>
      <c r="H1613" s="5"/>
    </row>
    <row r="1614" spans="1:8" x14ac:dyDescent="0.35">
      <c r="A1614" s="3" t="s">
        <v>393</v>
      </c>
      <c r="B1614" s="7"/>
      <c r="C1614" s="5"/>
      <c r="D1614" s="5"/>
      <c r="E1614" s="5"/>
      <c r="F1614" s="5"/>
      <c r="G1614" s="5"/>
      <c r="H1614" s="5"/>
    </row>
    <row r="1615" spans="1:8" x14ac:dyDescent="0.35">
      <c r="A1615" s="3" t="s">
        <v>398</v>
      </c>
      <c r="B1615" s="12" t="s">
        <v>478</v>
      </c>
      <c r="C1615" s="11">
        <v>1191</v>
      </c>
      <c r="D1615" s="11">
        <v>453</v>
      </c>
      <c r="E1615" s="11">
        <v>224</v>
      </c>
      <c r="F1615" s="11">
        <v>105</v>
      </c>
      <c r="G1615" s="11">
        <v>409</v>
      </c>
      <c r="H1615" s="11"/>
    </row>
    <row r="1616" spans="1:8" x14ac:dyDescent="0.35">
      <c r="A1616" s="3" t="s">
        <v>398</v>
      </c>
      <c r="B1616" s="12" t="s">
        <v>479</v>
      </c>
      <c r="C1616" s="11">
        <v>6629</v>
      </c>
      <c r="D1616" s="11">
        <v>1972</v>
      </c>
      <c r="E1616" s="11">
        <v>2616</v>
      </c>
      <c r="F1616" s="11">
        <v>384</v>
      </c>
      <c r="G1616" s="11">
        <v>1657</v>
      </c>
      <c r="H1616" s="11"/>
    </row>
    <row r="1617" spans="1:8" x14ac:dyDescent="0.35">
      <c r="A1617" s="3" t="s">
        <v>398</v>
      </c>
      <c r="B1617" s="12" t="s">
        <v>267</v>
      </c>
      <c r="C1617" s="11">
        <v>220</v>
      </c>
      <c r="D1617" s="11">
        <v>56</v>
      </c>
      <c r="E1617" s="11">
        <v>91</v>
      </c>
      <c r="F1617" s="11">
        <v>17</v>
      </c>
      <c r="G1617" s="11">
        <v>56</v>
      </c>
      <c r="H1617" s="11"/>
    </row>
    <row r="1618" spans="1:8" x14ac:dyDescent="0.35">
      <c r="A1618" s="3" t="s">
        <v>398</v>
      </c>
      <c r="B1618" s="12" t="s">
        <v>130</v>
      </c>
      <c r="C1618" s="11">
        <v>0</v>
      </c>
      <c r="D1618" s="11">
        <v>0</v>
      </c>
      <c r="E1618" s="11">
        <v>0</v>
      </c>
      <c r="F1618" s="11">
        <v>0</v>
      </c>
      <c r="G1618" s="11">
        <v>0</v>
      </c>
      <c r="H1618" s="11"/>
    </row>
    <row r="1619" spans="1:8" x14ac:dyDescent="0.35">
      <c r="A1619" s="3" t="s">
        <v>396</v>
      </c>
      <c r="B1619" s="4" t="s">
        <v>480</v>
      </c>
      <c r="C1619" s="5"/>
      <c r="D1619" s="5"/>
      <c r="E1619" s="5"/>
      <c r="F1619" s="5"/>
      <c r="G1619" s="5"/>
      <c r="H1619" s="5"/>
    </row>
    <row r="1620" spans="1:8" x14ac:dyDescent="0.35">
      <c r="A1620" s="3" t="s">
        <v>393</v>
      </c>
      <c r="B1620" s="7"/>
      <c r="C1620" s="5"/>
      <c r="D1620" s="5"/>
      <c r="E1620" s="5"/>
      <c r="F1620" s="5"/>
      <c r="G1620" s="5"/>
      <c r="H1620" s="5"/>
    </row>
    <row r="1621" spans="1:8" ht="29" x14ac:dyDescent="0.35">
      <c r="A1621" s="3" t="s">
        <v>398</v>
      </c>
      <c r="B1621" s="12" t="s">
        <v>281</v>
      </c>
      <c r="C1621" s="11">
        <v>297</v>
      </c>
      <c r="D1621" s="11">
        <v>134</v>
      </c>
      <c r="E1621" s="11">
        <v>72</v>
      </c>
      <c r="F1621" s="11">
        <v>32</v>
      </c>
      <c r="G1621" s="11">
        <v>59</v>
      </c>
      <c r="H1621" s="11"/>
    </row>
    <row r="1622" spans="1:8" ht="43.5" x14ac:dyDescent="0.35">
      <c r="A1622" s="3" t="s">
        <v>398</v>
      </c>
      <c r="B1622" s="12" t="s">
        <v>282</v>
      </c>
      <c r="C1622" s="11">
        <v>1637</v>
      </c>
      <c r="D1622" s="11">
        <v>732</v>
      </c>
      <c r="E1622" s="11">
        <v>320</v>
      </c>
      <c r="F1622" s="11">
        <v>114</v>
      </c>
      <c r="G1622" s="11">
        <v>471</v>
      </c>
      <c r="H1622" s="11"/>
    </row>
    <row r="1623" spans="1:8" x14ac:dyDescent="0.35">
      <c r="A1623" s="3" t="s">
        <v>398</v>
      </c>
      <c r="B1623" s="12" t="s">
        <v>481</v>
      </c>
      <c r="C1623" s="11">
        <v>407</v>
      </c>
      <c r="D1623" s="11">
        <v>258</v>
      </c>
      <c r="E1623" s="11">
        <v>88</v>
      </c>
      <c r="F1623" s="11">
        <v>28</v>
      </c>
      <c r="G1623" s="11">
        <v>33</v>
      </c>
      <c r="H1623" s="11"/>
    </row>
    <row r="1624" spans="1:8" x14ac:dyDescent="0.35">
      <c r="A1624" s="3" t="s">
        <v>398</v>
      </c>
      <c r="B1624" s="12" t="s">
        <v>482</v>
      </c>
      <c r="C1624" s="11">
        <v>218</v>
      </c>
      <c r="D1624" s="11">
        <v>78</v>
      </c>
      <c r="E1624" s="11">
        <v>80</v>
      </c>
      <c r="F1624" s="11">
        <v>37</v>
      </c>
      <c r="G1624" s="11">
        <v>23</v>
      </c>
      <c r="H1624" s="11"/>
    </row>
    <row r="1625" spans="1:8" ht="29" x14ac:dyDescent="0.35">
      <c r="A1625" s="3" t="s">
        <v>398</v>
      </c>
      <c r="B1625" s="12" t="s">
        <v>483</v>
      </c>
      <c r="C1625" s="11">
        <v>1476</v>
      </c>
      <c r="D1625" s="11">
        <v>598</v>
      </c>
      <c r="E1625" s="11">
        <v>286</v>
      </c>
      <c r="F1625" s="11">
        <v>116</v>
      </c>
      <c r="G1625" s="11">
        <v>476</v>
      </c>
      <c r="H1625" s="11"/>
    </row>
    <row r="1626" spans="1:8" ht="43.5" x14ac:dyDescent="0.35">
      <c r="A1626" s="3" t="s">
        <v>398</v>
      </c>
      <c r="B1626" s="12" t="s">
        <v>484</v>
      </c>
      <c r="C1626" s="11">
        <v>364</v>
      </c>
      <c r="D1626" s="11">
        <v>199</v>
      </c>
      <c r="E1626" s="11">
        <v>62</v>
      </c>
      <c r="F1626" s="11">
        <v>21</v>
      </c>
      <c r="G1626" s="11">
        <v>82</v>
      </c>
      <c r="H1626" s="11"/>
    </row>
    <row r="1627" spans="1:8" ht="29" x14ac:dyDescent="0.35">
      <c r="A1627" s="3" t="s">
        <v>398</v>
      </c>
      <c r="B1627" s="12" t="s">
        <v>287</v>
      </c>
      <c r="C1627" s="11">
        <v>194</v>
      </c>
      <c r="D1627" s="11">
        <v>30</v>
      </c>
      <c r="E1627" s="11">
        <v>18</v>
      </c>
      <c r="F1627" s="11">
        <v>119</v>
      </c>
      <c r="G1627" s="11">
        <v>27</v>
      </c>
      <c r="H1627" s="11"/>
    </row>
    <row r="1628" spans="1:8" ht="29" x14ac:dyDescent="0.35">
      <c r="A1628" s="3" t="s">
        <v>398</v>
      </c>
      <c r="B1628" s="12" t="s">
        <v>288</v>
      </c>
      <c r="C1628" s="11">
        <v>91</v>
      </c>
      <c r="D1628" s="11">
        <v>47</v>
      </c>
      <c r="E1628" s="11">
        <v>21</v>
      </c>
      <c r="F1628" s="11">
        <v>8</v>
      </c>
      <c r="G1628" s="11">
        <v>15</v>
      </c>
      <c r="H1628" s="11"/>
    </row>
    <row r="1629" spans="1:8" x14ac:dyDescent="0.35">
      <c r="A1629" s="3" t="s">
        <v>398</v>
      </c>
      <c r="B1629" s="12" t="s">
        <v>485</v>
      </c>
      <c r="C1629" s="11">
        <v>693</v>
      </c>
      <c r="D1629" s="11">
        <v>312</v>
      </c>
      <c r="E1629" s="11">
        <v>150</v>
      </c>
      <c r="F1629" s="11">
        <v>42</v>
      </c>
      <c r="G1629" s="11">
        <v>189</v>
      </c>
      <c r="H1629" s="11"/>
    </row>
    <row r="1630" spans="1:8" x14ac:dyDescent="0.35">
      <c r="A1630" s="3" t="s">
        <v>398</v>
      </c>
      <c r="B1630" s="12" t="s">
        <v>130</v>
      </c>
      <c r="C1630" s="11">
        <v>2973</v>
      </c>
      <c r="D1630" s="11">
        <v>210</v>
      </c>
      <c r="E1630" s="11">
        <v>1926</v>
      </c>
      <c r="F1630" s="11">
        <v>34</v>
      </c>
      <c r="G1630" s="11">
        <v>803</v>
      </c>
      <c r="H1630" s="11"/>
    </row>
    <row r="1631" spans="1:8" x14ac:dyDescent="0.35">
      <c r="A1631" s="3" t="s">
        <v>396</v>
      </c>
      <c r="B1631" s="4" t="s">
        <v>486</v>
      </c>
      <c r="C1631" s="5"/>
      <c r="D1631" s="5"/>
      <c r="E1631" s="5"/>
      <c r="F1631" s="5"/>
      <c r="G1631" s="5"/>
      <c r="H1631" s="5"/>
    </row>
    <row r="1632" spans="1:8" x14ac:dyDescent="0.35">
      <c r="A1632" s="3" t="s">
        <v>393</v>
      </c>
      <c r="B1632" s="7"/>
      <c r="C1632" s="5"/>
      <c r="D1632" s="5"/>
      <c r="E1632" s="5"/>
      <c r="F1632" s="5"/>
      <c r="G1632" s="5"/>
      <c r="H1632" s="5"/>
    </row>
    <row r="1633" spans="1:8" x14ac:dyDescent="0.35">
      <c r="A1633" s="3" t="s">
        <v>398</v>
      </c>
      <c r="B1633" s="12" t="s">
        <v>270</v>
      </c>
      <c r="C1633" s="11">
        <v>622</v>
      </c>
      <c r="D1633" s="11">
        <v>349</v>
      </c>
      <c r="E1633" s="11">
        <v>64</v>
      </c>
      <c r="F1633" s="11">
        <v>20</v>
      </c>
      <c r="G1633" s="11">
        <v>189</v>
      </c>
      <c r="H1633" s="11"/>
    </row>
    <row r="1634" spans="1:8" x14ac:dyDescent="0.35">
      <c r="A1634" s="3" t="s">
        <v>398</v>
      </c>
      <c r="B1634" s="12" t="s">
        <v>271</v>
      </c>
      <c r="C1634" s="11">
        <v>706</v>
      </c>
      <c r="D1634" s="11">
        <v>359</v>
      </c>
      <c r="E1634" s="11">
        <v>105</v>
      </c>
      <c r="F1634" s="11">
        <v>35</v>
      </c>
      <c r="G1634" s="11">
        <v>207</v>
      </c>
      <c r="H1634" s="11"/>
    </row>
    <row r="1635" spans="1:8" x14ac:dyDescent="0.35">
      <c r="A1635" s="3" t="s">
        <v>398</v>
      </c>
      <c r="B1635" s="12" t="s">
        <v>272</v>
      </c>
      <c r="C1635" s="11">
        <v>1025</v>
      </c>
      <c r="D1635" s="11">
        <v>485</v>
      </c>
      <c r="E1635" s="11">
        <v>190</v>
      </c>
      <c r="F1635" s="11">
        <v>74</v>
      </c>
      <c r="G1635" s="11">
        <v>276</v>
      </c>
      <c r="H1635" s="11"/>
    </row>
    <row r="1636" spans="1:8" x14ac:dyDescent="0.35">
      <c r="A1636" s="3" t="s">
        <v>398</v>
      </c>
      <c r="B1636" s="12" t="s">
        <v>273</v>
      </c>
      <c r="C1636" s="11">
        <v>896</v>
      </c>
      <c r="D1636" s="11">
        <v>373</v>
      </c>
      <c r="E1636" s="11">
        <v>212</v>
      </c>
      <c r="F1636" s="11">
        <v>81</v>
      </c>
      <c r="G1636" s="11">
        <v>230</v>
      </c>
      <c r="H1636" s="11"/>
    </row>
    <row r="1637" spans="1:8" x14ac:dyDescent="0.35">
      <c r="A1637" s="3" t="s">
        <v>398</v>
      </c>
      <c r="B1637" s="12" t="s">
        <v>274</v>
      </c>
      <c r="C1637" s="11">
        <v>804</v>
      </c>
      <c r="D1637" s="11">
        <v>328</v>
      </c>
      <c r="E1637" s="11">
        <v>174</v>
      </c>
      <c r="F1637" s="11">
        <v>119</v>
      </c>
      <c r="G1637" s="11">
        <v>183</v>
      </c>
      <c r="H1637" s="11"/>
    </row>
    <row r="1638" spans="1:8" x14ac:dyDescent="0.35">
      <c r="A1638" s="3" t="s">
        <v>398</v>
      </c>
      <c r="B1638" s="12" t="s">
        <v>275</v>
      </c>
      <c r="C1638" s="11">
        <v>975</v>
      </c>
      <c r="D1638" s="11">
        <v>366</v>
      </c>
      <c r="E1638" s="11">
        <v>250</v>
      </c>
      <c r="F1638" s="11">
        <v>141</v>
      </c>
      <c r="G1638" s="11">
        <v>218</v>
      </c>
      <c r="H1638" s="11"/>
    </row>
    <row r="1639" spans="1:8" x14ac:dyDescent="0.35">
      <c r="A1639" s="3" t="s">
        <v>398</v>
      </c>
      <c r="B1639" s="12" t="s">
        <v>276</v>
      </c>
      <c r="C1639" s="11">
        <v>478</v>
      </c>
      <c r="D1639" s="11">
        <v>179</v>
      </c>
      <c r="E1639" s="11">
        <v>109</v>
      </c>
      <c r="F1639" s="11">
        <v>83</v>
      </c>
      <c r="G1639" s="11">
        <v>107</v>
      </c>
      <c r="H1639" s="11"/>
    </row>
    <row r="1640" spans="1:8" x14ac:dyDescent="0.35">
      <c r="A1640" s="3" t="s">
        <v>398</v>
      </c>
      <c r="B1640" s="12" t="s">
        <v>277</v>
      </c>
      <c r="C1640" s="11">
        <v>330</v>
      </c>
      <c r="D1640" s="11">
        <v>123</v>
      </c>
      <c r="E1640" s="11">
        <v>98</v>
      </c>
      <c r="F1640" s="11">
        <v>43</v>
      </c>
      <c r="G1640" s="11">
        <v>66</v>
      </c>
      <c r="H1640" s="11"/>
    </row>
    <row r="1641" spans="1:8" x14ac:dyDescent="0.35">
      <c r="A1641" s="3" t="s">
        <v>398</v>
      </c>
      <c r="B1641" s="12" t="s">
        <v>487</v>
      </c>
      <c r="C1641" s="11">
        <v>107</v>
      </c>
      <c r="D1641" s="11">
        <v>43</v>
      </c>
      <c r="E1641" s="11">
        <v>29</v>
      </c>
      <c r="F1641" s="11">
        <v>5</v>
      </c>
      <c r="G1641" s="11">
        <v>30</v>
      </c>
      <c r="H1641" s="11"/>
    </row>
    <row r="1642" spans="1:8" ht="29" x14ac:dyDescent="0.35">
      <c r="A1642" s="3" t="s">
        <v>398</v>
      </c>
      <c r="B1642" s="12" t="s">
        <v>488</v>
      </c>
      <c r="C1642" s="11">
        <v>60</v>
      </c>
      <c r="D1642" s="11">
        <v>21</v>
      </c>
      <c r="E1642" s="11">
        <v>14</v>
      </c>
      <c r="F1642" s="11">
        <v>10</v>
      </c>
      <c r="G1642" s="11">
        <v>15</v>
      </c>
      <c r="H1642" s="11"/>
    </row>
    <row r="1643" spans="1:8" ht="29" x14ac:dyDescent="0.35">
      <c r="A1643" s="3" t="s">
        <v>398</v>
      </c>
      <c r="B1643" s="12" t="s">
        <v>279</v>
      </c>
      <c r="C1643" s="11">
        <v>154</v>
      </c>
      <c r="D1643" s="11">
        <v>53</v>
      </c>
      <c r="E1643" s="11">
        <v>52</v>
      </c>
      <c r="F1643" s="11">
        <v>12</v>
      </c>
      <c r="G1643" s="11">
        <v>37</v>
      </c>
      <c r="H1643" s="11"/>
    </row>
    <row r="1644" spans="1:8" x14ac:dyDescent="0.35">
      <c r="A1644" s="3" t="s">
        <v>398</v>
      </c>
      <c r="B1644" s="12" t="s">
        <v>267</v>
      </c>
      <c r="C1644" s="11">
        <v>39</v>
      </c>
      <c r="D1644" s="11">
        <v>11</v>
      </c>
      <c r="E1644" s="11">
        <v>10</v>
      </c>
      <c r="F1644" s="11">
        <v>2</v>
      </c>
      <c r="G1644" s="11">
        <v>16</v>
      </c>
      <c r="H1644" s="11"/>
    </row>
    <row r="1645" spans="1:8" x14ac:dyDescent="0.35">
      <c r="A1645" s="3" t="s">
        <v>398</v>
      </c>
      <c r="B1645" s="12" t="s">
        <v>489</v>
      </c>
      <c r="C1645" s="11">
        <v>1731</v>
      </c>
      <c r="D1645" s="11">
        <v>844</v>
      </c>
      <c r="E1645" s="11">
        <v>295</v>
      </c>
      <c r="F1645" s="11">
        <v>109</v>
      </c>
      <c r="G1645" s="11">
        <v>483</v>
      </c>
      <c r="H1645" s="11"/>
    </row>
    <row r="1646" spans="1:8" x14ac:dyDescent="0.35">
      <c r="A1646" s="3" t="s">
        <v>398</v>
      </c>
      <c r="B1646" s="12" t="s">
        <v>130</v>
      </c>
      <c r="C1646" s="11">
        <v>2819</v>
      </c>
      <c r="D1646" s="11">
        <v>157</v>
      </c>
      <c r="E1646" s="11">
        <v>1874</v>
      </c>
      <c r="F1646" s="11">
        <v>22</v>
      </c>
      <c r="G1646" s="11">
        <v>766</v>
      </c>
      <c r="H1646" s="11"/>
    </row>
    <row r="1647" spans="1:8" x14ac:dyDescent="0.35">
      <c r="A1647" s="3" t="s">
        <v>396</v>
      </c>
      <c r="B1647" s="4" t="s">
        <v>97</v>
      </c>
      <c r="C1647" s="5"/>
      <c r="D1647" s="5"/>
      <c r="E1647" s="5"/>
      <c r="F1647" s="5"/>
      <c r="G1647" s="5"/>
      <c r="H1647" s="5"/>
    </row>
    <row r="1648" spans="1:8" x14ac:dyDescent="0.35">
      <c r="A1648" s="3" t="s">
        <v>393</v>
      </c>
      <c r="B1648" s="7"/>
      <c r="C1648" s="5"/>
      <c r="D1648" s="5"/>
      <c r="E1648" s="5"/>
      <c r="F1648" s="5"/>
      <c r="G1648" s="5"/>
      <c r="H1648" s="5"/>
    </row>
    <row r="1649" spans="1:8" x14ac:dyDescent="0.35">
      <c r="A1649" s="3" t="s">
        <v>398</v>
      </c>
      <c r="B1649" s="12" t="s">
        <v>291</v>
      </c>
      <c r="C1649" s="11">
        <v>6992</v>
      </c>
      <c r="D1649" s="11">
        <v>2091</v>
      </c>
      <c r="E1649" s="11">
        <v>2643</v>
      </c>
      <c r="F1649" s="11">
        <v>410</v>
      </c>
      <c r="G1649" s="11">
        <v>1848</v>
      </c>
      <c r="H1649" s="11"/>
    </row>
    <row r="1650" spans="1:8" x14ac:dyDescent="0.35">
      <c r="A1650" s="3" t="s">
        <v>398</v>
      </c>
      <c r="B1650" s="12" t="s">
        <v>292</v>
      </c>
      <c r="C1650" s="11">
        <v>884</v>
      </c>
      <c r="D1650" s="11">
        <v>324</v>
      </c>
      <c r="E1650" s="11">
        <v>242</v>
      </c>
      <c r="F1650" s="11">
        <v>87</v>
      </c>
      <c r="G1650" s="11">
        <v>231</v>
      </c>
      <c r="H1650" s="11"/>
    </row>
    <row r="1651" spans="1:8" x14ac:dyDescent="0.35">
      <c r="A1651" s="3" t="s">
        <v>398</v>
      </c>
      <c r="B1651" s="12" t="s">
        <v>293</v>
      </c>
      <c r="C1651" s="11">
        <v>164</v>
      </c>
      <c r="D1651" s="11">
        <v>66</v>
      </c>
      <c r="E1651" s="11">
        <v>46</v>
      </c>
      <c r="F1651" s="11">
        <v>9</v>
      </c>
      <c r="G1651" s="11">
        <v>43</v>
      </c>
      <c r="H1651" s="11"/>
    </row>
    <row r="1652" spans="1:8" x14ac:dyDescent="0.35">
      <c r="A1652" s="3" t="s">
        <v>398</v>
      </c>
      <c r="B1652" s="12" t="s">
        <v>130</v>
      </c>
      <c r="C1652" s="11">
        <v>0</v>
      </c>
      <c r="D1652" s="11">
        <v>0</v>
      </c>
      <c r="E1652" s="11">
        <v>0</v>
      </c>
      <c r="F1652" s="11">
        <v>0</v>
      </c>
      <c r="G1652" s="11">
        <v>0</v>
      </c>
      <c r="H1652" s="11"/>
    </row>
    <row r="1653" spans="1:8" x14ac:dyDescent="0.35">
      <c r="A1653" s="3" t="s">
        <v>396</v>
      </c>
      <c r="B1653" s="4" t="s">
        <v>490</v>
      </c>
      <c r="C1653" s="5"/>
      <c r="D1653" s="5"/>
      <c r="E1653" s="5"/>
      <c r="F1653" s="5"/>
      <c r="G1653" s="5"/>
      <c r="H1653" s="5"/>
    </row>
    <row r="1654" spans="1:8" x14ac:dyDescent="0.35">
      <c r="A1654" s="3" t="s">
        <v>393</v>
      </c>
      <c r="B1654" s="7"/>
      <c r="C1654" s="5"/>
      <c r="D1654" s="5"/>
      <c r="E1654" s="5"/>
      <c r="F1654" s="5"/>
      <c r="G1654" s="5"/>
      <c r="H1654" s="5"/>
    </row>
    <row r="1655" spans="1:8" x14ac:dyDescent="0.35">
      <c r="A1655" s="3" t="s">
        <v>398</v>
      </c>
      <c r="B1655" s="12" t="s">
        <v>491</v>
      </c>
      <c r="C1655" s="11">
        <v>2307</v>
      </c>
      <c r="D1655" s="11">
        <v>351</v>
      </c>
      <c r="E1655" s="11">
        <v>1170</v>
      </c>
      <c r="F1655" s="11">
        <v>313</v>
      </c>
      <c r="G1655" s="11">
        <v>473</v>
      </c>
      <c r="H1655" s="11"/>
    </row>
    <row r="1656" spans="1:8" x14ac:dyDescent="0.35">
      <c r="A1656" s="3" t="s">
        <v>398</v>
      </c>
      <c r="B1656" s="12" t="s">
        <v>295</v>
      </c>
      <c r="C1656" s="11">
        <v>3316</v>
      </c>
      <c r="D1656" s="11">
        <v>1137</v>
      </c>
      <c r="E1656" s="11">
        <v>1070</v>
      </c>
      <c r="F1656" s="11">
        <v>98</v>
      </c>
      <c r="G1656" s="11">
        <v>1011</v>
      </c>
      <c r="H1656" s="11"/>
    </row>
    <row r="1657" spans="1:8" x14ac:dyDescent="0.35">
      <c r="A1657" s="3" t="s">
        <v>398</v>
      </c>
      <c r="B1657" s="12" t="s">
        <v>492</v>
      </c>
      <c r="C1657" s="11">
        <v>1584</v>
      </c>
      <c r="D1657" s="11">
        <v>636</v>
      </c>
      <c r="E1657" s="11">
        <v>509</v>
      </c>
      <c r="F1657" s="11">
        <v>56</v>
      </c>
      <c r="G1657" s="11">
        <v>383</v>
      </c>
      <c r="H1657" s="11"/>
    </row>
    <row r="1658" spans="1:8" x14ac:dyDescent="0.35">
      <c r="A1658" s="3" t="s">
        <v>398</v>
      </c>
      <c r="B1658" s="12" t="s">
        <v>493</v>
      </c>
      <c r="C1658" s="11">
        <v>631</v>
      </c>
      <c r="D1658" s="11">
        <v>285</v>
      </c>
      <c r="E1658" s="11">
        <v>148</v>
      </c>
      <c r="F1658" s="11">
        <v>26</v>
      </c>
      <c r="G1658" s="11">
        <v>172</v>
      </c>
      <c r="H1658" s="11"/>
    </row>
    <row r="1659" spans="1:8" x14ac:dyDescent="0.35">
      <c r="A1659" s="3" t="s">
        <v>398</v>
      </c>
      <c r="B1659" s="12" t="s">
        <v>298</v>
      </c>
      <c r="C1659" s="11">
        <v>202</v>
      </c>
      <c r="D1659" s="11">
        <v>72</v>
      </c>
      <c r="E1659" s="11">
        <v>34</v>
      </c>
      <c r="F1659" s="11">
        <v>13</v>
      </c>
      <c r="G1659" s="11">
        <v>83</v>
      </c>
      <c r="H1659" s="11"/>
    </row>
    <row r="1660" spans="1:8" x14ac:dyDescent="0.35">
      <c r="A1660" s="3" t="s">
        <v>396</v>
      </c>
      <c r="B1660" s="4" t="s">
        <v>99</v>
      </c>
      <c r="C1660" s="5"/>
      <c r="D1660" s="5"/>
      <c r="E1660" s="5"/>
      <c r="F1660" s="5"/>
      <c r="G1660" s="5"/>
      <c r="H1660" s="5"/>
    </row>
    <row r="1661" spans="1:8" x14ac:dyDescent="0.35">
      <c r="A1661" s="3" t="s">
        <v>393</v>
      </c>
      <c r="B1661" s="7"/>
      <c r="C1661" s="5"/>
      <c r="D1661" s="5"/>
      <c r="E1661" s="5"/>
      <c r="F1661" s="5"/>
      <c r="G1661" s="5"/>
      <c r="H1661" s="5"/>
    </row>
    <row r="1662" spans="1:8" x14ac:dyDescent="0.35">
      <c r="A1662" s="3" t="s">
        <v>398</v>
      </c>
      <c r="B1662" s="12" t="s">
        <v>494</v>
      </c>
      <c r="C1662" s="11">
        <v>1461</v>
      </c>
      <c r="D1662" s="11">
        <v>655</v>
      </c>
      <c r="E1662" s="11">
        <v>497</v>
      </c>
      <c r="F1662" s="11">
        <v>26</v>
      </c>
      <c r="G1662" s="11">
        <v>283</v>
      </c>
      <c r="H1662" s="11"/>
    </row>
    <row r="1663" spans="1:8" x14ac:dyDescent="0.35">
      <c r="A1663" s="3" t="s">
        <v>398</v>
      </c>
      <c r="B1663" s="12" t="s">
        <v>495</v>
      </c>
      <c r="C1663" s="11">
        <v>6579</v>
      </c>
      <c r="D1663" s="11">
        <v>1826</v>
      </c>
      <c r="E1663" s="11">
        <v>2434</v>
      </c>
      <c r="F1663" s="11">
        <v>480</v>
      </c>
      <c r="G1663" s="11">
        <v>1839</v>
      </c>
      <c r="H1663" s="11"/>
    </row>
    <row r="1664" spans="1:8" x14ac:dyDescent="0.35">
      <c r="A1664" s="3" t="s">
        <v>398</v>
      </c>
      <c r="B1664" s="12" t="s">
        <v>130</v>
      </c>
      <c r="C1664" s="11">
        <v>0</v>
      </c>
      <c r="D1664" s="11">
        <v>0</v>
      </c>
      <c r="E1664" s="11">
        <v>0</v>
      </c>
      <c r="F1664" s="11">
        <v>0</v>
      </c>
      <c r="G1664" s="11">
        <v>0</v>
      </c>
      <c r="H1664" s="11"/>
    </row>
    <row r="1665" spans="1:8" x14ac:dyDescent="0.35">
      <c r="A1665" s="3" t="s">
        <v>396</v>
      </c>
      <c r="B1665" s="4" t="s">
        <v>100</v>
      </c>
      <c r="C1665" s="5"/>
      <c r="D1665" s="5"/>
      <c r="E1665" s="5"/>
      <c r="F1665" s="5"/>
      <c r="G1665" s="5"/>
      <c r="H1665" s="5"/>
    </row>
    <row r="1666" spans="1:8" x14ac:dyDescent="0.35">
      <c r="A1666" s="3" t="s">
        <v>393</v>
      </c>
      <c r="B1666" s="7"/>
      <c r="C1666" s="5"/>
      <c r="D1666" s="5"/>
      <c r="E1666" s="5"/>
      <c r="F1666" s="5"/>
      <c r="G1666" s="5"/>
      <c r="H1666" s="5"/>
    </row>
    <row r="1667" spans="1:8" x14ac:dyDescent="0.35">
      <c r="A1667" s="3" t="s">
        <v>398</v>
      </c>
      <c r="B1667" s="12" t="s">
        <v>301</v>
      </c>
      <c r="C1667" s="11">
        <v>1196</v>
      </c>
      <c r="D1667" s="11">
        <v>288</v>
      </c>
      <c r="E1667" s="11">
        <v>285</v>
      </c>
      <c r="F1667" s="11">
        <v>194</v>
      </c>
      <c r="G1667" s="11">
        <v>429</v>
      </c>
      <c r="H1667" s="11"/>
    </row>
    <row r="1668" spans="1:8" ht="29" x14ac:dyDescent="0.35">
      <c r="A1668" s="3" t="s">
        <v>398</v>
      </c>
      <c r="B1668" s="12" t="s">
        <v>302</v>
      </c>
      <c r="C1668" s="11">
        <v>243</v>
      </c>
      <c r="D1668" s="11">
        <v>94</v>
      </c>
      <c r="E1668" s="11">
        <v>59</v>
      </c>
      <c r="F1668" s="11">
        <v>25</v>
      </c>
      <c r="G1668" s="11">
        <v>65</v>
      </c>
      <c r="H1668" s="11"/>
    </row>
    <row r="1669" spans="1:8" ht="43.5" x14ac:dyDescent="0.35">
      <c r="A1669" s="3" t="s">
        <v>398</v>
      </c>
      <c r="B1669" s="12" t="s">
        <v>303</v>
      </c>
      <c r="C1669" s="11">
        <v>195</v>
      </c>
      <c r="D1669" s="11">
        <v>58</v>
      </c>
      <c r="E1669" s="11">
        <v>41</v>
      </c>
      <c r="F1669" s="11">
        <v>27</v>
      </c>
      <c r="G1669" s="11">
        <v>69</v>
      </c>
      <c r="H1669" s="11"/>
    </row>
    <row r="1670" spans="1:8" ht="29" x14ac:dyDescent="0.35">
      <c r="A1670" s="3" t="s">
        <v>398</v>
      </c>
      <c r="B1670" s="12" t="s">
        <v>304</v>
      </c>
      <c r="C1670" s="11">
        <v>109</v>
      </c>
      <c r="D1670" s="11">
        <v>30</v>
      </c>
      <c r="E1670" s="11">
        <v>25</v>
      </c>
      <c r="F1670" s="11">
        <v>16</v>
      </c>
      <c r="G1670" s="11">
        <v>38</v>
      </c>
      <c r="H1670" s="11"/>
    </row>
    <row r="1671" spans="1:8" ht="29" x14ac:dyDescent="0.35">
      <c r="A1671" s="3" t="s">
        <v>398</v>
      </c>
      <c r="B1671" s="12" t="s">
        <v>305</v>
      </c>
      <c r="C1671" s="11">
        <v>391</v>
      </c>
      <c r="D1671" s="11">
        <v>63</v>
      </c>
      <c r="E1671" s="11">
        <v>127</v>
      </c>
      <c r="F1671" s="11">
        <v>18</v>
      </c>
      <c r="G1671" s="11">
        <v>183</v>
      </c>
      <c r="H1671" s="11"/>
    </row>
    <row r="1672" spans="1:8" ht="29" x14ac:dyDescent="0.35">
      <c r="A1672" s="3" t="s">
        <v>398</v>
      </c>
      <c r="B1672" s="12" t="s">
        <v>306</v>
      </c>
      <c r="C1672" s="11">
        <v>144</v>
      </c>
      <c r="D1672" s="11">
        <v>13</v>
      </c>
      <c r="E1672" s="11">
        <v>9</v>
      </c>
      <c r="F1672" s="11">
        <v>100</v>
      </c>
      <c r="G1672" s="11">
        <v>22</v>
      </c>
      <c r="H1672" s="11"/>
    </row>
    <row r="1673" spans="1:8" ht="29" x14ac:dyDescent="0.35">
      <c r="A1673" s="3" t="s">
        <v>398</v>
      </c>
      <c r="B1673" s="12" t="s">
        <v>307</v>
      </c>
      <c r="C1673" s="11">
        <v>114</v>
      </c>
      <c r="D1673" s="11">
        <v>30</v>
      </c>
      <c r="E1673" s="11">
        <v>24</v>
      </c>
      <c r="F1673" s="11">
        <v>8</v>
      </c>
      <c r="G1673" s="11">
        <v>52</v>
      </c>
      <c r="H1673" s="11"/>
    </row>
    <row r="1674" spans="1:8" x14ac:dyDescent="0.35">
      <c r="A1674" s="3" t="s">
        <v>398</v>
      </c>
      <c r="B1674" s="12" t="s">
        <v>308</v>
      </c>
      <c r="C1674" s="11">
        <v>6736</v>
      </c>
      <c r="D1674" s="11">
        <v>2167</v>
      </c>
      <c r="E1674" s="11">
        <v>2598</v>
      </c>
      <c r="F1674" s="11">
        <v>306</v>
      </c>
      <c r="G1674" s="11">
        <v>1665</v>
      </c>
      <c r="H1674" s="11"/>
    </row>
    <row r="1675" spans="1:8" x14ac:dyDescent="0.35">
      <c r="A1675" s="3" t="s">
        <v>398</v>
      </c>
      <c r="B1675" s="12" t="s">
        <v>477</v>
      </c>
      <c r="C1675" s="11">
        <v>108</v>
      </c>
      <c r="D1675" s="11">
        <v>26</v>
      </c>
      <c r="E1675" s="11">
        <v>48</v>
      </c>
      <c r="F1675" s="11">
        <v>6</v>
      </c>
      <c r="G1675" s="11">
        <v>28</v>
      </c>
      <c r="H1675" s="11"/>
    </row>
    <row r="1676" spans="1:8" x14ac:dyDescent="0.35">
      <c r="A1676" s="3" t="s">
        <v>398</v>
      </c>
      <c r="B1676" s="12" t="s">
        <v>130</v>
      </c>
      <c r="C1676" s="11">
        <v>0</v>
      </c>
      <c r="D1676" s="11">
        <v>0</v>
      </c>
      <c r="E1676" s="11">
        <v>0</v>
      </c>
      <c r="F1676" s="11">
        <v>0</v>
      </c>
      <c r="G1676" s="11">
        <v>0</v>
      </c>
      <c r="H1676" s="11"/>
    </row>
    <row r="1677" spans="1:8" x14ac:dyDescent="0.35">
      <c r="A1677" s="3" t="s">
        <v>396</v>
      </c>
      <c r="B1677" s="4" t="s">
        <v>496</v>
      </c>
      <c r="C1677" s="5"/>
      <c r="D1677" s="5"/>
      <c r="E1677" s="5"/>
      <c r="F1677" s="5"/>
      <c r="G1677" s="5"/>
      <c r="H1677" s="5"/>
    </row>
    <row r="1678" spans="1:8" x14ac:dyDescent="0.35">
      <c r="A1678" s="3" t="s">
        <v>393</v>
      </c>
      <c r="B1678" s="7"/>
      <c r="C1678" s="5"/>
      <c r="D1678" s="5"/>
      <c r="E1678" s="5"/>
      <c r="F1678" s="5"/>
      <c r="G1678" s="5"/>
      <c r="H1678" s="5"/>
    </row>
    <row r="1679" spans="1:8" x14ac:dyDescent="0.35">
      <c r="A1679" s="3" t="s">
        <v>398</v>
      </c>
      <c r="B1679" s="12" t="s">
        <v>369</v>
      </c>
      <c r="C1679" s="11">
        <v>1064</v>
      </c>
      <c r="D1679" s="11">
        <v>416</v>
      </c>
      <c r="E1679" s="11">
        <v>194</v>
      </c>
      <c r="F1679" s="11">
        <v>88</v>
      </c>
      <c r="G1679" s="11">
        <v>366</v>
      </c>
      <c r="H1679" s="11"/>
    </row>
    <row r="1680" spans="1:8" x14ac:dyDescent="0.35">
      <c r="A1680" s="3" t="s">
        <v>398</v>
      </c>
      <c r="B1680" s="12" t="s">
        <v>497</v>
      </c>
      <c r="C1680" s="11">
        <v>4231</v>
      </c>
      <c r="D1680" s="11">
        <v>1792</v>
      </c>
      <c r="E1680" s="11">
        <v>750</v>
      </c>
      <c r="F1680" s="11">
        <v>319</v>
      </c>
      <c r="G1680" s="11">
        <v>1370</v>
      </c>
      <c r="H1680" s="11"/>
    </row>
    <row r="1681" spans="1:8" ht="43.5" x14ac:dyDescent="0.35">
      <c r="A1681" s="3" t="s">
        <v>398</v>
      </c>
      <c r="B1681" s="12" t="s">
        <v>313</v>
      </c>
      <c r="C1681" s="11">
        <v>6273</v>
      </c>
      <c r="D1681" s="11">
        <v>1977</v>
      </c>
      <c r="E1681" s="11">
        <v>2311</v>
      </c>
      <c r="F1681" s="11">
        <v>345</v>
      </c>
      <c r="G1681" s="11">
        <v>1640</v>
      </c>
      <c r="H1681" s="11"/>
    </row>
    <row r="1682" spans="1:8" ht="29" x14ac:dyDescent="0.35">
      <c r="A1682" s="3" t="s">
        <v>398</v>
      </c>
      <c r="B1682" s="12" t="s">
        <v>314</v>
      </c>
      <c r="C1682" s="11">
        <v>903</v>
      </c>
      <c r="D1682" s="11">
        <v>355</v>
      </c>
      <c r="E1682" s="11">
        <v>204</v>
      </c>
      <c r="F1682" s="11">
        <v>80</v>
      </c>
      <c r="G1682" s="11">
        <v>264</v>
      </c>
      <c r="H1682" s="11"/>
    </row>
    <row r="1683" spans="1:8" x14ac:dyDescent="0.35">
      <c r="A1683" s="3" t="s">
        <v>398</v>
      </c>
      <c r="B1683" s="12" t="s">
        <v>315</v>
      </c>
      <c r="C1683" s="11">
        <v>5787</v>
      </c>
      <c r="D1683" s="11">
        <v>1957</v>
      </c>
      <c r="E1683" s="11">
        <v>1957</v>
      </c>
      <c r="F1683" s="11">
        <v>331</v>
      </c>
      <c r="G1683" s="11">
        <v>1542</v>
      </c>
      <c r="H1683" s="11"/>
    </row>
    <row r="1684" spans="1:8" ht="29" x14ac:dyDescent="0.35">
      <c r="A1684" s="3" t="s">
        <v>398</v>
      </c>
      <c r="B1684" s="12" t="s">
        <v>316</v>
      </c>
      <c r="C1684" s="11">
        <v>3694</v>
      </c>
      <c r="D1684" s="11">
        <v>1436</v>
      </c>
      <c r="E1684" s="11">
        <v>1098</v>
      </c>
      <c r="F1684" s="11">
        <v>199</v>
      </c>
      <c r="G1684" s="11">
        <v>961</v>
      </c>
      <c r="H1684" s="11"/>
    </row>
    <row r="1685" spans="1:8" x14ac:dyDescent="0.35">
      <c r="A1685" s="3" t="s">
        <v>398</v>
      </c>
      <c r="B1685" s="12" t="s">
        <v>317</v>
      </c>
      <c r="C1685" s="11">
        <v>3435</v>
      </c>
      <c r="D1685" s="11">
        <v>1272</v>
      </c>
      <c r="E1685" s="11">
        <v>1199</v>
      </c>
      <c r="F1685" s="11">
        <v>123</v>
      </c>
      <c r="G1685" s="11">
        <v>841</v>
      </c>
      <c r="H1685" s="11"/>
    </row>
    <row r="1686" spans="1:8" ht="43.5" x14ac:dyDescent="0.35">
      <c r="A1686" s="3" t="s">
        <v>398</v>
      </c>
      <c r="B1686" s="12" t="s">
        <v>318</v>
      </c>
      <c r="C1686" s="11">
        <v>2934</v>
      </c>
      <c r="D1686" s="11">
        <v>1155</v>
      </c>
      <c r="E1686" s="11">
        <v>841</v>
      </c>
      <c r="F1686" s="11">
        <v>104</v>
      </c>
      <c r="G1686" s="11">
        <v>834</v>
      </c>
      <c r="H1686" s="11"/>
    </row>
    <row r="1687" spans="1:8" x14ac:dyDescent="0.35">
      <c r="A1687" s="3" t="s">
        <v>398</v>
      </c>
      <c r="B1687" s="12" t="s">
        <v>319</v>
      </c>
      <c r="C1687" s="11">
        <v>1190</v>
      </c>
      <c r="D1687" s="11">
        <v>399</v>
      </c>
      <c r="E1687" s="11">
        <v>380</v>
      </c>
      <c r="F1687" s="11">
        <v>66</v>
      </c>
      <c r="G1687" s="11">
        <v>345</v>
      </c>
      <c r="H1687" s="11"/>
    </row>
    <row r="1688" spans="1:8" x14ac:dyDescent="0.35">
      <c r="A1688" s="3" t="s">
        <v>398</v>
      </c>
      <c r="B1688" s="12" t="s">
        <v>267</v>
      </c>
      <c r="C1688" s="11">
        <v>734</v>
      </c>
      <c r="D1688" s="11">
        <v>230</v>
      </c>
      <c r="E1688" s="11">
        <v>244</v>
      </c>
      <c r="F1688" s="11">
        <v>65</v>
      </c>
      <c r="G1688" s="11">
        <v>195</v>
      </c>
      <c r="H1688" s="11"/>
    </row>
    <row r="1689" spans="1:8" x14ac:dyDescent="0.35">
      <c r="A1689" s="3" t="s">
        <v>398</v>
      </c>
      <c r="B1689" s="12" t="s">
        <v>130</v>
      </c>
      <c r="C1689" s="11">
        <v>0</v>
      </c>
      <c r="D1689" s="11">
        <v>0</v>
      </c>
      <c r="E1689" s="11">
        <v>0</v>
      </c>
      <c r="F1689" s="11">
        <v>0</v>
      </c>
      <c r="G1689" s="11">
        <v>0</v>
      </c>
      <c r="H1689" s="11"/>
    </row>
    <row r="1690" spans="1:8" x14ac:dyDescent="0.35">
      <c r="A1690" s="3" t="s">
        <v>396</v>
      </c>
      <c r="B1690" s="4" t="s">
        <v>498</v>
      </c>
      <c r="C1690" s="5"/>
      <c r="D1690" s="5"/>
      <c r="E1690" s="5"/>
      <c r="F1690" s="5"/>
      <c r="G1690" s="5"/>
      <c r="H1690" s="5"/>
    </row>
    <row r="1691" spans="1:8" x14ac:dyDescent="0.35">
      <c r="A1691" s="3" t="s">
        <v>393</v>
      </c>
      <c r="B1691" s="7"/>
      <c r="C1691" s="5"/>
      <c r="D1691" s="5"/>
      <c r="E1691" s="5"/>
      <c r="F1691" s="5"/>
      <c r="G1691" s="5"/>
      <c r="H1691" s="5"/>
    </row>
    <row r="1692" spans="1:8" x14ac:dyDescent="0.35">
      <c r="A1692" s="3" t="s">
        <v>398</v>
      </c>
      <c r="B1692" s="12" t="s">
        <v>360</v>
      </c>
      <c r="C1692" s="11">
        <v>2259</v>
      </c>
      <c r="D1692" s="11">
        <v>695</v>
      </c>
      <c r="E1692" s="11">
        <v>825</v>
      </c>
      <c r="F1692" s="11">
        <v>132</v>
      </c>
      <c r="G1692" s="11">
        <v>607</v>
      </c>
      <c r="H1692" s="11"/>
    </row>
    <row r="1693" spans="1:8" x14ac:dyDescent="0.35">
      <c r="A1693" s="3" t="s">
        <v>398</v>
      </c>
      <c r="B1693" s="12" t="s">
        <v>308</v>
      </c>
      <c r="C1693" s="11">
        <v>5348</v>
      </c>
      <c r="D1693" s="11">
        <v>1683</v>
      </c>
      <c r="E1693" s="11">
        <v>1953</v>
      </c>
      <c r="F1693" s="11">
        <v>329</v>
      </c>
      <c r="G1693" s="11">
        <v>1383</v>
      </c>
      <c r="H1693" s="11"/>
    </row>
    <row r="1694" spans="1:8" x14ac:dyDescent="0.35">
      <c r="A1694" s="3" t="s">
        <v>398</v>
      </c>
      <c r="B1694" s="12" t="s">
        <v>499</v>
      </c>
      <c r="C1694" s="11">
        <v>326</v>
      </c>
      <c r="D1694" s="11">
        <v>86</v>
      </c>
      <c r="E1694" s="11">
        <v>111</v>
      </c>
      <c r="F1694" s="11">
        <v>26</v>
      </c>
      <c r="G1694" s="11">
        <v>103</v>
      </c>
      <c r="H1694" s="11"/>
    </row>
    <row r="1695" spans="1:8" x14ac:dyDescent="0.35">
      <c r="A1695" s="3" t="s">
        <v>398</v>
      </c>
      <c r="B1695" s="12" t="s">
        <v>130</v>
      </c>
      <c r="C1695" s="11">
        <v>107</v>
      </c>
      <c r="D1695" s="11">
        <v>17</v>
      </c>
      <c r="E1695" s="11">
        <v>42</v>
      </c>
      <c r="F1695" s="11">
        <v>19</v>
      </c>
      <c r="G1695" s="11">
        <v>29</v>
      </c>
      <c r="H1695" s="11"/>
    </row>
    <row r="1696" spans="1:8" x14ac:dyDescent="0.35">
      <c r="A1696" s="3" t="s">
        <v>396</v>
      </c>
      <c r="B1696" s="4" t="s">
        <v>500</v>
      </c>
      <c r="C1696" s="5"/>
      <c r="D1696" s="5"/>
      <c r="E1696" s="5"/>
      <c r="F1696" s="5"/>
      <c r="G1696" s="5"/>
      <c r="H1696" s="5"/>
    </row>
    <row r="1697" spans="1:8" x14ac:dyDescent="0.35">
      <c r="A1697" s="3" t="s">
        <v>393</v>
      </c>
      <c r="B1697" s="7"/>
      <c r="C1697" s="5"/>
      <c r="D1697" s="5"/>
      <c r="E1697" s="5"/>
      <c r="F1697" s="5"/>
      <c r="G1697" s="5"/>
      <c r="H1697" s="5"/>
    </row>
    <row r="1698" spans="1:8" x14ac:dyDescent="0.35">
      <c r="A1698" s="3" t="s">
        <v>398</v>
      </c>
      <c r="B1698" s="12" t="s">
        <v>501</v>
      </c>
      <c r="C1698" s="11">
        <v>584</v>
      </c>
      <c r="D1698" s="11">
        <v>188</v>
      </c>
      <c r="E1698" s="11">
        <v>202</v>
      </c>
      <c r="F1698" s="11">
        <v>44</v>
      </c>
      <c r="G1698" s="11">
        <v>150</v>
      </c>
      <c r="H1698" s="11"/>
    </row>
    <row r="1699" spans="1:8" ht="29" x14ac:dyDescent="0.35">
      <c r="A1699" s="3" t="s">
        <v>398</v>
      </c>
      <c r="B1699" s="12" t="s">
        <v>502</v>
      </c>
      <c r="C1699" s="11">
        <v>308</v>
      </c>
      <c r="D1699" s="11">
        <v>92</v>
      </c>
      <c r="E1699" s="11">
        <v>104</v>
      </c>
      <c r="F1699" s="11">
        <v>33</v>
      </c>
      <c r="G1699" s="11">
        <v>79</v>
      </c>
      <c r="H1699" s="11"/>
    </row>
    <row r="1700" spans="1:8" ht="29" x14ac:dyDescent="0.35">
      <c r="A1700" s="3" t="s">
        <v>398</v>
      </c>
      <c r="B1700" s="12" t="s">
        <v>503</v>
      </c>
      <c r="C1700" s="11">
        <v>372</v>
      </c>
      <c r="D1700" s="11">
        <v>124</v>
      </c>
      <c r="E1700" s="11">
        <v>133</v>
      </c>
      <c r="F1700" s="11">
        <v>21</v>
      </c>
      <c r="G1700" s="11">
        <v>94</v>
      </c>
      <c r="H1700" s="11"/>
    </row>
    <row r="1701" spans="1:8" x14ac:dyDescent="0.35">
      <c r="A1701" s="3" t="s">
        <v>398</v>
      </c>
      <c r="B1701" s="12" t="s">
        <v>504</v>
      </c>
      <c r="C1701" s="11">
        <v>880</v>
      </c>
      <c r="D1701" s="11">
        <v>293</v>
      </c>
      <c r="E1701" s="11">
        <v>296</v>
      </c>
      <c r="F1701" s="11">
        <v>51</v>
      </c>
      <c r="G1701" s="11">
        <v>240</v>
      </c>
      <c r="H1701" s="11"/>
    </row>
    <row r="1702" spans="1:8" ht="29" x14ac:dyDescent="0.35">
      <c r="A1702" s="3" t="s">
        <v>398</v>
      </c>
      <c r="B1702" s="12" t="s">
        <v>505</v>
      </c>
      <c r="C1702" s="11">
        <v>755</v>
      </c>
      <c r="D1702" s="11">
        <v>257</v>
      </c>
      <c r="E1702" s="11">
        <v>253</v>
      </c>
      <c r="F1702" s="11">
        <v>38</v>
      </c>
      <c r="G1702" s="11">
        <v>207</v>
      </c>
      <c r="H1702" s="11"/>
    </row>
    <row r="1703" spans="1:8" ht="29" x14ac:dyDescent="0.35">
      <c r="A1703" s="3" t="s">
        <v>398</v>
      </c>
      <c r="B1703" s="12" t="s">
        <v>506</v>
      </c>
      <c r="C1703" s="11">
        <v>115</v>
      </c>
      <c r="D1703" s="11">
        <v>30</v>
      </c>
      <c r="E1703" s="11">
        <v>40</v>
      </c>
      <c r="F1703" s="11">
        <v>10</v>
      </c>
      <c r="G1703" s="11">
        <v>35</v>
      </c>
      <c r="H1703" s="11"/>
    </row>
    <row r="1704" spans="1:8" x14ac:dyDescent="0.35">
      <c r="A1704" s="3" t="s">
        <v>398</v>
      </c>
      <c r="B1704" s="12" t="s">
        <v>507</v>
      </c>
      <c r="C1704" s="11">
        <v>218</v>
      </c>
      <c r="D1704" s="11">
        <v>69</v>
      </c>
      <c r="E1704" s="11">
        <v>80</v>
      </c>
      <c r="F1704" s="11">
        <v>10</v>
      </c>
      <c r="G1704" s="11">
        <v>59</v>
      </c>
      <c r="H1704" s="11"/>
    </row>
    <row r="1705" spans="1:8" x14ac:dyDescent="0.35">
      <c r="A1705" s="3" t="s">
        <v>398</v>
      </c>
      <c r="B1705" s="12" t="s">
        <v>508</v>
      </c>
      <c r="C1705" s="11">
        <v>1179</v>
      </c>
      <c r="D1705" s="11">
        <v>338</v>
      </c>
      <c r="E1705" s="11">
        <v>460</v>
      </c>
      <c r="F1705" s="11">
        <v>62</v>
      </c>
      <c r="G1705" s="11">
        <v>319</v>
      </c>
      <c r="H1705" s="11"/>
    </row>
    <row r="1706" spans="1:8" ht="29" x14ac:dyDescent="0.35">
      <c r="A1706" s="3" t="s">
        <v>398</v>
      </c>
      <c r="B1706" s="12" t="s">
        <v>509</v>
      </c>
      <c r="C1706" s="11">
        <v>291</v>
      </c>
      <c r="D1706" s="11">
        <v>92</v>
      </c>
      <c r="E1706" s="11">
        <v>104</v>
      </c>
      <c r="F1706" s="11">
        <v>17</v>
      </c>
      <c r="G1706" s="11">
        <v>78</v>
      </c>
      <c r="H1706" s="11"/>
    </row>
    <row r="1707" spans="1:8" x14ac:dyDescent="0.35">
      <c r="A1707" s="3" t="s">
        <v>398</v>
      </c>
      <c r="B1707" s="12" t="s">
        <v>510</v>
      </c>
      <c r="C1707" s="11">
        <v>154</v>
      </c>
      <c r="D1707" s="11">
        <v>45</v>
      </c>
      <c r="E1707" s="11">
        <v>56</v>
      </c>
      <c r="F1707" s="11">
        <v>9</v>
      </c>
      <c r="G1707" s="11">
        <v>44</v>
      </c>
      <c r="H1707" s="11"/>
    </row>
    <row r="1708" spans="1:8" x14ac:dyDescent="0.35">
      <c r="A1708" s="3" t="s">
        <v>398</v>
      </c>
      <c r="B1708" s="12" t="s">
        <v>511</v>
      </c>
      <c r="C1708" s="11">
        <v>913</v>
      </c>
      <c r="D1708" s="11">
        <v>241</v>
      </c>
      <c r="E1708" s="11">
        <v>372</v>
      </c>
      <c r="F1708" s="11">
        <v>44</v>
      </c>
      <c r="G1708" s="11">
        <v>256</v>
      </c>
      <c r="H1708" s="11"/>
    </row>
    <row r="1709" spans="1:8" ht="58" x14ac:dyDescent="0.35">
      <c r="A1709" s="3" t="s">
        <v>398</v>
      </c>
      <c r="B1709" s="12" t="s">
        <v>512</v>
      </c>
      <c r="C1709" s="11">
        <v>285</v>
      </c>
      <c r="D1709" s="11">
        <v>82</v>
      </c>
      <c r="E1709" s="11">
        <v>107</v>
      </c>
      <c r="F1709" s="11">
        <v>14</v>
      </c>
      <c r="G1709" s="11">
        <v>82</v>
      </c>
      <c r="H1709" s="11"/>
    </row>
    <row r="1710" spans="1:8" x14ac:dyDescent="0.35">
      <c r="A1710" s="3" t="s">
        <v>398</v>
      </c>
      <c r="B1710" s="12" t="s">
        <v>264</v>
      </c>
      <c r="C1710" s="11">
        <v>610</v>
      </c>
      <c r="D1710" s="11">
        <v>167</v>
      </c>
      <c r="E1710" s="11">
        <v>235</v>
      </c>
      <c r="F1710" s="11">
        <v>31</v>
      </c>
      <c r="G1710" s="11">
        <v>177</v>
      </c>
      <c r="H1710" s="11"/>
    </row>
    <row r="1711" spans="1:8" x14ac:dyDescent="0.35">
      <c r="A1711" s="3" t="s">
        <v>398</v>
      </c>
      <c r="B1711" s="12" t="s">
        <v>469</v>
      </c>
      <c r="C1711" s="11">
        <v>493</v>
      </c>
      <c r="D1711" s="11">
        <v>134</v>
      </c>
      <c r="E1711" s="11">
        <v>204</v>
      </c>
      <c r="F1711" s="11">
        <v>24</v>
      </c>
      <c r="G1711" s="11">
        <v>131</v>
      </c>
      <c r="H1711" s="11"/>
    </row>
    <row r="1712" spans="1:8" x14ac:dyDescent="0.35">
      <c r="A1712" s="3" t="s">
        <v>398</v>
      </c>
      <c r="B1712" s="12" t="s">
        <v>513</v>
      </c>
      <c r="C1712" s="11">
        <v>108</v>
      </c>
      <c r="D1712" s="11">
        <v>31</v>
      </c>
      <c r="E1712" s="11">
        <v>28</v>
      </c>
      <c r="F1712" s="11">
        <v>6</v>
      </c>
      <c r="G1712" s="11">
        <v>43</v>
      </c>
      <c r="H1712" s="11"/>
    </row>
    <row r="1713" spans="1:8" x14ac:dyDescent="0.35">
      <c r="A1713" s="3" t="s">
        <v>398</v>
      </c>
      <c r="B1713" s="12" t="s">
        <v>514</v>
      </c>
      <c r="C1713" s="11">
        <v>9</v>
      </c>
      <c r="D1713" s="11">
        <v>2</v>
      </c>
      <c r="E1713" s="11">
        <v>3</v>
      </c>
      <c r="F1713" s="11">
        <v>1</v>
      </c>
      <c r="G1713" s="11">
        <v>3</v>
      </c>
      <c r="H1713" s="11"/>
    </row>
    <row r="1714" spans="1:8" x14ac:dyDescent="0.35">
      <c r="A1714" s="3" t="s">
        <v>398</v>
      </c>
      <c r="B1714" s="12" t="s">
        <v>130</v>
      </c>
      <c r="C1714" s="11">
        <v>3940</v>
      </c>
      <c r="D1714" s="11">
        <v>1217</v>
      </c>
      <c r="E1714" s="11">
        <v>1408</v>
      </c>
      <c r="F1714" s="11">
        <v>258</v>
      </c>
      <c r="G1714" s="11">
        <v>1057</v>
      </c>
      <c r="H1714" s="11"/>
    </row>
    <row r="1715" spans="1:8" x14ac:dyDescent="0.35">
      <c r="A1715" s="3" t="s">
        <v>396</v>
      </c>
      <c r="B1715" s="4" t="s">
        <v>100</v>
      </c>
      <c r="C1715" s="5"/>
      <c r="D1715" s="5"/>
      <c r="E1715" s="5"/>
      <c r="F1715" s="5"/>
      <c r="G1715" s="5"/>
      <c r="H1715" s="5"/>
    </row>
    <row r="1716" spans="1:8" x14ac:dyDescent="0.35">
      <c r="A1716" s="3" t="s">
        <v>393</v>
      </c>
      <c r="B1716" s="7"/>
      <c r="C1716" s="5"/>
      <c r="D1716" s="5"/>
      <c r="E1716" s="5"/>
      <c r="F1716" s="5"/>
      <c r="G1716" s="5"/>
      <c r="H1716" s="5"/>
    </row>
    <row r="1717" spans="1:8" x14ac:dyDescent="0.35">
      <c r="A1717" s="3" t="s">
        <v>398</v>
      </c>
      <c r="B1717" s="12" t="s">
        <v>360</v>
      </c>
      <c r="C1717" s="11">
        <v>1196</v>
      </c>
      <c r="D1717" s="11">
        <v>288</v>
      </c>
      <c r="E1717" s="11">
        <v>285</v>
      </c>
      <c r="F1717" s="11">
        <v>194</v>
      </c>
      <c r="G1717" s="11">
        <v>429</v>
      </c>
      <c r="H1717" s="11"/>
    </row>
    <row r="1718" spans="1:8" x14ac:dyDescent="0.35">
      <c r="A1718" s="3" t="s">
        <v>398</v>
      </c>
      <c r="B1718" s="12" t="s">
        <v>308</v>
      </c>
      <c r="C1718" s="11">
        <v>6736</v>
      </c>
      <c r="D1718" s="11">
        <v>2167</v>
      </c>
      <c r="E1718" s="11">
        <v>2598</v>
      </c>
      <c r="F1718" s="11">
        <v>306</v>
      </c>
      <c r="G1718" s="11">
        <v>1665</v>
      </c>
      <c r="H1718" s="11"/>
    </row>
    <row r="1719" spans="1:8" x14ac:dyDescent="0.35">
      <c r="A1719" s="3" t="s">
        <v>398</v>
      </c>
      <c r="B1719" s="12" t="s">
        <v>477</v>
      </c>
      <c r="C1719" s="11">
        <v>108</v>
      </c>
      <c r="D1719" s="11">
        <v>26</v>
      </c>
      <c r="E1719" s="11">
        <v>48</v>
      </c>
      <c r="F1719" s="11">
        <v>6</v>
      </c>
      <c r="G1719" s="11">
        <v>28</v>
      </c>
      <c r="H1719" s="11"/>
    </row>
    <row r="1720" spans="1:8" x14ac:dyDescent="0.35">
      <c r="A1720" s="3" t="s">
        <v>398</v>
      </c>
      <c r="B1720" s="12" t="s">
        <v>130</v>
      </c>
      <c r="C1720" s="11">
        <v>0</v>
      </c>
      <c r="D1720" s="11">
        <v>0</v>
      </c>
      <c r="E1720" s="11">
        <v>0</v>
      </c>
      <c r="F1720" s="11">
        <v>0</v>
      </c>
      <c r="G1720" s="11">
        <v>0</v>
      </c>
      <c r="H1720" s="11"/>
    </row>
    <row r="1721" spans="1:8" x14ac:dyDescent="0.35">
      <c r="A1721" s="3" t="s">
        <v>396</v>
      </c>
      <c r="B1721" s="4" t="s">
        <v>102</v>
      </c>
      <c r="C1721" s="5"/>
      <c r="D1721" s="5"/>
      <c r="E1721" s="5"/>
      <c r="F1721" s="5"/>
      <c r="G1721" s="5"/>
      <c r="H1721" s="5"/>
    </row>
    <row r="1722" spans="1:8" x14ac:dyDescent="0.35">
      <c r="A1722" s="3" t="s">
        <v>393</v>
      </c>
      <c r="B1722" s="7"/>
      <c r="C1722" s="5"/>
      <c r="D1722" s="5"/>
      <c r="E1722" s="5"/>
      <c r="F1722" s="5"/>
      <c r="G1722" s="5"/>
      <c r="H1722" s="5"/>
    </row>
    <row r="1723" spans="1:8" x14ac:dyDescent="0.35">
      <c r="A1723" s="3" t="s">
        <v>398</v>
      </c>
      <c r="B1723" s="12" t="s">
        <v>320</v>
      </c>
      <c r="C1723" s="11">
        <v>1484</v>
      </c>
      <c r="D1723" s="11">
        <v>445</v>
      </c>
      <c r="E1723" s="11">
        <v>567</v>
      </c>
      <c r="F1723" s="11">
        <v>89</v>
      </c>
      <c r="G1723" s="11">
        <v>383</v>
      </c>
      <c r="H1723" s="11"/>
    </row>
    <row r="1724" spans="1:8" x14ac:dyDescent="0.35">
      <c r="A1724" s="3" t="s">
        <v>398</v>
      </c>
      <c r="B1724" s="12" t="s">
        <v>321</v>
      </c>
      <c r="C1724" s="11">
        <v>1995</v>
      </c>
      <c r="D1724" s="11">
        <v>592</v>
      </c>
      <c r="E1724" s="11">
        <v>709</v>
      </c>
      <c r="F1724" s="11">
        <v>148</v>
      </c>
      <c r="G1724" s="11">
        <v>546</v>
      </c>
      <c r="H1724" s="11"/>
    </row>
    <row r="1725" spans="1:8" x14ac:dyDescent="0.35">
      <c r="A1725" s="3" t="s">
        <v>398</v>
      </c>
      <c r="B1725" s="12" t="s">
        <v>322</v>
      </c>
      <c r="C1725" s="11">
        <v>1378</v>
      </c>
      <c r="D1725" s="11">
        <v>471</v>
      </c>
      <c r="E1725" s="11">
        <v>448</v>
      </c>
      <c r="F1725" s="11">
        <v>113</v>
      </c>
      <c r="G1725" s="11">
        <v>346</v>
      </c>
      <c r="H1725" s="11"/>
    </row>
    <row r="1726" spans="1:8" x14ac:dyDescent="0.35">
      <c r="A1726" s="3" t="s">
        <v>398</v>
      </c>
      <c r="B1726" s="12" t="s">
        <v>323</v>
      </c>
      <c r="C1726" s="11">
        <v>1118</v>
      </c>
      <c r="D1726" s="11">
        <v>344</v>
      </c>
      <c r="E1726" s="11">
        <v>390</v>
      </c>
      <c r="F1726" s="11">
        <v>76</v>
      </c>
      <c r="G1726" s="11">
        <v>308</v>
      </c>
      <c r="H1726" s="11"/>
    </row>
    <row r="1727" spans="1:8" x14ac:dyDescent="0.35">
      <c r="A1727" s="3" t="s">
        <v>398</v>
      </c>
      <c r="B1727" s="12" t="s">
        <v>324</v>
      </c>
      <c r="C1727" s="11">
        <v>1390</v>
      </c>
      <c r="D1727" s="11">
        <v>411</v>
      </c>
      <c r="E1727" s="11">
        <v>547</v>
      </c>
      <c r="F1727" s="11">
        <v>62</v>
      </c>
      <c r="G1727" s="11">
        <v>370</v>
      </c>
      <c r="H1727" s="11"/>
    </row>
    <row r="1728" spans="1:8" x14ac:dyDescent="0.35">
      <c r="A1728" s="3" t="s">
        <v>398</v>
      </c>
      <c r="B1728" s="12" t="s">
        <v>325</v>
      </c>
      <c r="C1728" s="11">
        <v>675</v>
      </c>
      <c r="D1728" s="11">
        <v>218</v>
      </c>
      <c r="E1728" s="11">
        <v>270</v>
      </c>
      <c r="F1728" s="11">
        <v>18</v>
      </c>
      <c r="G1728" s="11">
        <v>169</v>
      </c>
      <c r="H1728" s="11"/>
    </row>
    <row r="1729" spans="1:8" x14ac:dyDescent="0.35">
      <c r="A1729" s="3" t="s">
        <v>396</v>
      </c>
      <c r="B1729" s="4" t="s">
        <v>103</v>
      </c>
      <c r="C1729" s="5"/>
      <c r="D1729" s="5"/>
      <c r="E1729" s="5"/>
      <c r="F1729" s="5"/>
      <c r="G1729" s="5"/>
      <c r="H1729" s="5"/>
    </row>
    <row r="1730" spans="1:8" x14ac:dyDescent="0.35">
      <c r="A1730" s="3" t="s">
        <v>393</v>
      </c>
      <c r="B1730" s="7"/>
      <c r="C1730" s="5"/>
      <c r="D1730" s="5"/>
      <c r="E1730" s="5"/>
      <c r="F1730" s="5"/>
      <c r="G1730" s="5"/>
      <c r="H1730" s="5"/>
    </row>
    <row r="1731" spans="1:8" x14ac:dyDescent="0.35">
      <c r="A1731" s="3" t="s">
        <v>398</v>
      </c>
      <c r="B1731" s="12" t="s">
        <v>326</v>
      </c>
      <c r="C1731" s="11">
        <v>3526</v>
      </c>
      <c r="D1731" s="11">
        <v>1085</v>
      </c>
      <c r="E1731" s="11">
        <v>1257</v>
      </c>
      <c r="F1731" s="11">
        <v>307</v>
      </c>
      <c r="G1731" s="11">
        <v>877</v>
      </c>
      <c r="H1731" s="11"/>
    </row>
    <row r="1732" spans="1:8" x14ac:dyDescent="0.35">
      <c r="A1732" s="3" t="s">
        <v>398</v>
      </c>
      <c r="B1732" s="12" t="s">
        <v>327</v>
      </c>
      <c r="C1732" s="11">
        <v>4466</v>
      </c>
      <c r="D1732" s="11">
        <v>1386</v>
      </c>
      <c r="E1732" s="11">
        <v>1656</v>
      </c>
      <c r="F1732" s="11">
        <v>198</v>
      </c>
      <c r="G1732" s="11">
        <v>1226</v>
      </c>
      <c r="H1732" s="11"/>
    </row>
    <row r="1733" spans="1:8" x14ac:dyDescent="0.35">
      <c r="A1733" s="3" t="s">
        <v>398</v>
      </c>
      <c r="B1733" s="12" t="s">
        <v>266</v>
      </c>
      <c r="C1733" s="11">
        <v>31</v>
      </c>
      <c r="D1733" s="11">
        <v>6</v>
      </c>
      <c r="E1733" s="11">
        <v>12</v>
      </c>
      <c r="F1733" s="11">
        <v>0</v>
      </c>
      <c r="G1733" s="11">
        <v>13</v>
      </c>
      <c r="H1733" s="11"/>
    </row>
    <row r="1734" spans="1:8" x14ac:dyDescent="0.35">
      <c r="A1734" s="3" t="s">
        <v>398</v>
      </c>
      <c r="B1734" s="12" t="s">
        <v>361</v>
      </c>
      <c r="C1734" s="11">
        <v>17</v>
      </c>
      <c r="D1734" s="11">
        <v>4</v>
      </c>
      <c r="E1734" s="11">
        <v>6</v>
      </c>
      <c r="F1734" s="11">
        <v>1</v>
      </c>
      <c r="G1734" s="11">
        <v>6</v>
      </c>
      <c r="H1734" s="11"/>
    </row>
    <row r="1735" spans="1:8" x14ac:dyDescent="0.35">
      <c r="A1735" s="3" t="s">
        <v>396</v>
      </c>
      <c r="B1735" s="4" t="s">
        <v>104</v>
      </c>
      <c r="C1735" s="5"/>
      <c r="D1735" s="5"/>
      <c r="E1735" s="5"/>
      <c r="F1735" s="5"/>
      <c r="G1735" s="5"/>
      <c r="H1735" s="5"/>
    </row>
    <row r="1736" spans="1:8" x14ac:dyDescent="0.35">
      <c r="A1736" s="3" t="s">
        <v>393</v>
      </c>
      <c r="B1736" s="7"/>
      <c r="C1736" s="5"/>
      <c r="D1736" s="5"/>
      <c r="E1736" s="5"/>
      <c r="F1736" s="5"/>
      <c r="G1736" s="5"/>
      <c r="H1736" s="5"/>
    </row>
    <row r="1737" spans="1:8" x14ac:dyDescent="0.35">
      <c r="A1737" s="3" t="s">
        <v>398</v>
      </c>
      <c r="B1737" s="12" t="s">
        <v>515</v>
      </c>
      <c r="C1737" s="11">
        <v>4565</v>
      </c>
      <c r="D1737" s="11">
        <v>1379</v>
      </c>
      <c r="E1737" s="11">
        <v>1569</v>
      </c>
      <c r="F1737" s="11">
        <v>417</v>
      </c>
      <c r="G1737" s="11">
        <v>1200</v>
      </c>
      <c r="H1737" s="11"/>
    </row>
    <row r="1738" spans="1:8" ht="29" x14ac:dyDescent="0.35">
      <c r="A1738" s="3" t="s">
        <v>398</v>
      </c>
      <c r="B1738" s="12" t="s">
        <v>516</v>
      </c>
      <c r="C1738" s="11">
        <v>1520</v>
      </c>
      <c r="D1738" s="11">
        <v>490</v>
      </c>
      <c r="E1738" s="11">
        <v>565</v>
      </c>
      <c r="F1738" s="11">
        <v>57</v>
      </c>
      <c r="G1738" s="11">
        <v>408</v>
      </c>
      <c r="H1738" s="11"/>
    </row>
    <row r="1739" spans="1:8" x14ac:dyDescent="0.35">
      <c r="A1739" s="3" t="s">
        <v>398</v>
      </c>
      <c r="B1739" s="12" t="s">
        <v>331</v>
      </c>
      <c r="C1739" s="11">
        <v>486</v>
      </c>
      <c r="D1739" s="11">
        <v>140</v>
      </c>
      <c r="E1739" s="11">
        <v>207</v>
      </c>
      <c r="F1739" s="11">
        <v>18</v>
      </c>
      <c r="G1739" s="11">
        <v>121</v>
      </c>
      <c r="H1739" s="11"/>
    </row>
    <row r="1740" spans="1:8" x14ac:dyDescent="0.35">
      <c r="A1740" s="3" t="s">
        <v>398</v>
      </c>
      <c r="B1740" s="12" t="s">
        <v>517</v>
      </c>
      <c r="C1740" s="11">
        <v>500</v>
      </c>
      <c r="D1740" s="11">
        <v>156</v>
      </c>
      <c r="E1740" s="11">
        <v>206</v>
      </c>
      <c r="F1740" s="11">
        <v>6</v>
      </c>
      <c r="G1740" s="11">
        <v>132</v>
      </c>
      <c r="H1740" s="11"/>
    </row>
    <row r="1741" spans="1:8" x14ac:dyDescent="0.35">
      <c r="A1741" s="3" t="s">
        <v>398</v>
      </c>
      <c r="B1741" s="12" t="s">
        <v>333</v>
      </c>
      <c r="C1741" s="11">
        <v>855</v>
      </c>
      <c r="D1741" s="11">
        <v>276</v>
      </c>
      <c r="E1741" s="11">
        <v>338</v>
      </c>
      <c r="F1741" s="11">
        <v>7</v>
      </c>
      <c r="G1741" s="11">
        <v>234</v>
      </c>
      <c r="H1741" s="11"/>
    </row>
    <row r="1742" spans="1:8" x14ac:dyDescent="0.35">
      <c r="A1742" s="3" t="s">
        <v>398</v>
      </c>
      <c r="B1742" s="12" t="s">
        <v>266</v>
      </c>
      <c r="C1742" s="11">
        <v>114</v>
      </c>
      <c r="D1742" s="11">
        <v>40</v>
      </c>
      <c r="E1742" s="11">
        <v>46</v>
      </c>
      <c r="F1742" s="11">
        <v>1</v>
      </c>
      <c r="G1742" s="11">
        <v>27</v>
      </c>
      <c r="H1742" s="11"/>
    </row>
    <row r="1743" spans="1:8" x14ac:dyDescent="0.35">
      <c r="A1743" s="3" t="s">
        <v>396</v>
      </c>
      <c r="B1743" s="4" t="s">
        <v>518</v>
      </c>
      <c r="C1743" s="5"/>
      <c r="D1743" s="5"/>
      <c r="E1743" s="5"/>
      <c r="F1743" s="5"/>
      <c r="G1743" s="5"/>
      <c r="H1743" s="5"/>
    </row>
    <row r="1744" spans="1:8" x14ac:dyDescent="0.35">
      <c r="A1744" s="3" t="s">
        <v>393</v>
      </c>
      <c r="B1744" s="7"/>
      <c r="C1744" s="5"/>
      <c r="D1744" s="5"/>
      <c r="E1744" s="5"/>
      <c r="F1744" s="5"/>
      <c r="G1744" s="5"/>
      <c r="H1744" s="5"/>
    </row>
    <row r="1745" spans="1:8" x14ac:dyDescent="0.35">
      <c r="A1745" s="3" t="s">
        <v>398</v>
      </c>
      <c r="B1745" s="12" t="s">
        <v>519</v>
      </c>
      <c r="C1745" s="11">
        <v>2834</v>
      </c>
      <c r="D1745" s="11">
        <v>728</v>
      </c>
      <c r="E1745" s="11">
        <v>1232</v>
      </c>
      <c r="F1745" s="11">
        <v>166</v>
      </c>
      <c r="G1745" s="11">
        <v>708</v>
      </c>
      <c r="H1745" s="11"/>
    </row>
    <row r="1746" spans="1:8" x14ac:dyDescent="0.35">
      <c r="A1746" s="3" t="s">
        <v>398</v>
      </c>
      <c r="B1746" s="12" t="s">
        <v>520</v>
      </c>
      <c r="C1746" s="11">
        <v>5094</v>
      </c>
      <c r="D1746" s="11">
        <v>1726</v>
      </c>
      <c r="E1746" s="11">
        <v>1655</v>
      </c>
      <c r="F1746" s="11">
        <v>331</v>
      </c>
      <c r="G1746" s="11">
        <v>1382</v>
      </c>
      <c r="H1746" s="11"/>
    </row>
    <row r="1747" spans="1:8" x14ac:dyDescent="0.35">
      <c r="A1747" s="3" t="s">
        <v>398</v>
      </c>
      <c r="B1747" s="12" t="s">
        <v>521</v>
      </c>
      <c r="C1747" s="11">
        <v>107</v>
      </c>
      <c r="D1747" s="11">
        <v>27</v>
      </c>
      <c r="E1747" s="11">
        <v>41</v>
      </c>
      <c r="F1747" s="11">
        <v>8</v>
      </c>
      <c r="G1747" s="11">
        <v>31</v>
      </c>
      <c r="H1747" s="11"/>
    </row>
    <row r="1748" spans="1:8" x14ac:dyDescent="0.35">
      <c r="A1748" s="3" t="s">
        <v>396</v>
      </c>
      <c r="B1748" s="4" t="s">
        <v>105</v>
      </c>
      <c r="C1748" s="5"/>
      <c r="D1748" s="5"/>
      <c r="E1748" s="5"/>
      <c r="F1748" s="5"/>
      <c r="G1748" s="5"/>
      <c r="H1748" s="5"/>
    </row>
    <row r="1749" spans="1:8" x14ac:dyDescent="0.35">
      <c r="A1749" s="3" t="s">
        <v>393</v>
      </c>
      <c r="B1749" s="7"/>
      <c r="C1749" s="5"/>
      <c r="D1749" s="5"/>
      <c r="E1749" s="5"/>
      <c r="F1749" s="5"/>
      <c r="G1749" s="5"/>
      <c r="H1749" s="5"/>
    </row>
    <row r="1750" spans="1:8" x14ac:dyDescent="0.35">
      <c r="A1750" s="3" t="s">
        <v>398</v>
      </c>
      <c r="B1750" s="12" t="s">
        <v>522</v>
      </c>
      <c r="C1750" s="11">
        <v>3341</v>
      </c>
      <c r="D1750" s="11">
        <v>937</v>
      </c>
      <c r="E1750" s="11">
        <v>1259</v>
      </c>
      <c r="F1750" s="11">
        <v>261</v>
      </c>
      <c r="G1750" s="11">
        <v>884</v>
      </c>
      <c r="H1750" s="11"/>
    </row>
    <row r="1751" spans="1:8" x14ac:dyDescent="0.35">
      <c r="A1751" s="3" t="s">
        <v>398</v>
      </c>
      <c r="B1751" s="12" t="s">
        <v>523</v>
      </c>
      <c r="C1751" s="11">
        <v>4438</v>
      </c>
      <c r="D1751" s="11">
        <v>1450</v>
      </c>
      <c r="E1751" s="11">
        <v>1579</v>
      </c>
      <c r="F1751" s="11">
        <v>237</v>
      </c>
      <c r="G1751" s="11">
        <v>1172</v>
      </c>
      <c r="H1751" s="11"/>
    </row>
    <row r="1752" spans="1:8" x14ac:dyDescent="0.35">
      <c r="A1752" s="3" t="s">
        <v>398</v>
      </c>
      <c r="B1752" s="12" t="s">
        <v>524</v>
      </c>
      <c r="C1752" s="11">
        <v>144</v>
      </c>
      <c r="D1752" s="11">
        <v>57</v>
      </c>
      <c r="E1752" s="11">
        <v>43</v>
      </c>
      <c r="F1752" s="11">
        <v>4</v>
      </c>
      <c r="G1752" s="11">
        <v>40</v>
      </c>
      <c r="H1752" s="11"/>
    </row>
    <row r="1753" spans="1:8" x14ac:dyDescent="0.35">
      <c r="A1753" s="3" t="s">
        <v>398</v>
      </c>
      <c r="B1753" s="12" t="s">
        <v>361</v>
      </c>
      <c r="C1753" s="11">
        <v>117</v>
      </c>
      <c r="D1753" s="11">
        <v>37</v>
      </c>
      <c r="E1753" s="11">
        <v>50</v>
      </c>
      <c r="F1753" s="11">
        <v>4</v>
      </c>
      <c r="G1753" s="11">
        <v>26</v>
      </c>
      <c r="H1753" s="11"/>
    </row>
    <row r="1754" spans="1:8" x14ac:dyDescent="0.35">
      <c r="A1754" s="3" t="s">
        <v>396</v>
      </c>
      <c r="B1754" s="4" t="s">
        <v>106</v>
      </c>
      <c r="C1754" s="5"/>
      <c r="D1754" s="5"/>
      <c r="E1754" s="5"/>
      <c r="F1754" s="5"/>
      <c r="G1754" s="5"/>
      <c r="H1754" s="5"/>
    </row>
    <row r="1755" spans="1:8" x14ac:dyDescent="0.35">
      <c r="A1755" s="3" t="s">
        <v>393</v>
      </c>
      <c r="B1755" s="7"/>
      <c r="C1755" s="5"/>
      <c r="D1755" s="5"/>
      <c r="E1755" s="5"/>
      <c r="F1755" s="5"/>
      <c r="G1755" s="5"/>
      <c r="H1755" s="5"/>
    </row>
    <row r="1756" spans="1:8" x14ac:dyDescent="0.35">
      <c r="A1756" s="3" t="s">
        <v>398</v>
      </c>
      <c r="B1756" s="12" t="s">
        <v>338</v>
      </c>
      <c r="C1756" s="11">
        <v>7075</v>
      </c>
      <c r="D1756" s="11">
        <v>2225</v>
      </c>
      <c r="E1756" s="11">
        <v>2547</v>
      </c>
      <c r="F1756" s="11">
        <v>448</v>
      </c>
      <c r="G1756" s="11">
        <v>1855</v>
      </c>
      <c r="H1756" s="11"/>
    </row>
    <row r="1757" spans="1:8" x14ac:dyDescent="0.35">
      <c r="A1757" s="3" t="s">
        <v>398</v>
      </c>
      <c r="B1757" s="12" t="s">
        <v>525</v>
      </c>
      <c r="C1757" s="11">
        <v>297</v>
      </c>
      <c r="D1757" s="11">
        <v>80</v>
      </c>
      <c r="E1757" s="11">
        <v>114</v>
      </c>
      <c r="F1757" s="11">
        <v>16</v>
      </c>
      <c r="G1757" s="11">
        <v>87</v>
      </c>
      <c r="H1757" s="11"/>
    </row>
    <row r="1758" spans="1:8" x14ac:dyDescent="0.35">
      <c r="A1758" s="3" t="s">
        <v>398</v>
      </c>
      <c r="B1758" s="12" t="s">
        <v>526</v>
      </c>
      <c r="C1758" s="11">
        <v>405</v>
      </c>
      <c r="D1758" s="11">
        <v>105</v>
      </c>
      <c r="E1758" s="11">
        <v>168</v>
      </c>
      <c r="F1758" s="11">
        <v>25</v>
      </c>
      <c r="G1758" s="11">
        <v>107</v>
      </c>
      <c r="H1758" s="11"/>
    </row>
    <row r="1759" spans="1:8" x14ac:dyDescent="0.35">
      <c r="A1759" s="3" t="s">
        <v>398</v>
      </c>
      <c r="B1759" s="12" t="s">
        <v>527</v>
      </c>
      <c r="C1759" s="11">
        <v>702</v>
      </c>
      <c r="D1759" s="11">
        <v>185</v>
      </c>
      <c r="E1759" s="11">
        <v>282</v>
      </c>
      <c r="F1759" s="11">
        <v>41</v>
      </c>
      <c r="G1759" s="11">
        <v>194</v>
      </c>
      <c r="H1759" s="11"/>
    </row>
    <row r="1760" spans="1:8" ht="29" x14ac:dyDescent="0.35">
      <c r="A1760" s="3" t="s">
        <v>398</v>
      </c>
      <c r="B1760" s="12" t="s">
        <v>528</v>
      </c>
      <c r="C1760" s="11">
        <v>263</v>
      </c>
      <c r="D1760" s="11">
        <v>71</v>
      </c>
      <c r="E1760" s="11">
        <v>102</v>
      </c>
      <c r="F1760" s="11">
        <v>17</v>
      </c>
      <c r="G1760" s="11">
        <v>73</v>
      </c>
      <c r="H1760" s="11"/>
    </row>
    <row r="1761" spans="1:8" x14ac:dyDescent="0.35">
      <c r="A1761" s="3" t="s">
        <v>396</v>
      </c>
      <c r="B1761" s="4" t="s">
        <v>107</v>
      </c>
      <c r="C1761" s="5"/>
      <c r="D1761" s="5"/>
      <c r="E1761" s="5"/>
      <c r="F1761" s="5"/>
      <c r="G1761" s="5"/>
      <c r="H1761" s="5"/>
    </row>
    <row r="1762" spans="1:8" x14ac:dyDescent="0.35">
      <c r="A1762" s="3" t="s">
        <v>393</v>
      </c>
      <c r="B1762" s="7"/>
      <c r="C1762" s="5"/>
      <c r="D1762" s="5"/>
      <c r="E1762" s="5"/>
      <c r="F1762" s="5"/>
      <c r="G1762" s="5"/>
      <c r="H1762" s="5"/>
    </row>
    <row r="1763" spans="1:8" x14ac:dyDescent="0.35">
      <c r="A1763" s="3" t="s">
        <v>398</v>
      </c>
      <c r="B1763" s="12" t="s">
        <v>341</v>
      </c>
      <c r="C1763" s="11">
        <v>2793</v>
      </c>
      <c r="D1763" s="11">
        <v>964</v>
      </c>
      <c r="E1763" s="11">
        <v>896</v>
      </c>
      <c r="F1763" s="11">
        <v>197</v>
      </c>
      <c r="G1763" s="11">
        <v>736</v>
      </c>
      <c r="H1763" s="11"/>
    </row>
    <row r="1764" spans="1:8" x14ac:dyDescent="0.35">
      <c r="A1764" s="3" t="s">
        <v>398</v>
      </c>
      <c r="B1764" s="12" t="s">
        <v>529</v>
      </c>
      <c r="C1764" s="11">
        <v>5247</v>
      </c>
      <c r="D1764" s="11">
        <v>1517</v>
      </c>
      <c r="E1764" s="11">
        <v>2035</v>
      </c>
      <c r="F1764" s="11">
        <v>309</v>
      </c>
      <c r="G1764" s="11">
        <v>1386</v>
      </c>
      <c r="H1764" s="11"/>
    </row>
    <row r="1765" spans="1:8" x14ac:dyDescent="0.35">
      <c r="A1765" s="3" t="s">
        <v>396</v>
      </c>
      <c r="B1765" s="4" t="s">
        <v>530</v>
      </c>
      <c r="C1765" s="5"/>
      <c r="D1765" s="5"/>
      <c r="E1765" s="5"/>
      <c r="F1765" s="5"/>
      <c r="G1765" s="5"/>
      <c r="H1765" s="5"/>
    </row>
    <row r="1766" spans="1:8" x14ac:dyDescent="0.35">
      <c r="A1766" s="3" t="s">
        <v>393</v>
      </c>
      <c r="B1766" s="7"/>
      <c r="C1766" s="5"/>
      <c r="D1766" s="5"/>
      <c r="E1766" s="5"/>
      <c r="F1766" s="5"/>
      <c r="G1766" s="5"/>
      <c r="H1766" s="5"/>
    </row>
    <row r="1767" spans="1:8" x14ac:dyDescent="0.35">
      <c r="A1767" s="3" t="s">
        <v>398</v>
      </c>
      <c r="B1767" s="12" t="s">
        <v>343</v>
      </c>
      <c r="C1767" s="11">
        <v>6753</v>
      </c>
      <c r="D1767" s="11">
        <v>2139</v>
      </c>
      <c r="E1767" s="11">
        <v>2396</v>
      </c>
      <c r="F1767" s="11">
        <v>415</v>
      </c>
      <c r="G1767" s="11">
        <v>1803</v>
      </c>
      <c r="H1767" s="11"/>
    </row>
    <row r="1768" spans="1:8" x14ac:dyDescent="0.35">
      <c r="A1768" s="3" t="s">
        <v>398</v>
      </c>
      <c r="B1768" s="12" t="s">
        <v>344</v>
      </c>
      <c r="C1768" s="11">
        <v>246</v>
      </c>
      <c r="D1768" s="11">
        <v>63</v>
      </c>
      <c r="E1768" s="11">
        <v>97</v>
      </c>
      <c r="F1768" s="11">
        <v>17</v>
      </c>
      <c r="G1768" s="11">
        <v>69</v>
      </c>
      <c r="H1768" s="11"/>
    </row>
    <row r="1769" spans="1:8" x14ac:dyDescent="0.35">
      <c r="A1769" s="3" t="s">
        <v>398</v>
      </c>
      <c r="B1769" s="12" t="s">
        <v>345</v>
      </c>
      <c r="C1769" s="11">
        <v>474</v>
      </c>
      <c r="D1769" s="11">
        <v>126</v>
      </c>
      <c r="E1769" s="11">
        <v>200</v>
      </c>
      <c r="F1769" s="11">
        <v>33</v>
      </c>
      <c r="G1769" s="11">
        <v>115</v>
      </c>
      <c r="H1769" s="11"/>
    </row>
    <row r="1770" spans="1:8" ht="29" x14ac:dyDescent="0.35">
      <c r="A1770" s="3" t="s">
        <v>398</v>
      </c>
      <c r="B1770" s="12" t="s">
        <v>347</v>
      </c>
      <c r="C1770" s="11">
        <v>343</v>
      </c>
      <c r="D1770" s="11">
        <v>85</v>
      </c>
      <c r="E1770" s="11">
        <v>153</v>
      </c>
      <c r="F1770" s="11">
        <v>21</v>
      </c>
      <c r="G1770" s="11">
        <v>84</v>
      </c>
      <c r="H1770" s="11"/>
    </row>
    <row r="1771" spans="1:8" x14ac:dyDescent="0.35">
      <c r="A1771" s="3" t="s">
        <v>398</v>
      </c>
      <c r="B1771" s="12" t="s">
        <v>346</v>
      </c>
      <c r="C1771" s="11">
        <v>43</v>
      </c>
      <c r="D1771" s="11">
        <v>12</v>
      </c>
      <c r="E1771" s="11">
        <v>18</v>
      </c>
      <c r="F1771" s="11">
        <v>4</v>
      </c>
      <c r="G1771" s="11">
        <v>9</v>
      </c>
      <c r="H1771" s="11"/>
    </row>
    <row r="1772" spans="1:8" x14ac:dyDescent="0.35">
      <c r="A1772" s="3" t="s">
        <v>398</v>
      </c>
      <c r="B1772" s="12" t="s">
        <v>348</v>
      </c>
      <c r="C1772" s="11">
        <v>37</v>
      </c>
      <c r="D1772" s="11">
        <v>12</v>
      </c>
      <c r="E1772" s="11">
        <v>14</v>
      </c>
      <c r="F1772" s="11">
        <v>4</v>
      </c>
      <c r="G1772" s="11">
        <v>7</v>
      </c>
      <c r="H1772" s="11"/>
    </row>
    <row r="1773" spans="1:8" x14ac:dyDescent="0.35">
      <c r="A1773" s="3" t="s">
        <v>398</v>
      </c>
      <c r="B1773" s="12" t="s">
        <v>349</v>
      </c>
      <c r="C1773" s="11">
        <v>53</v>
      </c>
      <c r="D1773" s="11">
        <v>17</v>
      </c>
      <c r="E1773" s="11">
        <v>21</v>
      </c>
      <c r="F1773" s="11">
        <v>4</v>
      </c>
      <c r="G1773" s="11">
        <v>11</v>
      </c>
      <c r="H1773" s="11"/>
    </row>
    <row r="1774" spans="1:8" x14ac:dyDescent="0.35">
      <c r="A1774" s="3" t="s">
        <v>398</v>
      </c>
      <c r="B1774" s="12" t="s">
        <v>521</v>
      </c>
      <c r="C1774" s="11">
        <v>91</v>
      </c>
      <c r="D1774" s="11">
        <v>27</v>
      </c>
      <c r="E1774" s="11">
        <v>32</v>
      </c>
      <c r="F1774" s="11">
        <v>8</v>
      </c>
      <c r="G1774" s="11">
        <v>24</v>
      </c>
      <c r="H1774" s="11"/>
    </row>
    <row r="1775" spans="1:8" x14ac:dyDescent="0.35">
      <c r="A1775" s="3" t="s">
        <v>396</v>
      </c>
      <c r="B1775" s="4" t="s">
        <v>531</v>
      </c>
      <c r="C1775" s="5"/>
      <c r="D1775" s="5"/>
      <c r="E1775" s="5"/>
      <c r="F1775" s="5"/>
      <c r="G1775" s="5"/>
      <c r="H1775" s="5"/>
    </row>
    <row r="1776" spans="1:8" x14ac:dyDescent="0.35">
      <c r="A1776" s="3" t="s">
        <v>393</v>
      </c>
      <c r="B1776" s="7"/>
      <c r="C1776" s="5"/>
      <c r="D1776" s="5"/>
      <c r="E1776" s="5"/>
      <c r="F1776" s="5"/>
      <c r="G1776" s="5"/>
      <c r="H1776" s="5"/>
    </row>
    <row r="1777" spans="1:8" x14ac:dyDescent="0.35">
      <c r="A1777" s="3" t="s">
        <v>398</v>
      </c>
      <c r="B1777" s="12" t="s">
        <v>343</v>
      </c>
      <c r="C1777" s="11">
        <v>6268</v>
      </c>
      <c r="D1777" s="11">
        <v>1966</v>
      </c>
      <c r="E1777" s="11">
        <v>2274</v>
      </c>
      <c r="F1777" s="11">
        <v>352</v>
      </c>
      <c r="G1777" s="11">
        <v>1676</v>
      </c>
      <c r="H1777" s="11"/>
    </row>
    <row r="1778" spans="1:8" x14ac:dyDescent="0.35">
      <c r="A1778" s="3" t="s">
        <v>398</v>
      </c>
      <c r="B1778" s="12" t="s">
        <v>344</v>
      </c>
      <c r="C1778" s="11">
        <v>228</v>
      </c>
      <c r="D1778" s="11">
        <v>55</v>
      </c>
      <c r="E1778" s="11">
        <v>93</v>
      </c>
      <c r="F1778" s="11">
        <v>17</v>
      </c>
      <c r="G1778" s="11">
        <v>63</v>
      </c>
      <c r="H1778" s="11"/>
    </row>
    <row r="1779" spans="1:8" x14ac:dyDescent="0.35">
      <c r="A1779" s="3" t="s">
        <v>398</v>
      </c>
      <c r="B1779" s="12" t="s">
        <v>345</v>
      </c>
      <c r="C1779" s="11">
        <v>457</v>
      </c>
      <c r="D1779" s="11">
        <v>122</v>
      </c>
      <c r="E1779" s="11">
        <v>195</v>
      </c>
      <c r="F1779" s="11">
        <v>31</v>
      </c>
      <c r="G1779" s="11">
        <v>109</v>
      </c>
      <c r="H1779" s="11"/>
    </row>
    <row r="1780" spans="1:8" ht="29" x14ac:dyDescent="0.35">
      <c r="A1780" s="3" t="s">
        <v>398</v>
      </c>
      <c r="B1780" s="12" t="s">
        <v>347</v>
      </c>
      <c r="C1780" s="11">
        <v>326</v>
      </c>
      <c r="D1780" s="11">
        <v>79</v>
      </c>
      <c r="E1780" s="11">
        <v>149</v>
      </c>
      <c r="F1780" s="11">
        <v>20</v>
      </c>
      <c r="G1780" s="11">
        <v>78</v>
      </c>
      <c r="H1780" s="11"/>
    </row>
    <row r="1781" spans="1:8" x14ac:dyDescent="0.35">
      <c r="A1781" s="3" t="s">
        <v>398</v>
      </c>
      <c r="B1781" s="12" t="s">
        <v>346</v>
      </c>
      <c r="C1781" s="11">
        <v>43</v>
      </c>
      <c r="D1781" s="11">
        <v>12</v>
      </c>
      <c r="E1781" s="11">
        <v>18</v>
      </c>
      <c r="F1781" s="11">
        <v>4</v>
      </c>
      <c r="G1781" s="11">
        <v>9</v>
      </c>
      <c r="H1781" s="11"/>
    </row>
    <row r="1782" spans="1:8" x14ac:dyDescent="0.35">
      <c r="A1782" s="3" t="s">
        <v>398</v>
      </c>
      <c r="B1782" s="12" t="s">
        <v>348</v>
      </c>
      <c r="C1782" s="11">
        <v>33</v>
      </c>
      <c r="D1782" s="11">
        <v>11</v>
      </c>
      <c r="E1782" s="11">
        <v>14</v>
      </c>
      <c r="F1782" s="11">
        <v>3</v>
      </c>
      <c r="G1782" s="11">
        <v>5</v>
      </c>
      <c r="H1782" s="11"/>
    </row>
    <row r="1783" spans="1:8" x14ac:dyDescent="0.35">
      <c r="A1783" s="3" t="s">
        <v>398</v>
      </c>
      <c r="B1783" s="12" t="s">
        <v>349</v>
      </c>
      <c r="C1783" s="11">
        <v>49</v>
      </c>
      <c r="D1783" s="11">
        <v>17</v>
      </c>
      <c r="E1783" s="11">
        <v>19</v>
      </c>
      <c r="F1783" s="11">
        <v>2</v>
      </c>
      <c r="G1783" s="11">
        <v>11</v>
      </c>
      <c r="H1783" s="11"/>
    </row>
    <row r="1784" spans="1:8" x14ac:dyDescent="0.35">
      <c r="A1784" s="3" t="s">
        <v>398</v>
      </c>
      <c r="B1784" s="12" t="s">
        <v>361</v>
      </c>
      <c r="C1784" s="11">
        <v>47</v>
      </c>
      <c r="D1784" s="11">
        <v>15</v>
      </c>
      <c r="E1784" s="11">
        <v>18</v>
      </c>
      <c r="F1784" s="11">
        <v>3</v>
      </c>
      <c r="G1784" s="11">
        <v>11</v>
      </c>
      <c r="H1784" s="11"/>
    </row>
    <row r="1785" spans="1:8" x14ac:dyDescent="0.35">
      <c r="A1785" s="3" t="s">
        <v>398</v>
      </c>
      <c r="B1785" s="12" t="s">
        <v>532</v>
      </c>
      <c r="C1785" s="11">
        <v>37</v>
      </c>
      <c r="D1785" s="11">
        <v>11</v>
      </c>
      <c r="E1785" s="11">
        <v>12</v>
      </c>
      <c r="F1785" s="11">
        <v>4</v>
      </c>
      <c r="G1785" s="11">
        <v>10</v>
      </c>
      <c r="H1785" s="11"/>
    </row>
    <row r="1786" spans="1:8" x14ac:dyDescent="0.35">
      <c r="A1786" s="3" t="s">
        <v>396</v>
      </c>
      <c r="B1786" s="4" t="s">
        <v>533</v>
      </c>
      <c r="C1786" s="5"/>
      <c r="D1786" s="5"/>
      <c r="E1786" s="5"/>
      <c r="F1786" s="5"/>
      <c r="G1786" s="5"/>
      <c r="H1786" s="5"/>
    </row>
    <row r="1787" spans="1:8" x14ac:dyDescent="0.35">
      <c r="A1787" s="3" t="s">
        <v>393</v>
      </c>
      <c r="B1787" s="7"/>
      <c r="C1787" s="5"/>
      <c r="D1787" s="5"/>
      <c r="E1787" s="5"/>
      <c r="F1787" s="5"/>
      <c r="G1787" s="5"/>
      <c r="H1787" s="5"/>
    </row>
    <row r="1788" spans="1:8" x14ac:dyDescent="0.35">
      <c r="A1788" s="3" t="s">
        <v>398</v>
      </c>
      <c r="B1788" s="12" t="s">
        <v>343</v>
      </c>
      <c r="C1788" s="11">
        <v>485</v>
      </c>
      <c r="D1788" s="11">
        <v>173</v>
      </c>
      <c r="E1788" s="11">
        <v>122</v>
      </c>
      <c r="F1788" s="11">
        <v>63</v>
      </c>
      <c r="G1788" s="11">
        <v>127</v>
      </c>
      <c r="H1788" s="11"/>
    </row>
    <row r="1789" spans="1:8" x14ac:dyDescent="0.35">
      <c r="A1789" s="3" t="s">
        <v>398</v>
      </c>
      <c r="B1789" s="12" t="s">
        <v>344</v>
      </c>
      <c r="C1789" s="11">
        <v>18</v>
      </c>
      <c r="D1789" s="11">
        <v>8</v>
      </c>
      <c r="E1789" s="11">
        <v>4</v>
      </c>
      <c r="F1789" s="11">
        <v>0</v>
      </c>
      <c r="G1789" s="11">
        <v>6</v>
      </c>
      <c r="H1789" s="11"/>
    </row>
    <row r="1790" spans="1:8" x14ac:dyDescent="0.35">
      <c r="A1790" s="3" t="s">
        <v>398</v>
      </c>
      <c r="B1790" s="12" t="s">
        <v>534</v>
      </c>
      <c r="C1790" s="11">
        <v>17</v>
      </c>
      <c r="D1790" s="11">
        <v>4</v>
      </c>
      <c r="E1790" s="11">
        <v>5</v>
      </c>
      <c r="F1790" s="11">
        <v>2</v>
      </c>
      <c r="G1790" s="11">
        <v>6</v>
      </c>
      <c r="H1790" s="11"/>
    </row>
    <row r="1791" spans="1:8" x14ac:dyDescent="0.35">
      <c r="A1791" s="3" t="s">
        <v>398</v>
      </c>
      <c r="B1791" s="12" t="s">
        <v>535</v>
      </c>
      <c r="C1791" s="11">
        <v>11</v>
      </c>
      <c r="D1791" s="11">
        <v>4</v>
      </c>
      <c r="E1791" s="11">
        <v>3</v>
      </c>
      <c r="F1791" s="11">
        <v>1</v>
      </c>
      <c r="G1791" s="11">
        <v>3</v>
      </c>
      <c r="H1791" s="11"/>
    </row>
    <row r="1792" spans="1:8" x14ac:dyDescent="0.35">
      <c r="A1792" s="3" t="s">
        <v>398</v>
      </c>
      <c r="B1792" s="12" t="s">
        <v>536</v>
      </c>
      <c r="C1792" s="11">
        <v>6</v>
      </c>
      <c r="D1792" s="11">
        <v>2</v>
      </c>
      <c r="E1792" s="11">
        <v>1</v>
      </c>
      <c r="F1792" s="11">
        <v>0</v>
      </c>
      <c r="G1792" s="11">
        <v>3</v>
      </c>
      <c r="H1792" s="11"/>
    </row>
    <row r="1793" spans="1:8" x14ac:dyDescent="0.35">
      <c r="A1793" s="3" t="s">
        <v>398</v>
      </c>
      <c r="B1793" s="12" t="s">
        <v>348</v>
      </c>
      <c r="C1793" s="11">
        <v>4</v>
      </c>
      <c r="D1793" s="11">
        <v>1</v>
      </c>
      <c r="E1793" s="11">
        <v>0</v>
      </c>
      <c r="F1793" s="11">
        <v>1</v>
      </c>
      <c r="G1793" s="11">
        <v>2</v>
      </c>
      <c r="H1793" s="11"/>
    </row>
    <row r="1794" spans="1:8" x14ac:dyDescent="0.35">
      <c r="A1794" s="3" t="s">
        <v>398</v>
      </c>
      <c r="B1794" s="12" t="s">
        <v>349</v>
      </c>
      <c r="C1794" s="11">
        <v>4</v>
      </c>
      <c r="D1794" s="11">
        <v>0</v>
      </c>
      <c r="E1794" s="11">
        <v>2</v>
      </c>
      <c r="F1794" s="11">
        <v>2</v>
      </c>
      <c r="G1794" s="11">
        <v>0</v>
      </c>
      <c r="H1794" s="11"/>
    </row>
    <row r="1795" spans="1:8" x14ac:dyDescent="0.35">
      <c r="A1795" s="3" t="s">
        <v>398</v>
      </c>
      <c r="B1795" s="12" t="s">
        <v>361</v>
      </c>
      <c r="C1795" s="11">
        <v>3</v>
      </c>
      <c r="D1795" s="11">
        <v>0</v>
      </c>
      <c r="E1795" s="11">
        <v>1</v>
      </c>
      <c r="F1795" s="11">
        <v>0</v>
      </c>
      <c r="G1795" s="11">
        <v>2</v>
      </c>
      <c r="H1795" s="11"/>
    </row>
    <row r="1796" spans="1:8" x14ac:dyDescent="0.35">
      <c r="A1796" s="3" t="s">
        <v>398</v>
      </c>
      <c r="B1796" s="12" t="s">
        <v>532</v>
      </c>
      <c r="C1796" s="11">
        <v>4</v>
      </c>
      <c r="D1796" s="11">
        <v>1</v>
      </c>
      <c r="E1796" s="11">
        <v>1</v>
      </c>
      <c r="F1796" s="11">
        <v>1</v>
      </c>
      <c r="G1796" s="11">
        <v>1</v>
      </c>
      <c r="H1796" s="11"/>
    </row>
    <row r="1797" spans="1:8" x14ac:dyDescent="0.35">
      <c r="A1797" s="3" t="s">
        <v>396</v>
      </c>
      <c r="B1797" s="4" t="s">
        <v>109</v>
      </c>
      <c r="C1797" s="5"/>
      <c r="D1797" s="5"/>
      <c r="E1797" s="5"/>
      <c r="F1797" s="5"/>
      <c r="G1797" s="5"/>
      <c r="H1797" s="5"/>
    </row>
    <row r="1798" spans="1:8" x14ac:dyDescent="0.35">
      <c r="A1798" s="3" t="s">
        <v>393</v>
      </c>
      <c r="B1798" s="7"/>
      <c r="C1798" s="5"/>
      <c r="D1798" s="5"/>
      <c r="E1798" s="5"/>
      <c r="F1798" s="5"/>
      <c r="G1798" s="5"/>
      <c r="H1798" s="5"/>
    </row>
    <row r="1799" spans="1:8" x14ac:dyDescent="0.35">
      <c r="A1799" s="3" t="s">
        <v>398</v>
      </c>
      <c r="B1799" s="12" t="s">
        <v>351</v>
      </c>
      <c r="C1799" s="11">
        <v>2186</v>
      </c>
      <c r="D1799" s="11">
        <v>604</v>
      </c>
      <c r="E1799" s="11">
        <v>850</v>
      </c>
      <c r="F1799" s="11">
        <v>149</v>
      </c>
      <c r="G1799" s="11">
        <v>583</v>
      </c>
      <c r="H1799" s="11"/>
    </row>
    <row r="1800" spans="1:8" x14ac:dyDescent="0.35">
      <c r="A1800" s="3" t="s">
        <v>398</v>
      </c>
      <c r="B1800" s="12" t="s">
        <v>352</v>
      </c>
      <c r="C1800" s="11">
        <v>2785</v>
      </c>
      <c r="D1800" s="11">
        <v>961</v>
      </c>
      <c r="E1800" s="11">
        <v>893</v>
      </c>
      <c r="F1800" s="11">
        <v>197</v>
      </c>
      <c r="G1800" s="11">
        <v>734</v>
      </c>
      <c r="H1800" s="11"/>
    </row>
    <row r="1801" spans="1:8" x14ac:dyDescent="0.35">
      <c r="A1801" s="3" t="s">
        <v>398</v>
      </c>
      <c r="B1801" s="12" t="s">
        <v>353</v>
      </c>
      <c r="C1801" s="11">
        <v>2394</v>
      </c>
      <c r="D1801" s="11">
        <v>698</v>
      </c>
      <c r="E1801" s="11">
        <v>918</v>
      </c>
      <c r="F1801" s="11">
        <v>142</v>
      </c>
      <c r="G1801" s="11">
        <v>636</v>
      </c>
      <c r="H1801" s="11"/>
    </row>
    <row r="1802" spans="1:8" x14ac:dyDescent="0.35">
      <c r="A1802" s="3" t="s">
        <v>398</v>
      </c>
      <c r="B1802" s="12" t="s">
        <v>537</v>
      </c>
      <c r="C1802" s="11">
        <v>675</v>
      </c>
      <c r="D1802" s="11">
        <v>218</v>
      </c>
      <c r="E1802" s="11">
        <v>270</v>
      </c>
      <c r="F1802" s="11">
        <v>18</v>
      </c>
      <c r="G1802" s="11">
        <v>169</v>
      </c>
      <c r="H1802" s="11"/>
    </row>
    <row r="1803" spans="1:8" x14ac:dyDescent="0.35">
      <c r="A1803" s="3" t="s">
        <v>396</v>
      </c>
      <c r="B1803" s="4" t="s">
        <v>538</v>
      </c>
      <c r="C1803" s="5"/>
      <c r="D1803" s="5"/>
      <c r="E1803" s="5"/>
      <c r="F1803" s="5"/>
      <c r="G1803" s="5"/>
      <c r="H1803" s="5"/>
    </row>
    <row r="1804" spans="1:8" x14ac:dyDescent="0.35">
      <c r="A1804" s="3" t="s">
        <v>393</v>
      </c>
      <c r="B1804" s="7"/>
      <c r="C1804" s="5"/>
      <c r="D1804" s="5"/>
      <c r="E1804" s="5"/>
      <c r="F1804" s="5"/>
      <c r="G1804" s="5"/>
      <c r="H1804" s="5"/>
    </row>
    <row r="1805" spans="1:8" x14ac:dyDescent="0.35">
      <c r="A1805" s="3" t="s">
        <v>398</v>
      </c>
      <c r="B1805" s="12" t="s">
        <v>301</v>
      </c>
      <c r="C1805" s="11">
        <v>5185</v>
      </c>
      <c r="D1805" s="11">
        <v>1704</v>
      </c>
      <c r="E1805" s="11">
        <v>1736</v>
      </c>
      <c r="F1805" s="11">
        <v>339</v>
      </c>
      <c r="G1805" s="11">
        <v>1406</v>
      </c>
      <c r="H1805" s="11"/>
    </row>
    <row r="1806" spans="1:8" ht="29" x14ac:dyDescent="0.35">
      <c r="A1806" s="3" t="s">
        <v>398</v>
      </c>
      <c r="B1806" s="12" t="s">
        <v>539</v>
      </c>
      <c r="C1806" s="11">
        <v>1390</v>
      </c>
      <c r="D1806" s="11">
        <v>470</v>
      </c>
      <c r="E1806" s="11">
        <v>445</v>
      </c>
      <c r="F1806" s="11">
        <v>99</v>
      </c>
      <c r="G1806" s="11">
        <v>376</v>
      </c>
      <c r="H1806" s="11"/>
    </row>
    <row r="1807" spans="1:8" x14ac:dyDescent="0.35">
      <c r="A1807" s="3" t="s">
        <v>398</v>
      </c>
      <c r="B1807" s="12" t="s">
        <v>540</v>
      </c>
      <c r="C1807" s="11">
        <v>2155</v>
      </c>
      <c r="D1807" s="11">
        <v>755</v>
      </c>
      <c r="E1807" s="11">
        <v>665</v>
      </c>
      <c r="F1807" s="11">
        <v>151</v>
      </c>
      <c r="G1807" s="11">
        <v>584</v>
      </c>
      <c r="H1807" s="11"/>
    </row>
    <row r="1808" spans="1:8" x14ac:dyDescent="0.35">
      <c r="A1808" s="3" t="s">
        <v>398</v>
      </c>
      <c r="B1808" s="12" t="s">
        <v>541</v>
      </c>
      <c r="C1808" s="11">
        <v>3322</v>
      </c>
      <c r="D1808" s="11">
        <v>1068</v>
      </c>
      <c r="E1808" s="11">
        <v>1123</v>
      </c>
      <c r="F1808" s="11">
        <v>196</v>
      </c>
      <c r="G1808" s="11">
        <v>935</v>
      </c>
      <c r="H1808" s="11"/>
    </row>
    <row r="1809" spans="1:8" x14ac:dyDescent="0.35">
      <c r="A1809" s="3" t="s">
        <v>398</v>
      </c>
      <c r="B1809" s="12" t="s">
        <v>542</v>
      </c>
      <c r="C1809" s="11">
        <v>2855</v>
      </c>
      <c r="D1809" s="11">
        <v>777</v>
      </c>
      <c r="E1809" s="11">
        <v>1195</v>
      </c>
      <c r="F1809" s="11">
        <v>167</v>
      </c>
      <c r="G1809" s="11">
        <v>716</v>
      </c>
      <c r="H1809" s="11"/>
    </row>
    <row r="1810" spans="1:8" ht="29" x14ac:dyDescent="0.35">
      <c r="A1810" s="3" t="s">
        <v>398</v>
      </c>
      <c r="B1810" s="12" t="s">
        <v>543</v>
      </c>
      <c r="C1810" s="11">
        <v>1245</v>
      </c>
      <c r="D1810" s="11">
        <v>422</v>
      </c>
      <c r="E1810" s="11">
        <v>401</v>
      </c>
      <c r="F1810" s="11">
        <v>87</v>
      </c>
      <c r="G1810" s="11">
        <v>335</v>
      </c>
      <c r="H1810" s="11"/>
    </row>
    <row r="1811" spans="1:8" ht="29" x14ac:dyDescent="0.35">
      <c r="A1811" s="3" t="s">
        <v>398</v>
      </c>
      <c r="B1811" s="12" t="s">
        <v>544</v>
      </c>
      <c r="C1811" s="11">
        <v>210</v>
      </c>
      <c r="D1811" s="11">
        <v>67</v>
      </c>
      <c r="E1811" s="11">
        <v>69</v>
      </c>
      <c r="F1811" s="11">
        <v>16</v>
      </c>
      <c r="G1811" s="11">
        <v>58</v>
      </c>
      <c r="H1811" s="11"/>
    </row>
    <row r="1812" spans="1:8" x14ac:dyDescent="0.35">
      <c r="A1812" s="3" t="s">
        <v>398</v>
      </c>
      <c r="B1812" s="12" t="s">
        <v>545</v>
      </c>
      <c r="C1812" s="11">
        <v>2155</v>
      </c>
      <c r="D1812" s="11">
        <v>755</v>
      </c>
      <c r="E1812" s="11">
        <v>665</v>
      </c>
      <c r="F1812" s="11">
        <v>151</v>
      </c>
      <c r="G1812" s="11">
        <v>584</v>
      </c>
      <c r="H1812" s="11"/>
    </row>
    <row r="1813" spans="1:8" x14ac:dyDescent="0.35">
      <c r="A1813" s="3" t="s">
        <v>398</v>
      </c>
      <c r="B1813" s="12" t="s">
        <v>546</v>
      </c>
      <c r="C1813" s="11">
        <v>2179</v>
      </c>
      <c r="D1813" s="11">
        <v>733</v>
      </c>
      <c r="E1813" s="11">
        <v>716</v>
      </c>
      <c r="F1813" s="11">
        <v>135</v>
      </c>
      <c r="G1813" s="11">
        <v>595</v>
      </c>
      <c r="H1813" s="11"/>
    </row>
    <row r="1814" spans="1:8" x14ac:dyDescent="0.35">
      <c r="A1814" s="3" t="s">
        <v>398</v>
      </c>
      <c r="B1814" s="12" t="s">
        <v>547</v>
      </c>
      <c r="C1814" s="11">
        <v>1617</v>
      </c>
      <c r="D1814" s="11">
        <v>503</v>
      </c>
      <c r="E1814" s="11">
        <v>555</v>
      </c>
      <c r="F1814" s="11">
        <v>88</v>
      </c>
      <c r="G1814" s="11">
        <v>471</v>
      </c>
      <c r="H1814" s="11"/>
    </row>
    <row r="1815" spans="1:8" x14ac:dyDescent="0.35">
      <c r="A1815" s="3" t="s">
        <v>398</v>
      </c>
      <c r="B1815" s="12" t="s">
        <v>469</v>
      </c>
      <c r="C1815" s="11">
        <v>112</v>
      </c>
      <c r="D1815" s="11">
        <v>27</v>
      </c>
      <c r="E1815" s="11">
        <v>47</v>
      </c>
      <c r="F1815" s="11">
        <v>6</v>
      </c>
      <c r="G1815" s="11">
        <v>32</v>
      </c>
      <c r="H1815" s="11"/>
    </row>
    <row r="1816" spans="1:8" x14ac:dyDescent="0.35">
      <c r="A1816" s="3" t="s">
        <v>398</v>
      </c>
      <c r="B1816" s="12" t="s">
        <v>548</v>
      </c>
      <c r="C1816" s="11">
        <v>2855</v>
      </c>
      <c r="D1816" s="11">
        <v>777</v>
      </c>
      <c r="E1816" s="11">
        <v>1195</v>
      </c>
      <c r="F1816" s="11">
        <v>167</v>
      </c>
      <c r="G1816" s="11">
        <v>716</v>
      </c>
      <c r="H1816" s="11"/>
    </row>
    <row r="1817" spans="1:8" x14ac:dyDescent="0.35">
      <c r="A1817" s="3" t="s">
        <v>396</v>
      </c>
      <c r="B1817" s="4" t="s">
        <v>111</v>
      </c>
      <c r="C1817" s="5"/>
      <c r="D1817" s="5"/>
      <c r="E1817" s="5"/>
      <c r="F1817" s="5"/>
      <c r="G1817" s="5"/>
      <c r="H1817" s="5"/>
    </row>
    <row r="1818" spans="1:8" x14ac:dyDescent="0.35">
      <c r="A1818" s="3" t="s">
        <v>393</v>
      </c>
      <c r="B1818" s="7"/>
      <c r="C1818" s="5"/>
      <c r="D1818" s="5"/>
      <c r="E1818" s="5"/>
      <c r="F1818" s="5"/>
      <c r="G1818" s="5"/>
      <c r="H1818" s="5"/>
    </row>
    <row r="1819" spans="1:8" x14ac:dyDescent="0.35">
      <c r="A1819" s="3" t="s">
        <v>398</v>
      </c>
      <c r="B1819" s="12" t="s">
        <v>360</v>
      </c>
      <c r="C1819" s="11">
        <v>6899</v>
      </c>
      <c r="D1819" s="11">
        <v>2193</v>
      </c>
      <c r="E1819" s="11">
        <v>2422</v>
      </c>
      <c r="F1819" s="11">
        <v>447</v>
      </c>
      <c r="G1819" s="11">
        <v>1837</v>
      </c>
      <c r="H1819" s="11"/>
    </row>
    <row r="1820" spans="1:8" x14ac:dyDescent="0.35">
      <c r="A1820" s="3" t="s">
        <v>398</v>
      </c>
      <c r="B1820" s="12" t="s">
        <v>308</v>
      </c>
      <c r="C1820" s="11">
        <v>1069</v>
      </c>
      <c r="D1820" s="11">
        <v>264</v>
      </c>
      <c r="E1820" s="11">
        <v>485</v>
      </c>
      <c r="F1820" s="11">
        <v>55</v>
      </c>
      <c r="G1820" s="11">
        <v>265</v>
      </c>
      <c r="H1820" s="11"/>
    </row>
    <row r="1821" spans="1:8" x14ac:dyDescent="0.35">
      <c r="A1821" s="3" t="s">
        <v>398</v>
      </c>
      <c r="B1821" s="12" t="s">
        <v>361</v>
      </c>
      <c r="C1821" s="11">
        <v>72</v>
      </c>
      <c r="D1821" s="11">
        <v>24</v>
      </c>
      <c r="E1821" s="11">
        <v>24</v>
      </c>
      <c r="F1821" s="11">
        <v>4</v>
      </c>
      <c r="G1821" s="11">
        <v>20</v>
      </c>
      <c r="H1821" s="11"/>
    </row>
    <row r="1822" spans="1:8" x14ac:dyDescent="0.35">
      <c r="A1822" s="3" t="s">
        <v>549</v>
      </c>
      <c r="B1822" s="7"/>
      <c r="C1822" s="5"/>
      <c r="D1822" s="5"/>
      <c r="E1822" s="5"/>
      <c r="F1822" s="5"/>
      <c r="G1822" s="5"/>
      <c r="H1822" s="5"/>
    </row>
    <row r="1823" spans="1:8" x14ac:dyDescent="0.35">
      <c r="A1823" s="3" t="s">
        <v>569</v>
      </c>
      <c r="B1823" s="7"/>
      <c r="C1823" s="5"/>
      <c r="D1823" s="5"/>
      <c r="E1823" s="5"/>
      <c r="F1823" s="5"/>
      <c r="G1823" s="5"/>
      <c r="H1823" s="5"/>
    </row>
    <row r="1824" spans="1:8" x14ac:dyDescent="0.35">
      <c r="A1824" s="5"/>
      <c r="B1824" s="7"/>
      <c r="C1824" s="5"/>
      <c r="D1824" s="5"/>
      <c r="E1824" s="5"/>
      <c r="F1824" s="5"/>
      <c r="G1824" s="5"/>
      <c r="H1824" s="5"/>
    </row>
    <row r="1825" spans="1:8" x14ac:dyDescent="0.35">
      <c r="A1825" s="3"/>
      <c r="B1825" s="4"/>
      <c r="C1825" s="5"/>
      <c r="D1825" s="5"/>
      <c r="E1825" s="5"/>
      <c r="F1825" s="5"/>
      <c r="G1825" s="5"/>
      <c r="H1825" s="5"/>
    </row>
    <row r="1826" spans="1:8" x14ac:dyDescent="0.35">
      <c r="A1826" s="3"/>
      <c r="B1826" s="4"/>
      <c r="C1826" s="5"/>
      <c r="D1826" s="5"/>
      <c r="E1826" s="5"/>
      <c r="F1826" s="5"/>
      <c r="G1826" s="5"/>
      <c r="H1826" s="5"/>
    </row>
    <row r="1827" spans="1:8" x14ac:dyDescent="0.35">
      <c r="A1827" s="3"/>
      <c r="B1827" s="4"/>
      <c r="C1827" s="3"/>
      <c r="D1827" s="3"/>
      <c r="E1827" s="3"/>
      <c r="F1827" s="3"/>
      <c r="G1827" s="3"/>
      <c r="H1827" s="3"/>
    </row>
    <row r="1828" spans="1:8" x14ac:dyDescent="0.35">
      <c r="A1828" s="3"/>
      <c r="B1828" s="4"/>
      <c r="C1828" s="3"/>
      <c r="D1828" s="3"/>
      <c r="E1828" s="3"/>
      <c r="F1828" s="3"/>
      <c r="G1828" s="3"/>
      <c r="H1828" s="3"/>
    </row>
    <row r="1829" spans="1:8" x14ac:dyDescent="0.35">
      <c r="A1829" s="3"/>
      <c r="B1829" s="4"/>
      <c r="C1829" s="3"/>
      <c r="D1829" s="3"/>
      <c r="E1829" s="3"/>
      <c r="F1829" s="3"/>
      <c r="G1829" s="3"/>
      <c r="H1829" s="3"/>
    </row>
    <row r="1830" spans="1:8" x14ac:dyDescent="0.35">
      <c r="A1830" s="3"/>
      <c r="B1830" s="4"/>
      <c r="C1830" s="3"/>
      <c r="D1830" s="3"/>
      <c r="E1830" s="3"/>
      <c r="F1830" s="3"/>
      <c r="G1830" s="3"/>
      <c r="H1830" s="3"/>
    </row>
    <row r="1831" spans="1:8" x14ac:dyDescent="0.35">
      <c r="A1831" s="3"/>
      <c r="B1831" s="4"/>
      <c r="C1831" s="3"/>
      <c r="D1831" s="3"/>
      <c r="E1831" s="3"/>
      <c r="F1831" s="3"/>
      <c r="G1831" s="3"/>
      <c r="H1831" s="3"/>
    </row>
    <row r="1832" spans="1:8" x14ac:dyDescent="0.35">
      <c r="A1832" s="3"/>
      <c r="B1832" s="4"/>
      <c r="C1832" s="3"/>
      <c r="D1832" s="3"/>
      <c r="E1832" s="3"/>
      <c r="F1832" s="3"/>
      <c r="G1832" s="3"/>
      <c r="H1832" s="3"/>
    </row>
    <row r="1833" spans="1:8" x14ac:dyDescent="0.35">
      <c r="A1833" s="3"/>
      <c r="B1833" s="4"/>
      <c r="C1833" s="3"/>
      <c r="D1833" s="3"/>
      <c r="E1833" s="3"/>
      <c r="F1833" s="3"/>
      <c r="G1833" s="3"/>
      <c r="H1833" s="3"/>
    </row>
    <row r="1834" spans="1:8" x14ac:dyDescent="0.35">
      <c r="A1834" s="3"/>
      <c r="B1834" s="4"/>
      <c r="C1834" s="3"/>
      <c r="D1834" s="3"/>
      <c r="E1834" s="3"/>
      <c r="F1834" s="3"/>
      <c r="G1834" s="3"/>
      <c r="H1834"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31235-34C3-4529-AAA2-008A402569D1}">
  <dimension ref="A2:F31"/>
  <sheetViews>
    <sheetView workbookViewId="0">
      <selection activeCell="G1" sqref="G1:L1048576"/>
    </sheetView>
  </sheetViews>
  <sheetFormatPr defaultRowHeight="14.5" x14ac:dyDescent="0.35"/>
  <cols>
    <col min="1" max="1" width="13.453125" customWidth="1"/>
    <col min="2" max="2" width="10.36328125" customWidth="1"/>
    <col min="3" max="3" width="8.453125" customWidth="1"/>
    <col min="6" max="6" width="45.36328125" customWidth="1"/>
  </cols>
  <sheetData>
    <row r="2" spans="1:6" x14ac:dyDescent="0.35">
      <c r="A2" t="s">
        <v>570</v>
      </c>
      <c r="B2" t="s">
        <v>571</v>
      </c>
      <c r="C2" t="s">
        <v>572</v>
      </c>
      <c r="D2" t="s">
        <v>573</v>
      </c>
      <c r="E2" t="s">
        <v>574</v>
      </c>
    </row>
    <row r="4" spans="1:6" x14ac:dyDescent="0.35">
      <c r="A4" t="s">
        <v>575</v>
      </c>
      <c r="B4" t="s">
        <v>575</v>
      </c>
      <c r="C4" t="s">
        <v>575</v>
      </c>
      <c r="D4" t="s">
        <v>575</v>
      </c>
      <c r="E4" t="s">
        <v>575</v>
      </c>
      <c r="F4" t="s">
        <v>122</v>
      </c>
    </row>
    <row r="5" spans="1:6" x14ac:dyDescent="0.35">
      <c r="A5" t="s">
        <v>576</v>
      </c>
      <c r="B5" t="s">
        <v>577</v>
      </c>
      <c r="C5" t="s">
        <v>578</v>
      </c>
      <c r="D5" t="s">
        <v>579</v>
      </c>
      <c r="E5" t="s">
        <v>580</v>
      </c>
      <c r="F5" t="s">
        <v>85</v>
      </c>
    </row>
    <row r="6" spans="1:6" x14ac:dyDescent="0.35">
      <c r="A6" t="s">
        <v>581</v>
      </c>
      <c r="B6" t="s">
        <v>582</v>
      </c>
      <c r="C6" t="s">
        <v>583</v>
      </c>
      <c r="D6" t="s">
        <v>584</v>
      </c>
      <c r="E6" t="s">
        <v>585</v>
      </c>
      <c r="F6" t="s">
        <v>86</v>
      </c>
    </row>
    <row r="7" spans="1:6" x14ac:dyDescent="0.35">
      <c r="A7" t="s">
        <v>586</v>
      </c>
      <c r="B7" t="s">
        <v>587</v>
      </c>
      <c r="C7" t="s">
        <v>588</v>
      </c>
      <c r="D7" t="s">
        <v>589</v>
      </c>
      <c r="E7" t="s">
        <v>590</v>
      </c>
      <c r="F7" t="s">
        <v>591</v>
      </c>
    </row>
    <row r="8" spans="1:6" x14ac:dyDescent="0.35">
      <c r="A8" t="s">
        <v>592</v>
      </c>
      <c r="B8" t="s">
        <v>593</v>
      </c>
      <c r="C8" t="s">
        <v>590</v>
      </c>
      <c r="D8" t="s">
        <v>594</v>
      </c>
      <c r="E8" t="s">
        <v>595</v>
      </c>
      <c r="F8" t="s">
        <v>88</v>
      </c>
    </row>
    <row r="9" spans="1:6" x14ac:dyDescent="0.35">
      <c r="A9" t="s">
        <v>596</v>
      </c>
      <c r="B9" t="s">
        <v>576</v>
      </c>
      <c r="C9" t="s">
        <v>597</v>
      </c>
      <c r="D9" t="s">
        <v>598</v>
      </c>
      <c r="E9" t="s">
        <v>599</v>
      </c>
      <c r="F9" t="s">
        <v>89</v>
      </c>
    </row>
    <row r="10" spans="1:6" x14ac:dyDescent="0.35">
      <c r="A10" t="s">
        <v>600</v>
      </c>
      <c r="B10" t="s">
        <v>601</v>
      </c>
      <c r="C10" t="s">
        <v>602</v>
      </c>
      <c r="D10" t="s">
        <v>603</v>
      </c>
      <c r="E10" t="s">
        <v>596</v>
      </c>
      <c r="F10" t="s">
        <v>90</v>
      </c>
    </row>
    <row r="11" spans="1:6" x14ac:dyDescent="0.35">
      <c r="A11" t="s">
        <v>604</v>
      </c>
      <c r="B11" t="s">
        <v>605</v>
      </c>
      <c r="C11" t="s">
        <v>606</v>
      </c>
      <c r="D11" t="s">
        <v>607</v>
      </c>
      <c r="E11" t="s">
        <v>608</v>
      </c>
      <c r="F11" t="s">
        <v>91</v>
      </c>
    </row>
    <row r="12" spans="1:6" x14ac:dyDescent="0.35">
      <c r="A12" t="s">
        <v>609</v>
      </c>
      <c r="B12" t="s">
        <v>610</v>
      </c>
      <c r="C12" t="s">
        <v>608</v>
      </c>
      <c r="D12" t="s">
        <v>611</v>
      </c>
      <c r="E12" t="s">
        <v>612</v>
      </c>
      <c r="F12" t="s">
        <v>92</v>
      </c>
    </row>
    <row r="13" spans="1:6" x14ac:dyDescent="0.35">
      <c r="A13" t="s">
        <v>613</v>
      </c>
      <c r="B13" t="s">
        <v>614</v>
      </c>
      <c r="C13" t="s">
        <v>615</v>
      </c>
      <c r="D13" t="s">
        <v>616</v>
      </c>
      <c r="E13" t="s">
        <v>617</v>
      </c>
      <c r="F13" t="s">
        <v>93</v>
      </c>
    </row>
    <row r="14" spans="1:6" x14ac:dyDescent="0.35">
      <c r="A14" t="s">
        <v>618</v>
      </c>
      <c r="B14" t="s">
        <v>619</v>
      </c>
      <c r="C14" t="s">
        <v>620</v>
      </c>
      <c r="D14" t="s">
        <v>621</v>
      </c>
      <c r="E14" t="s">
        <v>622</v>
      </c>
      <c r="F14" t="s">
        <v>94</v>
      </c>
    </row>
    <row r="15" spans="1:6" x14ac:dyDescent="0.35">
      <c r="A15" t="s">
        <v>623</v>
      </c>
      <c r="B15" t="s">
        <v>624</v>
      </c>
      <c r="C15" t="s">
        <v>625</v>
      </c>
      <c r="D15" t="s">
        <v>626</v>
      </c>
      <c r="E15" t="s">
        <v>627</v>
      </c>
      <c r="F15" t="s">
        <v>95</v>
      </c>
    </row>
    <row r="16" spans="1:6" x14ac:dyDescent="0.35">
      <c r="A16" t="s">
        <v>628</v>
      </c>
      <c r="B16" t="s">
        <v>629</v>
      </c>
      <c r="C16" t="s">
        <v>627</v>
      </c>
      <c r="D16" t="s">
        <v>630</v>
      </c>
      <c r="E16" t="s">
        <v>631</v>
      </c>
      <c r="F16" t="s">
        <v>96</v>
      </c>
    </row>
    <row r="17" spans="1:6" x14ac:dyDescent="0.35">
      <c r="A17" t="s">
        <v>632</v>
      </c>
      <c r="B17" t="s">
        <v>630</v>
      </c>
      <c r="C17" t="s">
        <v>633</v>
      </c>
      <c r="D17" t="s">
        <v>634</v>
      </c>
      <c r="E17" t="s">
        <v>635</v>
      </c>
      <c r="F17" t="s">
        <v>97</v>
      </c>
    </row>
    <row r="18" spans="1:6" x14ac:dyDescent="0.35">
      <c r="A18" t="s">
        <v>636</v>
      </c>
      <c r="B18" t="s">
        <v>637</v>
      </c>
      <c r="C18" t="s">
        <v>638</v>
      </c>
      <c r="D18" t="s">
        <v>639</v>
      </c>
      <c r="E18" t="s">
        <v>640</v>
      </c>
      <c r="F18" t="s">
        <v>98</v>
      </c>
    </row>
    <row r="19" spans="1:6" x14ac:dyDescent="0.35">
      <c r="A19" t="s">
        <v>641</v>
      </c>
      <c r="B19" t="s">
        <v>634</v>
      </c>
      <c r="C19" t="s">
        <v>623</v>
      </c>
      <c r="D19" t="s">
        <v>642</v>
      </c>
      <c r="E19" t="s">
        <v>628</v>
      </c>
      <c r="F19" t="s">
        <v>99</v>
      </c>
    </row>
    <row r="20" spans="1:6" x14ac:dyDescent="0.35">
      <c r="A20" t="s">
        <v>643</v>
      </c>
      <c r="B20" t="s">
        <v>635</v>
      </c>
      <c r="C20" t="s">
        <v>644</v>
      </c>
      <c r="D20" t="s">
        <v>628</v>
      </c>
      <c r="E20" t="s">
        <v>645</v>
      </c>
      <c r="F20" t="s">
        <v>100</v>
      </c>
    </row>
    <row r="21" spans="1:6" x14ac:dyDescent="0.35">
      <c r="A21" t="s">
        <v>646</v>
      </c>
      <c r="B21" t="s">
        <v>647</v>
      </c>
      <c r="C21" t="s">
        <v>628</v>
      </c>
      <c r="D21" t="s">
        <v>648</v>
      </c>
      <c r="E21" t="s">
        <v>649</v>
      </c>
      <c r="F21" t="s">
        <v>101</v>
      </c>
    </row>
    <row r="22" spans="1:6" x14ac:dyDescent="0.35">
      <c r="A22" t="s">
        <v>650</v>
      </c>
      <c r="B22" t="s">
        <v>648</v>
      </c>
      <c r="C22" t="s">
        <v>632</v>
      </c>
      <c r="D22" t="s">
        <v>651</v>
      </c>
      <c r="E22" t="s">
        <v>652</v>
      </c>
      <c r="F22" t="s">
        <v>102</v>
      </c>
    </row>
    <row r="23" spans="1:6" x14ac:dyDescent="0.35">
      <c r="A23" t="s">
        <v>653</v>
      </c>
      <c r="B23" t="s">
        <v>654</v>
      </c>
      <c r="C23" t="s">
        <v>655</v>
      </c>
      <c r="D23" t="s">
        <v>656</v>
      </c>
      <c r="E23" t="s">
        <v>657</v>
      </c>
      <c r="F23" t="s">
        <v>103</v>
      </c>
    </row>
    <row r="24" spans="1:6" x14ac:dyDescent="0.35">
      <c r="A24" t="s">
        <v>658</v>
      </c>
      <c r="B24" t="s">
        <v>651</v>
      </c>
      <c r="C24" t="s">
        <v>641</v>
      </c>
      <c r="D24" t="s">
        <v>659</v>
      </c>
      <c r="E24" t="s">
        <v>646</v>
      </c>
      <c r="F24" t="s">
        <v>104</v>
      </c>
    </row>
    <row r="25" spans="1:6" x14ac:dyDescent="0.35">
      <c r="A25" t="s">
        <v>660</v>
      </c>
      <c r="B25" t="s">
        <v>656</v>
      </c>
      <c r="C25" t="s">
        <v>661</v>
      </c>
      <c r="D25" t="s">
        <v>662</v>
      </c>
      <c r="E25" t="s">
        <v>663</v>
      </c>
      <c r="F25" t="s">
        <v>105</v>
      </c>
    </row>
    <row r="26" spans="1:6" x14ac:dyDescent="0.35">
      <c r="A26" t="s">
        <v>664</v>
      </c>
      <c r="B26" t="s">
        <v>665</v>
      </c>
      <c r="C26" t="s">
        <v>666</v>
      </c>
      <c r="D26" t="s">
        <v>667</v>
      </c>
      <c r="E26" t="s">
        <v>668</v>
      </c>
      <c r="F26" t="s">
        <v>106</v>
      </c>
    </row>
    <row r="27" spans="1:6" x14ac:dyDescent="0.35">
      <c r="A27" t="s">
        <v>669</v>
      </c>
      <c r="B27" t="s">
        <v>670</v>
      </c>
      <c r="C27" t="s">
        <v>671</v>
      </c>
      <c r="D27" t="s">
        <v>672</v>
      </c>
      <c r="E27" t="s">
        <v>673</v>
      </c>
      <c r="F27" t="s">
        <v>107</v>
      </c>
    </row>
    <row r="28" spans="1:6" x14ac:dyDescent="0.35">
      <c r="A28" t="s">
        <v>674</v>
      </c>
      <c r="B28" t="s">
        <v>675</v>
      </c>
      <c r="C28" t="s">
        <v>676</v>
      </c>
      <c r="D28" t="s">
        <v>673</v>
      </c>
      <c r="E28" t="s">
        <v>677</v>
      </c>
      <c r="F28" t="s">
        <v>108</v>
      </c>
    </row>
    <row r="29" spans="1:6" x14ac:dyDescent="0.35">
      <c r="A29" t="s">
        <v>678</v>
      </c>
      <c r="B29" t="s">
        <v>679</v>
      </c>
      <c r="C29" t="s">
        <v>680</v>
      </c>
      <c r="D29" t="s">
        <v>681</v>
      </c>
      <c r="E29" t="s">
        <v>682</v>
      </c>
      <c r="F29" t="s">
        <v>109</v>
      </c>
    </row>
    <row r="30" spans="1:6" x14ac:dyDescent="0.35">
      <c r="A30" t="s">
        <v>683</v>
      </c>
      <c r="B30" t="s">
        <v>677</v>
      </c>
      <c r="C30" t="s">
        <v>684</v>
      </c>
      <c r="D30" t="s">
        <v>685</v>
      </c>
      <c r="E30" t="s">
        <v>686</v>
      </c>
      <c r="F30" t="s">
        <v>110</v>
      </c>
    </row>
    <row r="31" spans="1:6" x14ac:dyDescent="0.35">
      <c r="A31" t="s">
        <v>687</v>
      </c>
      <c r="B31" t="s">
        <v>681</v>
      </c>
      <c r="C31" t="s">
        <v>688</v>
      </c>
      <c r="D31" t="s">
        <v>689</v>
      </c>
      <c r="E31" t="s">
        <v>690</v>
      </c>
      <c r="F31" t="s">
        <v>111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DF597895A2948962D4BE0DB6E3953" ma:contentTypeVersion="16" ma:contentTypeDescription="Create a new document." ma:contentTypeScope="" ma:versionID="027be9dfab1e439a386460825156ccb9">
  <xsd:schema xmlns:xsd="http://www.w3.org/2001/XMLSchema" xmlns:xs="http://www.w3.org/2001/XMLSchema" xmlns:p="http://schemas.microsoft.com/office/2006/metadata/properties" xmlns:ns2="73f55de1-493b-4f69-85b0-96a88417424d" xmlns:ns3="8c14a5b0-b5e3-4aad-a71c-bbba1d972829" targetNamespace="http://schemas.microsoft.com/office/2006/metadata/properties" ma:root="true" ma:fieldsID="faeeee3c00c88bb0ee3e27227ec243cc" ns2:_="" ns3:_="">
    <xsd:import namespace="73f55de1-493b-4f69-85b0-96a88417424d"/>
    <xsd:import namespace="8c14a5b0-b5e3-4aad-a71c-bbba1d9728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55de1-493b-4f69-85b0-96a8841742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9705ed7-2bc8-4e11-b47b-457b408187a1}" ma:internalName="TaxCatchAll" ma:showField="CatchAllData" ma:web="73f55de1-493b-4f69-85b0-96a8841742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14a5b0-b5e3-4aad-a71c-bbba1d9728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2dd975-943e-4a2b-bd50-ee43505297e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ECE08D-ED27-4C30-BDAA-8C8AAC0236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55de1-493b-4f69-85b0-96a88417424d"/>
    <ds:schemaRef ds:uri="8c14a5b0-b5e3-4aad-a71c-bbba1d972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D73F78-65EF-4606-8BBF-2CAF1B836E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Guide</vt:lpstr>
      <vt:lpstr>Table of contents</vt:lpstr>
      <vt:lpstr>Total Trips</vt:lpstr>
      <vt:lpstr>Holiday Trips</vt:lpstr>
      <vt:lpstr>Visit Friends or Relatives</vt:lpstr>
      <vt:lpstr>Business Trips</vt:lpstr>
      <vt:lpstr>Miscellaneous Trips</vt:lpstr>
      <vt:lpstr>Input Sheet</vt:lpstr>
      <vt:lpstr>Hyperlink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VIRT-RS10</dc:creator>
  <cp:keywords/>
  <dc:description/>
  <cp:lastModifiedBy>Katerina Rysova</cp:lastModifiedBy>
  <cp:revision/>
  <dcterms:created xsi:type="dcterms:W3CDTF">2023-08-23T15:41:15Z</dcterms:created>
  <dcterms:modified xsi:type="dcterms:W3CDTF">2025-01-20T14:04:27Z</dcterms:modified>
  <cp:category/>
  <cp:contentStatus/>
</cp:coreProperties>
</file>